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-29620" yWindow="-1360" windowWidth="29640" windowHeight="14140" tabRatio="500"/>
  </bookViews>
  <sheets>
    <sheet name="Hoja1" sheetId="1" r:id="rId1"/>
    <sheet name="WEB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O40" i="1" l="1"/>
  <c r="Q40" i="1"/>
  <c r="L51" i="1"/>
  <c r="J51" i="1"/>
</calcChain>
</file>

<file path=xl/sharedStrings.xml><?xml version="1.0" encoding="utf-8"?>
<sst xmlns="http://schemas.openxmlformats.org/spreadsheetml/2006/main" count="189" uniqueCount="153">
  <si>
    <t>Dependencia</t>
  </si>
  <si>
    <t>Grupo Interno de Trabajo</t>
  </si>
  <si>
    <t>Proceso de la entidad</t>
  </si>
  <si>
    <t>Caracterización de usuarios Personas / Grupos poblaciones</t>
  </si>
  <si>
    <t xml:space="preserve">Si es necesario agregue más filas. </t>
  </si>
  <si>
    <t>Usuarios</t>
  </si>
  <si>
    <t>Red Social</t>
  </si>
  <si>
    <t>Hombre/mujer</t>
  </si>
  <si>
    <t>Edad</t>
  </si>
  <si>
    <t>Canales</t>
  </si>
  <si>
    <t>Gestión de Comunicaciones</t>
  </si>
  <si>
    <t>Comunicaciones</t>
  </si>
  <si>
    <t>Dirección</t>
  </si>
  <si>
    <t>Página web</t>
  </si>
  <si>
    <t>País</t>
  </si>
  <si>
    <t>Twitter</t>
  </si>
  <si>
    <t>18-24 años
27,50%</t>
  </si>
  <si>
    <t>25-34 años
33,50%</t>
  </si>
  <si>
    <t>35-44 años
15,50%</t>
  </si>
  <si>
    <t>45-54 años
12,50%</t>
  </si>
  <si>
    <t>55-64 años
5,50%</t>
  </si>
  <si>
    <t>Más de 65 años
5,50%</t>
  </si>
  <si>
    <t>Mujeres 45,85%</t>
  </si>
  <si>
    <t>Hombres 54,15%</t>
  </si>
  <si>
    <t>iOS 2.436</t>
  </si>
  <si>
    <t>Chrome 42.069</t>
  </si>
  <si>
    <t>Safari 2.798</t>
  </si>
  <si>
    <t>Firefox 2.393</t>
  </si>
  <si>
    <t>Android 1.001</t>
  </si>
  <si>
    <t>Explorer 946</t>
  </si>
  <si>
    <t>Internet Samsung 772</t>
  </si>
  <si>
    <t>Edge 610</t>
  </si>
  <si>
    <t>Opera 208</t>
  </si>
  <si>
    <t>Windows 72</t>
  </si>
  <si>
    <t>Mujeres 27%</t>
  </si>
  <si>
    <t>Hombres 73%</t>
  </si>
  <si>
    <t>13-17 años
2%</t>
  </si>
  <si>
    <t>18-24 años
21%</t>
  </si>
  <si>
    <t>25-34 años
53%</t>
  </si>
  <si>
    <t>iOS 17%</t>
  </si>
  <si>
    <t>Android 46%</t>
  </si>
  <si>
    <t>BlackBerry 1%</t>
  </si>
  <si>
    <t>Web movil 1%</t>
  </si>
  <si>
    <t>PC 86%</t>
  </si>
  <si>
    <t>35-44 años
17%</t>
  </si>
  <si>
    <t>45-54 años
5%</t>
  </si>
  <si>
    <t>55-64 años
2%</t>
  </si>
  <si>
    <t>65 años
1%</t>
  </si>
  <si>
    <t>Colombia 92%</t>
  </si>
  <si>
    <t>Estados Unidos 2%</t>
  </si>
  <si>
    <t>Venezuela 1%</t>
  </si>
  <si>
    <t>España 1%</t>
  </si>
  <si>
    <t>México 1%</t>
  </si>
  <si>
    <t>Argentina 1%</t>
  </si>
  <si>
    <t>Eduador 1%</t>
  </si>
  <si>
    <t>Panamá 1%</t>
  </si>
  <si>
    <t>Francia 1%</t>
  </si>
  <si>
    <t>Chile 1%</t>
  </si>
  <si>
    <t>Instagram</t>
  </si>
  <si>
    <t>11051 seguidores</t>
  </si>
  <si>
    <t>Mujeres 42%</t>
  </si>
  <si>
    <t>Hombres 58%</t>
  </si>
  <si>
    <t>No aplica</t>
  </si>
  <si>
    <t>13-17 años
5%</t>
  </si>
  <si>
    <t>18-24 años
29%</t>
  </si>
  <si>
    <t>25-34 años
42%</t>
  </si>
  <si>
    <t>55-64 años
1%</t>
  </si>
  <si>
    <t>Estados Unidos 1%</t>
  </si>
  <si>
    <t>Ciudad</t>
  </si>
  <si>
    <t>Bogotá 26%</t>
  </si>
  <si>
    <t>Medellín 10%</t>
  </si>
  <si>
    <t>Barranquilla 5%</t>
  </si>
  <si>
    <t>Cartagena 5%</t>
  </si>
  <si>
    <t>Valle 2%</t>
  </si>
  <si>
    <t>Bogotá 29%</t>
  </si>
  <si>
    <t>Antioquía 8%</t>
  </si>
  <si>
    <t>Valle 7%</t>
  </si>
  <si>
    <t>Cundinamarca 3%</t>
  </si>
  <si>
    <t>Magdalena 2%</t>
  </si>
  <si>
    <t>Santa Marta 2%</t>
  </si>
  <si>
    <t>Norte Santander 1%</t>
  </si>
  <si>
    <t>Boyacá 1%</t>
  </si>
  <si>
    <t>Bolivia 1%</t>
  </si>
  <si>
    <t>Facebook</t>
  </si>
  <si>
    <t>Movil 80%</t>
  </si>
  <si>
    <t>PC 20%</t>
  </si>
  <si>
    <t>Colombia 95%</t>
  </si>
  <si>
    <t>México 1,6%</t>
  </si>
  <si>
    <t>Perú 1,1 %</t>
  </si>
  <si>
    <t>Bogotá 60%</t>
  </si>
  <si>
    <t>Medellín 12%</t>
  </si>
  <si>
    <t>Barranquilla 8%</t>
  </si>
  <si>
    <t>Cauca 8%</t>
  </si>
  <si>
    <t>Santa Marta 12%</t>
  </si>
  <si>
    <t>18-24 años
27%</t>
  </si>
  <si>
    <t>13-17 años
8%</t>
  </si>
  <si>
    <t>25-34 años
35%</t>
  </si>
  <si>
    <t>45-54 años
8%</t>
  </si>
  <si>
    <t>55-64 años
3%</t>
  </si>
  <si>
    <t>65 años
2%</t>
  </si>
  <si>
    <t>Hombres 52%</t>
  </si>
  <si>
    <t>Mujeres 47%</t>
  </si>
  <si>
    <t>Otros 1%</t>
  </si>
  <si>
    <t>PÁGINA WEB</t>
  </si>
  <si>
    <t xml:space="preserve">Mujeres </t>
  </si>
  <si>
    <t xml:space="preserve">Hombres </t>
  </si>
  <si>
    <t>18-24 años</t>
  </si>
  <si>
    <t>25-34 años</t>
  </si>
  <si>
    <t>35-44 años</t>
  </si>
  <si>
    <t>45-54 años</t>
  </si>
  <si>
    <t>55-64 años</t>
  </si>
  <si>
    <t>Más de 65 años</t>
  </si>
  <si>
    <t>Colombia 45,483-90,2%</t>
  </si>
  <si>
    <t>Argentina 658-1.3%</t>
  </si>
  <si>
    <t>Perú 460-0,9%</t>
  </si>
  <si>
    <t>Estados unidos 434-0,8%</t>
  </si>
  <si>
    <t>Ecuador 421-0,8%</t>
  </si>
  <si>
    <t>España 348-0,7%</t>
  </si>
  <si>
    <t>Chile 237-0,5%</t>
  </si>
  <si>
    <t>Bolivia 210-0,4%</t>
  </si>
  <si>
    <t>México 1.431-2,9%</t>
  </si>
  <si>
    <t>Venezuela 714-1.5%</t>
  </si>
  <si>
    <t>Colombia</t>
  </si>
  <si>
    <t xml:space="preserve">México </t>
  </si>
  <si>
    <t xml:space="preserve">Venezuela </t>
  </si>
  <si>
    <t xml:space="preserve">Argentina </t>
  </si>
  <si>
    <t xml:space="preserve">Perú </t>
  </si>
  <si>
    <t xml:space="preserve">Estados unidos </t>
  </si>
  <si>
    <t xml:space="preserve">Bolivia </t>
  </si>
  <si>
    <t xml:space="preserve">Chile </t>
  </si>
  <si>
    <t xml:space="preserve">España </t>
  </si>
  <si>
    <t xml:space="preserve">Ecuador </t>
  </si>
  <si>
    <t>Paraguay 1%</t>
  </si>
  <si>
    <t>Ecuador 1,2 %</t>
  </si>
  <si>
    <t>Datos recolectados de las estadisticas obtenidas de la página web y redes sociales de Coldeportes</t>
  </si>
  <si>
    <t>Genero</t>
  </si>
  <si>
    <t>Hombre</t>
  </si>
  <si>
    <t>Cantidad</t>
  </si>
  <si>
    <t>Mujer</t>
  </si>
  <si>
    <t>13-17 años</t>
  </si>
  <si>
    <t xml:space="preserve">Otros </t>
  </si>
  <si>
    <t>Más de 65</t>
  </si>
  <si>
    <t>TOTAL</t>
  </si>
  <si>
    <t>Total</t>
  </si>
  <si>
    <t>Otro</t>
  </si>
  <si>
    <t>México</t>
  </si>
  <si>
    <t>Ecuador</t>
  </si>
  <si>
    <t>Paraguay</t>
  </si>
  <si>
    <t>Bogotá</t>
  </si>
  <si>
    <t>Medellín</t>
  </si>
  <si>
    <t>Santa Marta</t>
  </si>
  <si>
    <t>Barranquilla</t>
  </si>
  <si>
    <t>Cauca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</si>
</sst>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2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71">
    <xf numFmtId="0" fontId="0" fillId="0" borderId="0" xfId="0"/>
    <xf numFmtId="0" fontId="1" fillId="3" borderId="0" xfId="0" applyFont="1" applyFill="1" applyBorder="1" applyAlignment="1">
      <alignment horizontal="center"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0" fillId="3" borderId="0" xfId="0" applyFill="1"/>
    <xf numFmtId="0" fontId="1" fillId="3" borderId="0" xfId="0" applyFont="1" applyFill="1" applyAlignment="1">
      <alignment wrapText="1"/>
    </xf>
    <xf numFmtId="0" fontId="0" fillId="0" borderId="4" xfId="0" applyBorder="1"/>
    <xf numFmtId="0" fontId="0" fillId="0" borderId="4" xfId="0" applyBorder="1" applyAlignment="1">
      <alignment wrapText="1"/>
    </xf>
    <xf numFmtId="0" fontId="1" fillId="2" borderId="0" xfId="0" applyFont="1" applyFill="1" applyBorder="1" applyAlignment="1">
      <alignment wrapText="1"/>
    </xf>
    <xf numFmtId="0" fontId="0" fillId="0" borderId="0" xfId="0" applyBorder="1"/>
    <xf numFmtId="0" fontId="0" fillId="0" borderId="1" xfId="0" applyBorder="1" applyAlignment="1">
      <alignment wrapText="1"/>
    </xf>
    <xf numFmtId="0" fontId="5" fillId="0" borderId="1" xfId="0" applyFont="1" applyBorder="1"/>
    <xf numFmtId="0" fontId="0" fillId="0" borderId="1" xfId="0" applyBorder="1" applyAlignment="1"/>
    <xf numFmtId="0" fontId="1" fillId="0" borderId="9" xfId="0" applyFont="1" applyBorder="1"/>
    <xf numFmtId="0" fontId="1" fillId="0" borderId="10" xfId="0" applyFont="1" applyBorder="1"/>
    <xf numFmtId="0" fontId="1" fillId="0" borderId="10" xfId="0" applyFont="1" applyBorder="1" applyAlignment="1">
      <alignment wrapText="1"/>
    </xf>
    <xf numFmtId="0" fontId="1" fillId="0" borderId="11" xfId="0" applyFont="1" applyBorder="1" applyAlignment="1">
      <alignment wrapText="1"/>
    </xf>
    <xf numFmtId="0" fontId="0" fillId="0" borderId="13" xfId="0" applyBorder="1"/>
    <xf numFmtId="0" fontId="0" fillId="0" borderId="13" xfId="0" applyBorder="1" applyAlignment="1">
      <alignment wrapText="1"/>
    </xf>
    <xf numFmtId="0" fontId="0" fillId="0" borderId="14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3" xfId="0" applyBorder="1" applyAlignment="1"/>
    <xf numFmtId="0" fontId="0" fillId="0" borderId="17" xfId="0" applyBorder="1" applyAlignment="1"/>
    <xf numFmtId="0" fontId="1" fillId="0" borderId="11" xfId="0" applyFont="1" applyFill="1" applyBorder="1" applyAlignment="1">
      <alignment wrapText="1"/>
    </xf>
    <xf numFmtId="0" fontId="0" fillId="0" borderId="17" xfId="0" applyBorder="1" applyAlignment="1">
      <alignment wrapText="1"/>
    </xf>
    <xf numFmtId="10" fontId="0" fillId="0" borderId="1" xfId="0" applyNumberFormat="1" applyBorder="1"/>
    <xf numFmtId="0" fontId="0" fillId="0" borderId="0" xfId="0" applyBorder="1" applyAlignment="1"/>
    <xf numFmtId="9" fontId="0" fillId="0" borderId="0" xfId="0" applyNumberFormat="1" applyBorder="1"/>
    <xf numFmtId="0" fontId="0" fillId="0" borderId="8" xfId="0" applyBorder="1"/>
    <xf numFmtId="0" fontId="6" fillId="0" borderId="0" xfId="0" applyFont="1" applyAlignment="1">
      <alignment horizontal="left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3" fontId="0" fillId="0" borderId="20" xfId="0" applyNumberForma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0" fillId="0" borderId="23" xfId="0" applyFill="1" applyBorder="1" applyAlignment="1">
      <alignment horizontal="center" vertical="center"/>
    </xf>
    <xf numFmtId="0" fontId="0" fillId="0" borderId="24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/>
    </xf>
    <xf numFmtId="3" fontId="0" fillId="0" borderId="12" xfId="0" applyNumberFormat="1" applyBorder="1" applyAlignment="1">
      <alignment horizontal="center" vertical="center"/>
    </xf>
    <xf numFmtId="3" fontId="0" fillId="0" borderId="15" xfId="0" applyNumberFormat="1" applyBorder="1" applyAlignment="1">
      <alignment horizontal="center" vertical="center"/>
    </xf>
    <xf numFmtId="3" fontId="0" fillId="0" borderId="5" xfId="0" applyNumberFormat="1" applyBorder="1" applyAlignment="1">
      <alignment horizontal="center" vertical="center"/>
    </xf>
    <xf numFmtId="0" fontId="0" fillId="0" borderId="20" xfId="0" applyBorder="1"/>
    <xf numFmtId="0" fontId="0" fillId="0" borderId="21" xfId="0" applyBorder="1"/>
    <xf numFmtId="0" fontId="0" fillId="0" borderId="16" xfId="0" applyBorder="1" applyAlignment="1">
      <alignment horizontal="center"/>
    </xf>
    <xf numFmtId="0" fontId="0" fillId="0" borderId="25" xfId="0" applyBorder="1"/>
    <xf numFmtId="0" fontId="0" fillId="0" borderId="26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4" xfId="0" applyBorder="1" applyAlignment="1">
      <alignment horizontal="center"/>
    </xf>
    <xf numFmtId="0" fontId="0" fillId="0" borderId="22" xfId="0" applyBorder="1"/>
    <xf numFmtId="0" fontId="0" fillId="0" borderId="18" xfId="0" applyBorder="1" applyAlignment="1">
      <alignment horizontal="center"/>
    </xf>
    <xf numFmtId="0" fontId="0" fillId="0" borderId="5" xfId="0" applyFill="1" applyBorder="1"/>
    <xf numFmtId="0" fontId="0" fillId="0" borderId="6" xfId="0" applyBorder="1"/>
    <xf numFmtId="0" fontId="0" fillId="0" borderId="24" xfId="0" applyBorder="1"/>
    <xf numFmtId="0" fontId="0" fillId="0" borderId="13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7" xfId="0" applyBorder="1"/>
  </cellXfs>
  <cellStyles count="121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" xfId="107" builtinId="8" hidden="1"/>
    <cellStyle name="Hipervínculo" xfId="109" builtinId="8" hidden="1"/>
    <cellStyle name="Hipervínculo" xfId="111" builtinId="8" hidden="1"/>
    <cellStyle name="Hipervínculo" xfId="113" builtinId="8" hidden="1"/>
    <cellStyle name="Hipervínculo" xfId="115" builtinId="8" hidden="1"/>
    <cellStyle name="Hipervínculo" xfId="117" builtinId="8" hidden="1"/>
    <cellStyle name="Hipervínculo" xfId="119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Hipervínculo visitado" xfId="108" builtinId="9" hidden="1"/>
    <cellStyle name="Hipervínculo visitado" xfId="110" builtinId="9" hidden="1"/>
    <cellStyle name="Hipervínculo visitado" xfId="112" builtinId="9" hidden="1"/>
    <cellStyle name="Hipervínculo visitado" xfId="114" builtinId="9" hidden="1"/>
    <cellStyle name="Hipervínculo visitado" xfId="116" builtinId="9" hidden="1"/>
    <cellStyle name="Hipervínculo visitado" xfId="118" builtinId="9" hidden="1"/>
    <cellStyle name="Hipervínculo visitado" xfId="120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Página web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dLbls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WEB!$A$3:$A$4</c:f>
              <c:strCache>
                <c:ptCount val="2"/>
                <c:pt idx="0">
                  <c:v>Mujeres </c:v>
                </c:pt>
                <c:pt idx="1">
                  <c:v>Hombres </c:v>
                </c:pt>
              </c:strCache>
            </c:strRef>
          </c:cat>
          <c:val>
            <c:numRef>
              <c:f>WEB!$B$3:$B$4</c:f>
              <c:numCache>
                <c:formatCode>0.00%</c:formatCode>
                <c:ptCount val="2"/>
                <c:pt idx="0">
                  <c:v>0.4585</c:v>
                </c:pt>
                <c:pt idx="1">
                  <c:v>0.5415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Edad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dLbls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WEB!$A$6:$A$11</c:f>
              <c:strCache>
                <c:ptCount val="6"/>
                <c:pt idx="0">
                  <c:v>18-24 años</c:v>
                </c:pt>
                <c:pt idx="1">
                  <c:v>25-34 años</c:v>
                </c:pt>
                <c:pt idx="2">
                  <c:v>35-44 años</c:v>
                </c:pt>
                <c:pt idx="3">
                  <c:v>45-54 años</c:v>
                </c:pt>
                <c:pt idx="4">
                  <c:v>55-64 años</c:v>
                </c:pt>
                <c:pt idx="5">
                  <c:v>Más de 65 años</c:v>
                </c:pt>
              </c:strCache>
            </c:strRef>
          </c:cat>
          <c:val>
            <c:numRef>
              <c:f>WEB!$B$6:$B$11</c:f>
              <c:numCache>
                <c:formatCode>0.00%</c:formatCode>
                <c:ptCount val="6"/>
                <c:pt idx="0">
                  <c:v>0.275</c:v>
                </c:pt>
                <c:pt idx="1">
                  <c:v>0.335</c:v>
                </c:pt>
                <c:pt idx="2">
                  <c:v>0.155</c:v>
                </c:pt>
                <c:pt idx="3">
                  <c:v>0.125</c:v>
                </c:pt>
                <c:pt idx="4">
                  <c:v>0.055</c:v>
                </c:pt>
                <c:pt idx="5">
                  <c:v>0.055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País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dLbls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WEB!$A$14:$A$23</c:f>
              <c:strCache>
                <c:ptCount val="10"/>
                <c:pt idx="0">
                  <c:v>Colombia</c:v>
                </c:pt>
                <c:pt idx="1">
                  <c:v>México </c:v>
                </c:pt>
                <c:pt idx="2">
                  <c:v>Venezuela </c:v>
                </c:pt>
                <c:pt idx="3">
                  <c:v>Argentina </c:v>
                </c:pt>
                <c:pt idx="4">
                  <c:v>Perú </c:v>
                </c:pt>
                <c:pt idx="5">
                  <c:v>Estados unidos </c:v>
                </c:pt>
                <c:pt idx="6">
                  <c:v>Ecuador </c:v>
                </c:pt>
                <c:pt idx="7">
                  <c:v>España </c:v>
                </c:pt>
                <c:pt idx="8">
                  <c:v>Chile </c:v>
                </c:pt>
                <c:pt idx="9">
                  <c:v>Bolivia </c:v>
                </c:pt>
              </c:strCache>
            </c:strRef>
          </c:cat>
          <c:val>
            <c:numRef>
              <c:f>WEB!$B$14:$B$23</c:f>
              <c:numCache>
                <c:formatCode>0.00%</c:formatCode>
                <c:ptCount val="10"/>
                <c:pt idx="0">
                  <c:v>0.902</c:v>
                </c:pt>
                <c:pt idx="1">
                  <c:v>0.029</c:v>
                </c:pt>
                <c:pt idx="2">
                  <c:v>0.015</c:v>
                </c:pt>
                <c:pt idx="3">
                  <c:v>0.013</c:v>
                </c:pt>
                <c:pt idx="4">
                  <c:v>0.009</c:v>
                </c:pt>
                <c:pt idx="5">
                  <c:v>0.008</c:v>
                </c:pt>
                <c:pt idx="6">
                  <c:v>0.008</c:v>
                </c:pt>
                <c:pt idx="7">
                  <c:v>0.007</c:v>
                </c:pt>
                <c:pt idx="8">
                  <c:v>0.005</c:v>
                </c:pt>
                <c:pt idx="9">
                  <c:v>0.004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2</xdr:row>
      <xdr:rowOff>88900</xdr:rowOff>
    </xdr:from>
    <xdr:to>
      <xdr:col>8</xdr:col>
      <xdr:colOff>482600</xdr:colOff>
      <xdr:row>15</xdr:row>
      <xdr:rowOff>165100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711200</xdr:colOff>
      <xdr:row>2</xdr:row>
      <xdr:rowOff>76200</xdr:rowOff>
    </xdr:from>
    <xdr:to>
      <xdr:col>14</xdr:col>
      <xdr:colOff>330200</xdr:colOff>
      <xdr:row>15</xdr:row>
      <xdr:rowOff>152400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749300</xdr:colOff>
      <xdr:row>17</xdr:row>
      <xdr:rowOff>114300</xdr:rowOff>
    </xdr:from>
    <xdr:to>
      <xdr:col>11</xdr:col>
      <xdr:colOff>12700</xdr:colOff>
      <xdr:row>56</xdr:row>
      <xdr:rowOff>50800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4"/>
  <sheetViews>
    <sheetView tabSelected="1" topLeftCell="D22" workbookViewId="0">
      <selection activeCell="G45" sqref="G45"/>
    </sheetView>
  </sheetViews>
  <sheetFormatPr baseColWidth="10" defaultRowHeight="15" x14ac:dyDescent="0"/>
  <cols>
    <col min="1" max="1" width="22.5" customWidth="1"/>
    <col min="2" max="2" width="21.83203125" customWidth="1"/>
    <col min="3" max="4" width="23.6640625" customWidth="1"/>
    <col min="5" max="5" width="23.83203125" customWidth="1"/>
    <col min="6" max="6" width="21" customWidth="1"/>
    <col min="7" max="7" width="20" customWidth="1"/>
  </cols>
  <sheetData>
    <row r="1" spans="1:26" ht="29" customHeight="1" thickBot="1">
      <c r="A1" s="48" t="s">
        <v>3</v>
      </c>
      <c r="B1" s="49"/>
      <c r="C1" s="49"/>
      <c r="D1" s="49"/>
      <c r="E1" s="49"/>
      <c r="F1" s="49"/>
    </row>
    <row r="2" spans="1:26" ht="12" customHeight="1">
      <c r="A2" s="1"/>
      <c r="B2" s="1"/>
      <c r="C2" s="1"/>
      <c r="D2" s="1"/>
      <c r="E2" s="1"/>
      <c r="F2" s="1"/>
    </row>
    <row r="3" spans="1:26" ht="31" customHeight="1">
      <c r="A3" s="2" t="s">
        <v>2</v>
      </c>
      <c r="B3" s="2" t="s">
        <v>0</v>
      </c>
      <c r="C3" s="3" t="s">
        <v>1</v>
      </c>
      <c r="D3" s="9"/>
      <c r="E3" s="6"/>
      <c r="F3" s="6"/>
    </row>
    <row r="4" spans="1:26" ht="31" customHeight="1">
      <c r="A4" s="8" t="s">
        <v>10</v>
      </c>
      <c r="B4" s="7" t="s">
        <v>12</v>
      </c>
      <c r="C4" s="7" t="s">
        <v>11</v>
      </c>
      <c r="D4" s="10"/>
      <c r="E4" s="5"/>
      <c r="F4" s="5"/>
    </row>
    <row r="5" spans="1:26" ht="16" thickBot="1">
      <c r="A5" s="50" t="s">
        <v>4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</row>
    <row r="6" spans="1:26" ht="16" thickBot="1">
      <c r="A6" s="14" t="s">
        <v>5</v>
      </c>
      <c r="B6" s="15" t="s">
        <v>6</v>
      </c>
      <c r="C6" s="16" t="s">
        <v>7</v>
      </c>
      <c r="D6" s="16" t="s">
        <v>14</v>
      </c>
      <c r="E6" s="15" t="s">
        <v>8</v>
      </c>
      <c r="F6" s="17" t="s">
        <v>9</v>
      </c>
      <c r="G6" s="26" t="s">
        <v>68</v>
      </c>
    </row>
    <row r="7" spans="1:26" ht="30">
      <c r="A7" s="36">
        <v>37006</v>
      </c>
      <c r="B7" s="33" t="s">
        <v>13</v>
      </c>
      <c r="C7" s="24" t="s">
        <v>22</v>
      </c>
      <c r="D7" s="18" t="s">
        <v>112</v>
      </c>
      <c r="E7" s="19" t="s">
        <v>16</v>
      </c>
      <c r="F7" s="18" t="s">
        <v>25</v>
      </c>
      <c r="G7" s="39" t="s">
        <v>62</v>
      </c>
      <c r="H7">
        <v>50.396000000000001</v>
      </c>
    </row>
    <row r="8" spans="1:26" ht="30">
      <c r="A8" s="37"/>
      <c r="B8" s="34"/>
      <c r="C8" s="13" t="s">
        <v>23</v>
      </c>
      <c r="D8" s="4" t="s">
        <v>120</v>
      </c>
      <c r="E8" s="11" t="s">
        <v>17</v>
      </c>
      <c r="F8" s="4" t="s">
        <v>26</v>
      </c>
      <c r="G8" s="40"/>
    </row>
    <row r="9" spans="1:26" ht="30">
      <c r="A9" s="37"/>
      <c r="B9" s="34"/>
      <c r="C9" s="13"/>
      <c r="D9" s="4" t="s">
        <v>121</v>
      </c>
      <c r="E9" s="11" t="s">
        <v>18</v>
      </c>
      <c r="F9" s="4" t="s">
        <v>27</v>
      </c>
      <c r="G9" s="40"/>
    </row>
    <row r="10" spans="1:26" ht="30">
      <c r="A10" s="37"/>
      <c r="B10" s="34"/>
      <c r="C10" s="13"/>
      <c r="D10" s="4" t="s">
        <v>113</v>
      </c>
      <c r="E10" s="11" t="s">
        <v>19</v>
      </c>
      <c r="F10" s="4" t="s">
        <v>28</v>
      </c>
      <c r="G10" s="40"/>
    </row>
    <row r="11" spans="1:26" ht="30">
      <c r="A11" s="37"/>
      <c r="B11" s="34"/>
      <c r="C11" s="13"/>
      <c r="D11" s="4" t="s">
        <v>114</v>
      </c>
      <c r="E11" s="11" t="s">
        <v>20</v>
      </c>
      <c r="F11" s="4" t="s">
        <v>29</v>
      </c>
      <c r="G11" s="40"/>
    </row>
    <row r="12" spans="1:26" ht="30">
      <c r="A12" s="37"/>
      <c r="B12" s="34"/>
      <c r="C12" s="13"/>
      <c r="D12" s="4" t="s">
        <v>115</v>
      </c>
      <c r="E12" s="11" t="s">
        <v>21</v>
      </c>
      <c r="F12" s="4" t="s">
        <v>30</v>
      </c>
      <c r="G12" s="40"/>
    </row>
    <row r="13" spans="1:26">
      <c r="A13" s="37"/>
      <c r="B13" s="34"/>
      <c r="C13" s="13"/>
      <c r="D13" s="4" t="s">
        <v>116</v>
      </c>
      <c r="E13" s="4"/>
      <c r="F13" s="4" t="s">
        <v>31</v>
      </c>
      <c r="G13" s="40"/>
    </row>
    <row r="14" spans="1:26">
      <c r="A14" s="37"/>
      <c r="B14" s="34"/>
      <c r="C14" s="13"/>
      <c r="D14" s="4" t="s">
        <v>117</v>
      </c>
      <c r="E14" s="4"/>
      <c r="F14" s="4" t="s">
        <v>32</v>
      </c>
      <c r="G14" s="40"/>
    </row>
    <row r="15" spans="1:26">
      <c r="A15" s="37"/>
      <c r="B15" s="34"/>
      <c r="C15" s="13"/>
      <c r="D15" s="4" t="s">
        <v>118</v>
      </c>
      <c r="E15" s="4"/>
      <c r="F15" s="4" t="s">
        <v>24</v>
      </c>
      <c r="G15" s="40"/>
    </row>
    <row r="16" spans="1:26" ht="16" thickBot="1">
      <c r="A16" s="38"/>
      <c r="B16" s="35"/>
      <c r="C16" s="25"/>
      <c r="D16" s="22" t="s">
        <v>119</v>
      </c>
      <c r="E16" s="22"/>
      <c r="F16" s="22" t="s">
        <v>33</v>
      </c>
      <c r="G16" s="41"/>
    </row>
    <row r="17" spans="1:7" ht="30">
      <c r="A17" s="36">
        <v>65772</v>
      </c>
      <c r="B17" s="33" t="s">
        <v>15</v>
      </c>
      <c r="C17" s="18" t="s">
        <v>34</v>
      </c>
      <c r="D17" s="18" t="s">
        <v>48</v>
      </c>
      <c r="E17" s="19" t="s">
        <v>36</v>
      </c>
      <c r="F17" s="18" t="s">
        <v>39</v>
      </c>
      <c r="G17" s="20" t="s">
        <v>74</v>
      </c>
    </row>
    <row r="18" spans="1:7" ht="30">
      <c r="A18" s="37"/>
      <c r="B18" s="34"/>
      <c r="C18" s="4" t="s">
        <v>35</v>
      </c>
      <c r="D18" s="4" t="s">
        <v>49</v>
      </c>
      <c r="E18" s="11" t="s">
        <v>37</v>
      </c>
      <c r="F18" s="4" t="s">
        <v>40</v>
      </c>
      <c r="G18" s="21" t="s">
        <v>75</v>
      </c>
    </row>
    <row r="19" spans="1:7" ht="30">
      <c r="A19" s="37"/>
      <c r="B19" s="34"/>
      <c r="C19" s="4"/>
      <c r="D19" s="4" t="s">
        <v>50</v>
      </c>
      <c r="E19" s="11" t="s">
        <v>38</v>
      </c>
      <c r="F19" s="4" t="s">
        <v>41</v>
      </c>
      <c r="G19" s="21" t="s">
        <v>76</v>
      </c>
    </row>
    <row r="20" spans="1:7" ht="30">
      <c r="A20" s="37"/>
      <c r="B20" s="34"/>
      <c r="C20" s="4"/>
      <c r="D20" s="4" t="s">
        <v>51</v>
      </c>
      <c r="E20" s="11" t="s">
        <v>44</v>
      </c>
      <c r="F20" s="4" t="s">
        <v>42</v>
      </c>
      <c r="G20" s="21" t="s">
        <v>77</v>
      </c>
    </row>
    <row r="21" spans="1:7" ht="30">
      <c r="A21" s="37"/>
      <c r="B21" s="34"/>
      <c r="C21" s="4"/>
      <c r="D21" s="4" t="s">
        <v>52</v>
      </c>
      <c r="E21" s="11" t="s">
        <v>45</v>
      </c>
      <c r="F21" s="4" t="s">
        <v>43</v>
      </c>
      <c r="G21" s="21" t="s">
        <v>79</v>
      </c>
    </row>
    <row r="22" spans="1:7" ht="30">
      <c r="A22" s="37"/>
      <c r="B22" s="34"/>
      <c r="C22" s="4"/>
      <c r="D22" s="4" t="s">
        <v>53</v>
      </c>
      <c r="E22" s="11" t="s">
        <v>46</v>
      </c>
      <c r="F22" s="4"/>
      <c r="G22" s="21" t="s">
        <v>78</v>
      </c>
    </row>
    <row r="23" spans="1:7" ht="30">
      <c r="A23" s="37"/>
      <c r="B23" s="34"/>
      <c r="C23" s="4"/>
      <c r="D23" s="4" t="s">
        <v>54</v>
      </c>
      <c r="E23" s="11" t="s">
        <v>47</v>
      </c>
      <c r="F23" s="4"/>
      <c r="G23" s="21" t="s">
        <v>80</v>
      </c>
    </row>
    <row r="24" spans="1:7">
      <c r="A24" s="37"/>
      <c r="B24" s="34"/>
      <c r="C24" s="4"/>
      <c r="D24" s="12" t="s">
        <v>55</v>
      </c>
      <c r="E24" s="4"/>
      <c r="F24" s="4"/>
      <c r="G24" s="21" t="s">
        <v>81</v>
      </c>
    </row>
    <row r="25" spans="1:7">
      <c r="A25" s="37"/>
      <c r="B25" s="34"/>
      <c r="C25" s="4"/>
      <c r="D25" s="12" t="s">
        <v>56</v>
      </c>
      <c r="E25" s="4"/>
      <c r="F25" s="4"/>
      <c r="G25" s="21" t="s">
        <v>82</v>
      </c>
    </row>
    <row r="26" spans="1:7" ht="16" thickBot="1">
      <c r="A26" s="38"/>
      <c r="B26" s="35"/>
      <c r="C26" s="22"/>
      <c r="D26" s="22" t="s">
        <v>57</v>
      </c>
      <c r="E26" s="22"/>
      <c r="F26" s="22"/>
      <c r="G26" s="23"/>
    </row>
    <row r="27" spans="1:7" ht="30">
      <c r="A27" s="45" t="s">
        <v>59</v>
      </c>
      <c r="B27" s="42" t="s">
        <v>58</v>
      </c>
      <c r="C27" s="18" t="s">
        <v>60</v>
      </c>
      <c r="D27" s="18" t="s">
        <v>48</v>
      </c>
      <c r="E27" s="19" t="s">
        <v>63</v>
      </c>
      <c r="F27" s="42" t="s">
        <v>62</v>
      </c>
      <c r="G27" s="20" t="s">
        <v>69</v>
      </c>
    </row>
    <row r="28" spans="1:7" ht="30">
      <c r="A28" s="46"/>
      <c r="B28" s="43"/>
      <c r="C28" s="4" t="s">
        <v>61</v>
      </c>
      <c r="D28" s="4" t="s">
        <v>50</v>
      </c>
      <c r="E28" s="11" t="s">
        <v>64</v>
      </c>
      <c r="F28" s="43"/>
      <c r="G28" s="21" t="s">
        <v>70</v>
      </c>
    </row>
    <row r="29" spans="1:7" ht="30">
      <c r="A29" s="46"/>
      <c r="B29" s="43"/>
      <c r="C29" s="4"/>
      <c r="D29" s="4" t="s">
        <v>67</v>
      </c>
      <c r="E29" s="11" t="s">
        <v>65</v>
      </c>
      <c r="F29" s="43"/>
      <c r="G29" s="21" t="s">
        <v>71</v>
      </c>
    </row>
    <row r="30" spans="1:7" ht="30">
      <c r="A30" s="46"/>
      <c r="B30" s="43"/>
      <c r="C30" s="4"/>
      <c r="D30" s="4"/>
      <c r="E30" s="11" t="s">
        <v>44</v>
      </c>
      <c r="F30" s="43"/>
      <c r="G30" s="21" t="s">
        <v>72</v>
      </c>
    </row>
    <row r="31" spans="1:7" ht="30">
      <c r="A31" s="46"/>
      <c r="B31" s="43"/>
      <c r="C31" s="4"/>
      <c r="D31" s="4"/>
      <c r="E31" s="11" t="s">
        <v>45</v>
      </c>
      <c r="F31" s="43"/>
      <c r="G31" s="21" t="s">
        <v>73</v>
      </c>
    </row>
    <row r="32" spans="1:7" ht="30">
      <c r="A32" s="46"/>
      <c r="B32" s="43"/>
      <c r="C32" s="4"/>
      <c r="D32" s="4"/>
      <c r="E32" s="11" t="s">
        <v>66</v>
      </c>
      <c r="F32" s="43"/>
      <c r="G32" s="21"/>
    </row>
    <row r="33" spans="1:17" ht="31" thickBot="1">
      <c r="A33" s="47"/>
      <c r="B33" s="44"/>
      <c r="C33" s="22"/>
      <c r="D33" s="22"/>
      <c r="E33" s="27" t="s">
        <v>47</v>
      </c>
      <c r="F33" s="44"/>
      <c r="G33" s="23"/>
    </row>
    <row r="34" spans="1:17" ht="31" thickBot="1">
      <c r="A34" s="51">
        <v>29273</v>
      </c>
      <c r="B34" s="42" t="s">
        <v>83</v>
      </c>
      <c r="C34" s="18" t="s">
        <v>101</v>
      </c>
      <c r="D34" s="18" t="s">
        <v>86</v>
      </c>
      <c r="E34" s="19" t="s">
        <v>95</v>
      </c>
      <c r="F34" s="18" t="s">
        <v>84</v>
      </c>
      <c r="G34" s="20" t="s">
        <v>89</v>
      </c>
      <c r="I34" s="59" t="s">
        <v>135</v>
      </c>
      <c r="J34" s="60" t="s">
        <v>137</v>
      </c>
      <c r="K34" s="60" t="s">
        <v>8</v>
      </c>
      <c r="L34" s="61" t="s">
        <v>143</v>
      </c>
      <c r="N34" s="59" t="s">
        <v>14</v>
      </c>
      <c r="O34" s="60" t="s">
        <v>137</v>
      </c>
      <c r="P34" s="60" t="s">
        <v>68</v>
      </c>
      <c r="Q34" s="61" t="s">
        <v>137</v>
      </c>
    </row>
    <row r="35" spans="1:17" ht="30">
      <c r="A35" s="52"/>
      <c r="B35" s="43"/>
      <c r="C35" s="4" t="s">
        <v>100</v>
      </c>
      <c r="D35" s="4" t="s">
        <v>87</v>
      </c>
      <c r="E35" s="11" t="s">
        <v>94</v>
      </c>
      <c r="F35" s="4" t="s">
        <v>85</v>
      </c>
      <c r="G35" s="21" t="s">
        <v>90</v>
      </c>
      <c r="I35" s="54" t="s">
        <v>136</v>
      </c>
      <c r="J35" s="18">
        <v>129</v>
      </c>
      <c r="K35" s="33" t="s">
        <v>139</v>
      </c>
      <c r="L35" s="62">
        <v>212</v>
      </c>
      <c r="N35" s="57" t="s">
        <v>122</v>
      </c>
      <c r="O35" s="58">
        <v>516</v>
      </c>
      <c r="P35" s="58" t="s">
        <v>148</v>
      </c>
      <c r="Q35" s="70">
        <v>130</v>
      </c>
    </row>
    <row r="36" spans="1:17" ht="31" thickBot="1">
      <c r="A36" s="52"/>
      <c r="B36" s="43"/>
      <c r="C36" s="4" t="s">
        <v>102</v>
      </c>
      <c r="D36" s="4" t="s">
        <v>133</v>
      </c>
      <c r="E36" s="11" t="s">
        <v>96</v>
      </c>
      <c r="F36" s="4"/>
      <c r="G36" s="21" t="s">
        <v>93</v>
      </c>
      <c r="I36" s="63" t="s">
        <v>138</v>
      </c>
      <c r="J36" s="22">
        <v>83</v>
      </c>
      <c r="K36" s="35"/>
      <c r="L36" s="64"/>
      <c r="N36" s="55" t="s">
        <v>145</v>
      </c>
      <c r="O36" s="4">
        <v>9</v>
      </c>
      <c r="P36" s="4" t="s">
        <v>149</v>
      </c>
      <c r="Q36" s="21">
        <v>26</v>
      </c>
    </row>
    <row r="37" spans="1:17" ht="30">
      <c r="A37" s="52"/>
      <c r="B37" s="43"/>
      <c r="C37" s="4"/>
      <c r="D37" s="4" t="s">
        <v>88</v>
      </c>
      <c r="E37" s="11" t="s">
        <v>44</v>
      </c>
      <c r="F37" s="4"/>
      <c r="G37" s="21" t="s">
        <v>91</v>
      </c>
      <c r="I37" s="54" t="s">
        <v>136</v>
      </c>
      <c r="J37" s="18">
        <v>383</v>
      </c>
      <c r="K37" s="33" t="s">
        <v>106</v>
      </c>
      <c r="L37" s="62">
        <v>748</v>
      </c>
      <c r="N37" s="55" t="s">
        <v>146</v>
      </c>
      <c r="O37" s="4">
        <v>6</v>
      </c>
      <c r="P37" s="4" t="s">
        <v>150</v>
      </c>
      <c r="Q37" s="21">
        <v>25</v>
      </c>
    </row>
    <row r="38" spans="1:17" ht="30">
      <c r="A38" s="52"/>
      <c r="B38" s="43"/>
      <c r="C38" s="4"/>
      <c r="D38" s="4" t="s">
        <v>132</v>
      </c>
      <c r="E38" s="11" t="s">
        <v>97</v>
      </c>
      <c r="F38" s="4"/>
      <c r="G38" s="21" t="s">
        <v>92</v>
      </c>
      <c r="I38" s="55" t="s">
        <v>138</v>
      </c>
      <c r="J38" s="4">
        <v>363</v>
      </c>
      <c r="K38" s="34"/>
      <c r="L38" s="56"/>
      <c r="N38" s="55" t="s">
        <v>126</v>
      </c>
      <c r="O38" s="4">
        <v>6</v>
      </c>
      <c r="P38" s="4" t="s">
        <v>151</v>
      </c>
      <c r="Q38" s="21">
        <v>18</v>
      </c>
    </row>
    <row r="39" spans="1:17" ht="31" thickBot="1">
      <c r="A39" s="52"/>
      <c r="B39" s="43"/>
      <c r="C39" s="4"/>
      <c r="D39" s="4"/>
      <c r="E39" s="11" t="s">
        <v>98</v>
      </c>
      <c r="F39" s="4"/>
      <c r="G39" s="21"/>
      <c r="I39" s="63" t="s">
        <v>140</v>
      </c>
      <c r="J39" s="22">
        <v>2</v>
      </c>
      <c r="K39" s="35"/>
      <c r="L39" s="64"/>
      <c r="N39" s="55" t="s">
        <v>147</v>
      </c>
      <c r="O39" s="4">
        <v>5</v>
      </c>
      <c r="P39" s="4" t="s">
        <v>152</v>
      </c>
      <c r="Q39" s="21">
        <v>18</v>
      </c>
    </row>
    <row r="40" spans="1:17" ht="31" thickBot="1">
      <c r="A40" s="53"/>
      <c r="B40" s="44"/>
      <c r="C40" s="22"/>
      <c r="D40" s="22"/>
      <c r="E40" s="27" t="s">
        <v>99</v>
      </c>
      <c r="F40" s="22"/>
      <c r="G40" s="23"/>
      <c r="I40" s="54" t="s">
        <v>136</v>
      </c>
      <c r="J40" s="18">
        <v>500</v>
      </c>
      <c r="K40" s="33" t="s">
        <v>107</v>
      </c>
      <c r="L40" s="62">
        <v>965</v>
      </c>
      <c r="N40" s="63" t="s">
        <v>143</v>
      </c>
      <c r="O40" s="22">
        <f>SUM(O35:O39)</f>
        <v>542</v>
      </c>
      <c r="P40" s="22" t="s">
        <v>143</v>
      </c>
      <c r="Q40" s="23">
        <f>SUM(Q35:Q39)</f>
        <v>217</v>
      </c>
    </row>
    <row r="41" spans="1:17">
      <c r="A41" s="31"/>
      <c r="B41" s="31"/>
      <c r="C41" s="31"/>
      <c r="D41" s="31"/>
      <c r="E41" s="31"/>
      <c r="F41" s="31"/>
      <c r="G41" s="31"/>
      <c r="I41" s="55" t="s">
        <v>138</v>
      </c>
      <c r="J41" s="4">
        <v>454</v>
      </c>
      <c r="K41" s="34"/>
      <c r="L41" s="56"/>
    </row>
    <row r="42" spans="1:17" ht="16" thickBot="1">
      <c r="A42" s="32" t="s">
        <v>134</v>
      </c>
      <c r="B42" s="32"/>
      <c r="C42" s="32"/>
      <c r="D42" s="32"/>
      <c r="E42" s="32"/>
      <c r="F42" s="32"/>
      <c r="G42" s="32"/>
      <c r="H42" s="10"/>
      <c r="I42" s="63" t="s">
        <v>140</v>
      </c>
      <c r="J42" s="22">
        <v>11</v>
      </c>
      <c r="K42" s="35"/>
      <c r="L42" s="64"/>
    </row>
    <row r="43" spans="1:17">
      <c r="A43" s="10"/>
      <c r="B43" s="10"/>
      <c r="C43" s="10"/>
      <c r="D43" s="10"/>
      <c r="E43" s="10"/>
      <c r="F43" s="10"/>
      <c r="G43" s="10"/>
      <c r="H43" s="10"/>
      <c r="I43" s="54" t="s">
        <v>136</v>
      </c>
      <c r="J43" s="18">
        <v>217</v>
      </c>
      <c r="K43" s="33" t="s">
        <v>108</v>
      </c>
      <c r="L43" s="62">
        <v>470</v>
      </c>
    </row>
    <row r="44" spans="1:17" ht="16" thickBot="1">
      <c r="A44" s="10"/>
      <c r="B44" s="10"/>
      <c r="C44" s="10"/>
      <c r="D44" s="10"/>
      <c r="E44" s="10"/>
      <c r="F44" s="10"/>
      <c r="G44" s="10"/>
      <c r="H44" s="10"/>
      <c r="I44" s="63" t="s">
        <v>138</v>
      </c>
      <c r="J44" s="22">
        <v>253</v>
      </c>
      <c r="K44" s="35"/>
      <c r="L44" s="64"/>
    </row>
    <row r="45" spans="1:17">
      <c r="A45" s="10"/>
      <c r="B45" s="10"/>
      <c r="C45" s="10"/>
      <c r="D45" s="10"/>
      <c r="E45" s="10"/>
      <c r="F45" s="10"/>
      <c r="G45" s="10"/>
      <c r="H45" s="10"/>
      <c r="I45" s="54" t="s">
        <v>136</v>
      </c>
      <c r="J45" s="18">
        <v>141</v>
      </c>
      <c r="K45" s="33" t="s">
        <v>109</v>
      </c>
      <c r="L45" s="62">
        <v>232</v>
      </c>
    </row>
    <row r="46" spans="1:17" ht="16" thickBot="1">
      <c r="A46" s="10"/>
      <c r="B46" s="10"/>
      <c r="C46" s="10"/>
      <c r="D46" s="10"/>
      <c r="E46" s="10"/>
      <c r="F46" s="10"/>
      <c r="G46" s="10"/>
      <c r="H46" s="10"/>
      <c r="I46" s="63" t="s">
        <v>138</v>
      </c>
      <c r="J46" s="22">
        <v>91</v>
      </c>
      <c r="K46" s="35"/>
      <c r="L46" s="64"/>
    </row>
    <row r="47" spans="1:17">
      <c r="A47" s="10"/>
      <c r="B47" s="10"/>
      <c r="C47" s="10"/>
      <c r="D47" s="10"/>
      <c r="E47" s="10"/>
      <c r="F47" s="10"/>
      <c r="G47" s="10"/>
      <c r="H47" s="10"/>
      <c r="I47" s="54" t="s">
        <v>136</v>
      </c>
      <c r="J47" s="18">
        <v>40</v>
      </c>
      <c r="K47" s="33" t="s">
        <v>110</v>
      </c>
      <c r="L47" s="62">
        <v>78</v>
      </c>
    </row>
    <row r="48" spans="1:17" ht="16" thickBot="1">
      <c r="A48" s="10"/>
      <c r="B48" s="10"/>
      <c r="C48" s="10"/>
      <c r="D48" s="10"/>
      <c r="E48" s="10"/>
      <c r="F48" s="10"/>
      <c r="G48" s="10"/>
      <c r="H48" s="10"/>
      <c r="I48" s="63" t="s">
        <v>138</v>
      </c>
      <c r="J48" s="22">
        <v>38</v>
      </c>
      <c r="K48" s="35"/>
      <c r="L48" s="64"/>
    </row>
    <row r="49" spans="1:12">
      <c r="A49" s="10"/>
      <c r="B49" s="10"/>
      <c r="C49" s="10"/>
      <c r="D49" s="10"/>
      <c r="E49" s="10"/>
      <c r="F49" s="10"/>
      <c r="G49" s="10"/>
      <c r="H49" s="10"/>
      <c r="I49" s="54" t="s">
        <v>136</v>
      </c>
      <c r="J49" s="18">
        <v>17</v>
      </c>
      <c r="K49" s="68" t="s">
        <v>141</v>
      </c>
      <c r="L49" s="62">
        <v>32</v>
      </c>
    </row>
    <row r="50" spans="1:12" ht="16" thickBot="1">
      <c r="A50" s="10"/>
      <c r="B50" s="10"/>
      <c r="C50" s="10"/>
      <c r="D50" s="10"/>
      <c r="E50" s="10"/>
      <c r="F50" s="10"/>
      <c r="G50" s="10"/>
      <c r="H50" s="10"/>
      <c r="I50" s="63" t="s">
        <v>138</v>
      </c>
      <c r="J50" s="22">
        <v>15</v>
      </c>
      <c r="K50" s="69"/>
      <c r="L50" s="64"/>
    </row>
    <row r="51" spans="1:12" ht="16" thickBot="1">
      <c r="A51" s="10"/>
      <c r="B51" s="10"/>
      <c r="C51" s="10"/>
      <c r="D51" s="10"/>
      <c r="E51" s="10"/>
      <c r="F51" s="10"/>
      <c r="G51" s="10"/>
      <c r="H51" s="10"/>
      <c r="I51" s="65" t="s">
        <v>142</v>
      </c>
      <c r="J51" s="66">
        <f>SUM(J35:J50)</f>
        <v>2737</v>
      </c>
      <c r="K51" s="66"/>
      <c r="L51" s="67">
        <f>SUM(L35:L50)</f>
        <v>2737</v>
      </c>
    </row>
    <row r="52" spans="1:12" ht="16" thickBot="1">
      <c r="A52" s="10"/>
      <c r="B52" s="10"/>
      <c r="C52" s="10"/>
      <c r="D52" s="10"/>
      <c r="E52" s="10"/>
      <c r="F52" s="10"/>
      <c r="G52" s="10"/>
      <c r="H52" s="10"/>
    </row>
    <row r="53" spans="1:12">
      <c r="A53" s="10"/>
      <c r="B53" s="10"/>
      <c r="C53" s="10"/>
      <c r="D53" s="10"/>
      <c r="E53" s="10"/>
      <c r="F53" s="10"/>
      <c r="G53" s="10"/>
      <c r="H53" s="10"/>
      <c r="I53" s="54" t="s">
        <v>136</v>
      </c>
      <c r="J53" s="20">
        <v>1427</v>
      </c>
    </row>
    <row r="54" spans="1:12">
      <c r="A54" s="10"/>
      <c r="B54" s="10"/>
      <c r="C54" s="10"/>
      <c r="D54" s="10"/>
      <c r="E54" s="10"/>
      <c r="F54" s="10"/>
      <c r="G54" s="10"/>
      <c r="H54" s="10"/>
      <c r="I54" s="55" t="s">
        <v>138</v>
      </c>
      <c r="J54" s="21">
        <v>1297</v>
      </c>
    </row>
    <row r="55" spans="1:12" ht="16" thickBot="1">
      <c r="A55" s="10"/>
      <c r="B55" s="10"/>
      <c r="C55" s="10"/>
      <c r="D55" s="10"/>
      <c r="E55" s="10"/>
      <c r="F55" s="10"/>
      <c r="G55" s="10"/>
      <c r="H55" s="10"/>
      <c r="I55" s="63" t="s">
        <v>144</v>
      </c>
      <c r="J55" s="23">
        <v>13</v>
      </c>
    </row>
    <row r="56" spans="1:12">
      <c r="A56" s="10"/>
      <c r="B56" s="10"/>
      <c r="C56" s="10"/>
      <c r="D56" s="10"/>
      <c r="E56" s="10"/>
      <c r="F56" s="10"/>
      <c r="G56" s="10"/>
      <c r="H56" s="10"/>
    </row>
    <row r="57" spans="1:12">
      <c r="A57" s="10"/>
      <c r="B57" s="10"/>
      <c r="C57" s="10"/>
      <c r="D57" s="10"/>
      <c r="E57" s="10"/>
      <c r="F57" s="10"/>
      <c r="G57" s="10"/>
      <c r="H57" s="10"/>
    </row>
    <row r="58" spans="1:12">
      <c r="A58" s="10"/>
      <c r="B58" s="10"/>
      <c r="C58" s="10"/>
      <c r="D58" s="10"/>
      <c r="E58" s="10"/>
      <c r="F58" s="10"/>
      <c r="G58" s="10"/>
      <c r="H58" s="10"/>
    </row>
    <row r="59" spans="1:12">
      <c r="A59" s="10"/>
      <c r="B59" s="10"/>
      <c r="C59" s="10"/>
      <c r="D59" s="10"/>
      <c r="E59" s="10"/>
      <c r="F59" s="10"/>
      <c r="G59" s="10"/>
      <c r="H59" s="10"/>
    </row>
    <row r="60" spans="1:12">
      <c r="A60" s="10"/>
      <c r="B60" s="10"/>
      <c r="C60" s="10"/>
      <c r="D60" s="10"/>
      <c r="E60" s="10"/>
      <c r="F60" s="10"/>
      <c r="G60" s="10"/>
      <c r="H60" s="10"/>
    </row>
    <row r="61" spans="1:12">
      <c r="A61" s="10"/>
      <c r="B61" s="10"/>
      <c r="C61" s="10"/>
      <c r="D61" s="10"/>
      <c r="E61" s="10"/>
      <c r="F61" s="10"/>
      <c r="G61" s="10"/>
      <c r="H61" s="10"/>
    </row>
    <row r="62" spans="1:12">
      <c r="A62" s="10"/>
      <c r="B62" s="10"/>
      <c r="C62" s="10"/>
      <c r="D62" s="10"/>
      <c r="E62" s="10"/>
      <c r="F62" s="10"/>
      <c r="G62" s="10"/>
      <c r="H62" s="10"/>
    </row>
    <row r="63" spans="1:12">
      <c r="A63" s="10"/>
      <c r="B63" s="10"/>
      <c r="C63" s="10"/>
      <c r="D63" s="10"/>
      <c r="E63" s="10"/>
      <c r="F63" s="10"/>
      <c r="G63" s="10"/>
      <c r="H63" s="10"/>
    </row>
    <row r="64" spans="1:12">
      <c r="A64" s="10"/>
      <c r="B64" s="10"/>
      <c r="C64" s="10"/>
      <c r="D64" s="10"/>
      <c r="E64" s="10"/>
      <c r="F64" s="10"/>
      <c r="G64" s="10"/>
      <c r="H64" s="10"/>
    </row>
  </sheetData>
  <mergeCells count="27">
    <mergeCell ref="K43:K44"/>
    <mergeCell ref="K45:K46"/>
    <mergeCell ref="K47:K48"/>
    <mergeCell ref="K49:K50"/>
    <mergeCell ref="L35:L36"/>
    <mergeCell ref="L37:L39"/>
    <mergeCell ref="L40:L42"/>
    <mergeCell ref="L43:L44"/>
    <mergeCell ref="L45:L46"/>
    <mergeCell ref="L47:L48"/>
    <mergeCell ref="L49:L50"/>
    <mergeCell ref="A1:F1"/>
    <mergeCell ref="A5:Z5"/>
    <mergeCell ref="B7:B16"/>
    <mergeCell ref="A7:A16"/>
    <mergeCell ref="B34:B40"/>
    <mergeCell ref="A34:A40"/>
    <mergeCell ref="K35:K36"/>
    <mergeCell ref="K37:K39"/>
    <mergeCell ref="K40:K42"/>
    <mergeCell ref="A42:G42"/>
    <mergeCell ref="B17:B26"/>
    <mergeCell ref="A17:A26"/>
    <mergeCell ref="G7:G16"/>
    <mergeCell ref="F27:F33"/>
    <mergeCell ref="B27:B33"/>
    <mergeCell ref="A27:A33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31"/>
  <sheetViews>
    <sheetView workbookViewId="0">
      <selection activeCell="T30" sqref="T30"/>
    </sheetView>
  </sheetViews>
  <sheetFormatPr baseColWidth="10" defaultRowHeight="15" x14ac:dyDescent="0"/>
  <cols>
    <col min="1" max="1" width="16.83203125" customWidth="1"/>
  </cols>
  <sheetData>
    <row r="2" spans="1:2">
      <c r="A2" t="s">
        <v>103</v>
      </c>
    </row>
    <row r="3" spans="1:2">
      <c r="A3" s="13" t="s">
        <v>104</v>
      </c>
      <c r="B3" s="28">
        <v>0.45850000000000002</v>
      </c>
    </row>
    <row r="4" spans="1:2">
      <c r="A4" s="13" t="s">
        <v>105</v>
      </c>
      <c r="B4" s="28">
        <v>0.54149999999999998</v>
      </c>
    </row>
    <row r="6" spans="1:2">
      <c r="A6" s="11" t="s">
        <v>106</v>
      </c>
      <c r="B6" s="28">
        <v>0.27500000000000002</v>
      </c>
    </row>
    <row r="7" spans="1:2">
      <c r="A7" s="11" t="s">
        <v>107</v>
      </c>
      <c r="B7" s="28">
        <v>0.33500000000000002</v>
      </c>
    </row>
    <row r="8" spans="1:2">
      <c r="A8" s="11" t="s">
        <v>108</v>
      </c>
      <c r="B8" s="28">
        <v>0.155</v>
      </c>
    </row>
    <row r="9" spans="1:2">
      <c r="A9" s="11" t="s">
        <v>109</v>
      </c>
      <c r="B9" s="28">
        <v>0.125</v>
      </c>
    </row>
    <row r="10" spans="1:2">
      <c r="A10" s="11" t="s">
        <v>110</v>
      </c>
      <c r="B10" s="28">
        <v>5.5E-2</v>
      </c>
    </row>
    <row r="11" spans="1:2">
      <c r="A11" s="11" t="s">
        <v>111</v>
      </c>
      <c r="B11" s="28">
        <v>5.5E-2</v>
      </c>
    </row>
    <row r="14" spans="1:2">
      <c r="A14" s="4" t="s">
        <v>122</v>
      </c>
      <c r="B14" s="28">
        <v>0.90200000000000002</v>
      </c>
    </row>
    <row r="15" spans="1:2">
      <c r="A15" s="4" t="s">
        <v>123</v>
      </c>
      <c r="B15" s="28">
        <v>2.9000000000000001E-2</v>
      </c>
    </row>
    <row r="16" spans="1:2">
      <c r="A16" s="4" t="s">
        <v>124</v>
      </c>
      <c r="B16" s="28">
        <v>1.4999999999999999E-2</v>
      </c>
    </row>
    <row r="17" spans="1:2">
      <c r="A17" s="4" t="s">
        <v>125</v>
      </c>
      <c r="B17" s="28">
        <v>1.2999999999999999E-2</v>
      </c>
    </row>
    <row r="18" spans="1:2">
      <c r="A18" s="4" t="s">
        <v>126</v>
      </c>
      <c r="B18" s="28">
        <v>8.9999999999999993E-3</v>
      </c>
    </row>
    <row r="19" spans="1:2">
      <c r="A19" s="4" t="s">
        <v>127</v>
      </c>
      <c r="B19" s="28">
        <v>8.0000000000000002E-3</v>
      </c>
    </row>
    <row r="20" spans="1:2">
      <c r="A20" s="4" t="s">
        <v>131</v>
      </c>
      <c r="B20" s="28">
        <v>8.0000000000000002E-3</v>
      </c>
    </row>
    <row r="21" spans="1:2">
      <c r="A21" s="4" t="s">
        <v>130</v>
      </c>
      <c r="B21" s="28">
        <v>7.0000000000000001E-3</v>
      </c>
    </row>
    <row r="22" spans="1:2">
      <c r="A22" s="4" t="s">
        <v>129</v>
      </c>
      <c r="B22" s="28">
        <v>5.0000000000000001E-3</v>
      </c>
    </row>
    <row r="23" spans="1:2">
      <c r="A23" s="4" t="s">
        <v>128</v>
      </c>
      <c r="B23" s="28">
        <v>4.0000000000000001E-3</v>
      </c>
    </row>
    <row r="26" spans="1:2">
      <c r="A26" s="10"/>
      <c r="B26" s="30"/>
    </row>
    <row r="27" spans="1:2">
      <c r="A27" s="10"/>
      <c r="B27" s="30"/>
    </row>
    <row r="28" spans="1:2">
      <c r="A28" s="29"/>
      <c r="B28" s="30"/>
    </row>
    <row r="29" spans="1:2">
      <c r="A29" s="29"/>
      <c r="B29" s="30"/>
    </row>
    <row r="30" spans="1:2">
      <c r="A30" s="10"/>
      <c r="B30" s="10"/>
    </row>
    <row r="31" spans="1:2">
      <c r="A31" s="10"/>
      <c r="B31" s="10"/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WEB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Prensa Coldeportes</dc:creator>
  <cp:lastModifiedBy>Prensa Coldeportes</cp:lastModifiedBy>
  <dcterms:created xsi:type="dcterms:W3CDTF">2016-10-04T15:13:56Z</dcterms:created>
  <dcterms:modified xsi:type="dcterms:W3CDTF">2017-11-15T21:34:14Z</dcterms:modified>
</cp:coreProperties>
</file>