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ThisWorkbook"/>
  <mc:AlternateContent xmlns:mc="http://schemas.openxmlformats.org/markup-compatibility/2006">
    <mc:Choice Requires="x15">
      <x15ac:absPath xmlns:x15ac="http://schemas.microsoft.com/office/spreadsheetml/2010/11/ac" url="C:\Users\deisy\OneDrive\Documents\CONSULTA CIUDADANA PLAN DE ACCIÓN INSTITUCIONAL\"/>
    </mc:Choice>
  </mc:AlternateContent>
  <xr:revisionPtr revIDLastSave="0" documentId="8_{CEF65B07-A806-4064-A99C-FB6C10EA28F3}" xr6:coauthVersionLast="47" xr6:coauthVersionMax="47" xr10:uidLastSave="{00000000-0000-0000-0000-000000000000}"/>
  <bookViews>
    <workbookView xWindow="-120" yWindow="-120" windowWidth="20730" windowHeight="11040" xr2:uid="{00000000-000D-0000-FFFF-FFFF00000000}"/>
  </bookViews>
  <sheets>
    <sheet name="PAI" sheetId="11" r:id="rId1"/>
    <sheet name="PEI" sheetId="3" state="hidden" r:id="rId2"/>
  </sheets>
  <externalReferences>
    <externalReference r:id="rId3"/>
  </externalReferences>
  <definedNames>
    <definedName name="_xlnm._FilterDatabase" localSheetId="0" hidden="1">PAI!$A$9:$AC$116</definedName>
    <definedName name="Acreditar_y_mantener_la_certificación_del_del_laboratorio_antidopaje_y__sus_procesos_conforme_a_los_requisitos__establecidos_por_los_organismos_internacionales">#REF!</definedName>
    <definedName name="AREA">#REF!</definedName>
    <definedName name="_xlnm.Print_Area" localSheetId="0">PAI!$D$1:$AC$14</definedName>
    <definedName name="Aumentar_el_número_de_deportistas__con_talento_deportivo_identificados_con_proyección_de_alto_rendimiento">#REF!</definedName>
    <definedName name="Consolidar_la_estratégia_de_gestión_de_la_información_del_sector_deporte_que_contribuya_a_la_toma_de_decisiones">#REF!</definedName>
    <definedName name="Despacho_del_Ministerio">#REF!</definedName>
    <definedName name="Despacho_del_Ministro">#REF!</definedName>
    <definedName name="Despacho_del_Viceministerio">#REF!</definedName>
    <definedName name="Dirección_de_Fomento_y_Desarrollo">#REF!</definedName>
    <definedName name="Dirección_de_Inspección__Vigilancia_y_Control">#REF!</definedName>
    <definedName name="Dirección_de_Inspección_Vigilancia_y_Control">#REF!</definedName>
    <definedName name="Dirección_de_Posicionalmiento_y_Liderazgo">#REF!</definedName>
    <definedName name="Dirección_de_PosicIonamiento_y_Liderazgo_Deportivo">#REF!</definedName>
    <definedName name="Dirección_de_Recursos_y_Herramientas_del_Sistema">#REF!</definedName>
    <definedName name="Dirección_de_Recursos_y_herramientas_del_SND">#REF!</definedName>
    <definedName name="Ejercer_inspeccion__vigilancia_y_control_sobre_las_entidades__personas_y_los_organismos_deportivos_y_demás_entidades_que_conforman_el_Sistema_nacional_del_Deporte">#REF!</definedName>
    <definedName name="Elaborar_propuestas_de_mejora_normativa_fomentando_la_articulación_y_cumplimiento_de_los_objetivos_del_Sistema_Nacional_del_Deporte">#REF!</definedName>
    <definedName name="Fortalecer_las_capacidades_institucionales_y_de_gestión_de_los_actores_del_SND_para_el_cumplimiento_de_los_objetivos_del_sector.">#REF!</definedName>
    <definedName name="Fortalecer_y_socializar_los_lineamientos_de_política_pública_en_altos_logros_al_SND_y_organización_de_eventos_deportivos_así_como_el_apoyo_integral_a_los_atletas">#REF!</definedName>
    <definedName name="Garantizar_la_infraestructura_recreodeportiva_para_el_desarrollo_de_los_programas_de_deporte__recreación__actividad_física_y_aprovechamiento_del_tiempo_libre">#REF!</definedName>
    <definedName name="Implementar_un_modelo_de_gestión_pública_efectivo_orientado_a_resultados_y_a_la_satisfacción_de_los_grupos_de_valor">#REF!</definedName>
    <definedName name="Incrementar_programas_que_promuevan_la_practica_del_deporte_la_recreación_y_la_actividad_fisica_y_fomente_los_estilos_de_vida_saludables">#REF!</definedName>
    <definedName name="INDICADOR_PND">#REF!</definedName>
    <definedName name="Objetivo_Estrategico_PEI">PEI!$A$2:$A$15</definedName>
    <definedName name="OBJETIVO_PND">#REF!</definedName>
    <definedName name="OBJETIVOS_PND">[1]Hoja1!$C$263:$C$266</definedName>
    <definedName name="Oficina_Asesora_de_Planeación">#REF!</definedName>
    <definedName name="Oficina_Asesora_Juridica">#REF!</definedName>
    <definedName name="Oficina_de_Control_Interno_Disciplinario">#REF!</definedName>
    <definedName name="Orientar__desarrollar_y_coordinar_el_Programa_Nacional_Antidopaje_en_cumplimiento_de_la_normatividad_nacional_e_internacional.">#REF!</definedName>
    <definedName name="Porcentaje_de_cumplimiento_de_la_implementación_del_Plan_Estratégico_de_Formación_de_Mindeporte">#REF!</definedName>
    <definedName name="PROCESO">#REF!</definedName>
    <definedName name="Propuestas_de_ajuste_normativo_realizadas">#REF!</definedName>
    <definedName name="PROYECTOS_DE_INVERSION">#REF!</definedName>
    <definedName name="RUBRO">[1]Hoja1!$B$137:$B$154</definedName>
    <definedName name="Secretaria_General">#REF!</definedName>
    <definedName name="TIPO_DE_ACUMULACION">#REF!</definedName>
    <definedName name="TIPO_DE_INDICADOR">#REF!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C11" i="11" l="1"/>
  <c r="A19" i="3" l="1"/>
  <c r="A18" i="3"/>
  <c r="A1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Edward Sierra Clavijo</author>
    <author>MATTISON</author>
  </authors>
  <commentList>
    <comment ref="D8" authorId="0" shapeId="0" xr:uid="{3A31DC63-B427-42A0-9F38-84E68955467C}">
      <text>
        <r>
          <rPr>
            <b/>
            <sz val="10"/>
            <color indexed="81"/>
            <rFont val="Tahoma"/>
            <family val="2"/>
          </rPr>
          <t>El que corresponda en el Proyecto de Inversión</t>
        </r>
        <r>
          <rPr>
            <sz val="9"/>
            <color indexed="81"/>
            <rFont val="Tahoma"/>
            <family val="2"/>
          </rPr>
          <t xml:space="preserve">
INGRESAR EL CODIGO DEL PROYECTO</t>
        </r>
      </text>
    </comment>
    <comment ref="E8" authorId="0" shapeId="0" xr:uid="{91F60E57-381E-43E8-8410-9A7FE66439C5}">
      <text>
        <r>
          <rPr>
            <b/>
            <sz val="10"/>
            <color indexed="81"/>
            <rFont val="Tahoma"/>
            <family val="2"/>
          </rPr>
          <t>La que se encuentre en el producto del proyecto</t>
        </r>
        <r>
          <rPr>
            <sz val="9"/>
            <color indexed="81"/>
            <rFont val="Tahoma"/>
            <family val="2"/>
          </rPr>
          <t xml:space="preserve">
</t>
        </r>
      </text>
    </comment>
    <comment ref="F8" authorId="0" shapeId="0" xr:uid="{8A16C0B3-7350-4013-993E-7BB8141C12A9}">
      <text>
        <r>
          <rPr>
            <b/>
            <sz val="11"/>
            <color indexed="81"/>
            <rFont val="Tahoma"/>
            <family val="2"/>
          </rPr>
          <t>Describa la actividad específica a desarrollar</t>
        </r>
        <r>
          <rPr>
            <sz val="11"/>
            <color indexed="81"/>
            <rFont val="Tahoma"/>
            <family val="2"/>
          </rPr>
          <t xml:space="preserve">
</t>
        </r>
      </text>
    </comment>
    <comment ref="G8" authorId="0" shapeId="0" xr:uid="{0E39504D-F902-465B-B357-7E67509C33B5}">
      <text>
        <r>
          <rPr>
            <b/>
            <sz val="10"/>
            <color indexed="81"/>
            <rFont val="Tahoma"/>
            <family val="2"/>
          </rPr>
          <t>Diligencie el nombre que caracteriza al producto: informes, capacitaciones, atenciones, deportistas beneficiados, etc.</t>
        </r>
        <r>
          <rPr>
            <sz val="9"/>
            <color indexed="81"/>
            <rFont val="Tahoma"/>
            <family val="2"/>
          </rPr>
          <t xml:space="preserve">
</t>
        </r>
      </text>
    </comment>
    <comment ref="Q8" authorId="0" shapeId="0" xr:uid="{9DF0490E-4064-48F4-8677-F83FC9837BDC}">
      <text>
        <r>
          <rPr>
            <b/>
            <sz val="10"/>
            <color indexed="81"/>
            <rFont val="Tahoma"/>
            <family val="2"/>
          </rPr>
          <t xml:space="preserve">Registré el nombre con el que se identifica el indicador </t>
        </r>
      </text>
    </comment>
    <comment ref="R8" authorId="0" shapeId="0" xr:uid="{7CCD03A4-6AD0-4816-A196-183B5754BB11}">
      <text>
        <r>
          <rPr>
            <b/>
            <sz val="10"/>
            <color indexed="81"/>
            <rFont val="Tahoma"/>
            <family val="2"/>
          </rPr>
          <t>Describir indicadores de producto: municipios atendidos, atletas beneficiados, programas implementados, etc.
De ser posible, se podrán definir indicadores de resultados: incremento en participación, rendimiento deportivo, satisfacción de ususarios, etc.</t>
        </r>
      </text>
    </comment>
    <comment ref="S8" authorId="0" shapeId="0" xr:uid="{CE2AD7FC-E78E-44A9-857D-E625572AD364}">
      <text>
        <r>
          <rPr>
            <b/>
            <sz val="10"/>
            <color indexed="81"/>
            <rFont val="Tahoma"/>
            <family val="2"/>
          </rPr>
          <t>Debe ser clara, concisa y adecuada al tipo de indicador que se desea calcula</t>
        </r>
        <r>
          <rPr>
            <b/>
            <sz val="9"/>
            <color indexed="81"/>
            <rFont val="Tahoma"/>
            <family val="2"/>
          </rPr>
          <t>r</t>
        </r>
      </text>
    </comment>
    <comment ref="W8" authorId="0" shapeId="0" xr:uid="{6FDAD718-8C4E-4DD0-BFE7-41A0613BDF54}">
      <text>
        <r>
          <rPr>
            <b/>
            <sz val="10"/>
            <color indexed="81"/>
            <rFont val="Tahoma"/>
            <family val="2"/>
          </rPr>
          <t>Número, porcentaje, Valor, días, personas, etc.</t>
        </r>
        <r>
          <rPr>
            <sz val="9"/>
            <color indexed="81"/>
            <rFont val="Tahoma"/>
            <family val="2"/>
          </rPr>
          <t xml:space="preserve">
</t>
        </r>
      </text>
    </comment>
    <comment ref="X8" authorId="0" shapeId="0" xr:uid="{A7711AF8-7936-4EDD-BAA2-28D4B613B3D6}">
      <text>
        <r>
          <rPr>
            <b/>
            <sz val="10"/>
            <color indexed="81"/>
            <rFont val="Tahoma"/>
            <family val="2"/>
          </rPr>
          <t xml:space="preserve">Resultadado alcanzado en periodo anterior
</t>
        </r>
      </text>
    </comment>
    <comment ref="Y8" authorId="0" shapeId="0" xr:uid="{3E2E9556-34FE-4FB9-AD7D-0F0283C2AA45}">
      <text>
        <r>
          <rPr>
            <b/>
            <sz val="10"/>
            <color indexed="81"/>
            <rFont val="Tahoma"/>
            <family val="2"/>
          </rPr>
          <t>Meta que se proyecta alcanzar en el año</t>
        </r>
      </text>
    </comment>
    <comment ref="Z42" authorId="1" shapeId="0" xr:uid="{F40C23C0-C4C5-44D0-9B3E-686612B8547B}">
      <text>
        <r>
          <rPr>
            <b/>
            <sz val="9"/>
            <color indexed="81"/>
            <rFont val="Tahoma"/>
            <family val="2"/>
          </rPr>
          <t>MATTISON:</t>
        </r>
        <r>
          <rPr>
            <sz val="9"/>
            <color indexed="81"/>
            <rFont val="Tahoma"/>
            <family val="2"/>
          </rPr>
          <t xml:space="preserve">
mencionar los indicadores</t>
        </r>
      </text>
    </comment>
    <comment ref="C68" authorId="1" shapeId="0" xr:uid="{23D7AEE2-D6EF-4BE2-ADD5-157F58973BE8}">
      <text>
        <r>
          <rPr>
            <b/>
            <sz val="9"/>
            <color indexed="81"/>
            <rFont val="Tahoma"/>
            <family val="2"/>
          </rPr>
          <t>MATTISON:</t>
        </r>
        <r>
          <rPr>
            <sz val="9"/>
            <color indexed="81"/>
            <rFont val="Tahoma"/>
            <family val="2"/>
          </rPr>
          <t xml:space="preserve">
validar en la piip</t>
        </r>
      </text>
    </comment>
    <comment ref="Y68" authorId="1" shapeId="0" xr:uid="{D1BAEFD4-E3C4-4022-ABE8-DD8784AAFD7C}">
      <text>
        <r>
          <rPr>
            <b/>
            <sz val="9"/>
            <color indexed="81"/>
            <rFont val="Tahoma"/>
            <family val="2"/>
          </rPr>
          <t>MATTISON:</t>
        </r>
        <r>
          <rPr>
            <sz val="9"/>
            <color indexed="81"/>
            <rFont val="Tahoma"/>
            <family val="2"/>
          </rPr>
          <t xml:space="preserve">
estimar el total</t>
        </r>
      </text>
    </comment>
    <comment ref="T69" authorId="1" shapeId="0" xr:uid="{DD03BBC0-399C-4BC6-8C1B-AAEA55BADF1C}">
      <text>
        <r>
          <rPr>
            <b/>
            <sz val="9"/>
            <color indexed="81"/>
            <rFont val="Tahoma"/>
            <family val="2"/>
          </rPr>
          <t>MATTISON:</t>
        </r>
        <r>
          <rPr>
            <sz val="9"/>
            <color indexed="81"/>
            <rFont val="Tahoma"/>
            <family val="2"/>
          </rPr>
          <t xml:space="preserve">
modificar</t>
        </r>
      </text>
    </comment>
    <comment ref="T70" authorId="1" shapeId="0" xr:uid="{C82CC24D-437E-40EB-9B24-87288E2DD864}">
      <text>
        <r>
          <rPr>
            <b/>
            <sz val="9"/>
            <color indexed="81"/>
            <rFont val="Tahoma"/>
            <family val="2"/>
          </rPr>
          <t>MATTISON:</t>
        </r>
        <r>
          <rPr>
            <sz val="9"/>
            <color indexed="81"/>
            <rFont val="Tahoma"/>
            <family val="2"/>
          </rPr>
          <t xml:space="preserve">
modificar</t>
        </r>
      </text>
    </comment>
    <comment ref="Z75" authorId="1" shapeId="0" xr:uid="{1ABAF4BE-4848-4C4C-8F18-6DDF2A640B0F}">
      <text>
        <r>
          <rPr>
            <b/>
            <sz val="9"/>
            <color indexed="81"/>
            <rFont val="Tahoma"/>
            <family val="2"/>
          </rPr>
          <t>MATTISON:</t>
        </r>
        <r>
          <rPr>
            <sz val="9"/>
            <color indexed="81"/>
            <rFont val="Tahoma"/>
            <family val="2"/>
          </rPr>
          <t xml:space="preserve">
ajustar al 100% el acumulado</t>
        </r>
      </text>
    </comment>
    <comment ref="Z76" authorId="1" shapeId="0" xr:uid="{BE1A1D47-DE58-4E09-A385-6EE8DC32E556}">
      <text>
        <r>
          <rPr>
            <b/>
            <sz val="9"/>
            <color indexed="81"/>
            <rFont val="Tahoma"/>
            <family val="2"/>
          </rPr>
          <t>MATTISON:</t>
        </r>
        <r>
          <rPr>
            <sz val="9"/>
            <color indexed="81"/>
            <rFont val="Tahoma"/>
            <family val="2"/>
          </rPr>
          <t xml:space="preserve">
ajustar al 100% el acumulado</t>
        </r>
      </text>
    </comment>
  </commentList>
</comments>
</file>

<file path=xl/sharedStrings.xml><?xml version="1.0" encoding="utf-8"?>
<sst xmlns="http://schemas.openxmlformats.org/spreadsheetml/2006/main" count="2137" uniqueCount="987">
  <si>
    <t>DIRECCIONAMIENTO ESTRATÉGICO Y APRENDIZAJE ORGANIZACIONAL</t>
  </si>
  <si>
    <t>Fomento al Desarrollo Humano y Social</t>
  </si>
  <si>
    <t xml:space="preserve">No. </t>
  </si>
  <si>
    <t>8.1. NOMBRE INDICADOR</t>
  </si>
  <si>
    <t>I TRIMESTRE</t>
  </si>
  <si>
    <t>II TRIMESTRE</t>
  </si>
  <si>
    <t>III TRIMESTRE</t>
  </si>
  <si>
    <t>IV TRIMESTRE</t>
  </si>
  <si>
    <t xml:space="preserve">Resignificación de la jornada escolar </t>
  </si>
  <si>
    <t>FORTALECIMIENTO DEL DEPORTE Y LA EDUCACION FISICA DE LOS NINOS, NINAS Y ADOLESCENTES EN ETAPA ESCOLAR  2021011000250</t>
  </si>
  <si>
    <t>Proyecto del presupuesto 2024</t>
  </si>
  <si>
    <t xml:space="preserve">Planeación Institucional </t>
  </si>
  <si>
    <t>Plan Anual de Adquisiciones</t>
  </si>
  <si>
    <t>ACUMULADO</t>
  </si>
  <si>
    <t>Plataforma estratégica (misión, visión y Objetivos)</t>
  </si>
  <si>
    <t>Plan de Acción</t>
  </si>
  <si>
    <t>GIT Deporte Escolar</t>
  </si>
  <si>
    <t>N/A</t>
  </si>
  <si>
    <t>Objetivo Estrategico PEI</t>
  </si>
  <si>
    <t>Objetivos Especificos</t>
  </si>
  <si>
    <t>Indicadores</t>
  </si>
  <si>
    <t>Metas</t>
  </si>
  <si>
    <t>Dependencias</t>
  </si>
  <si>
    <t>1.1. Fortalecer la institucionalidad y la articulación de las entidades que conforman el SND / OFICINA ASESORA DE PLANEACION</t>
  </si>
  <si>
    <t>Elaborar propuestas de mejora normativa fomentando la articulación y cumplimiento de los objetivos del Sistema Nacional del Deporte</t>
  </si>
  <si>
    <t>Propuestas de ajuste normativo realizadas</t>
  </si>
  <si>
    <t xml:space="preserve">1
</t>
  </si>
  <si>
    <t>Oficina Aasesora Juridica</t>
  </si>
  <si>
    <t>1.2. Fortalecer la institucionalidad y la articulación de las entidades que conforman el SND / DIRECCION DE IVC</t>
  </si>
  <si>
    <t>Fortalecer las capacidades institucionales y de gestión de los actores del SND para el cumplimiento de los objetivos del sector.</t>
  </si>
  <si>
    <t>Porcentaje de cobertura del Plan Nacional de Capacitación con enfoque preventivo a los organismos del SND</t>
  </si>
  <si>
    <t>Dirección de Inspección, Vigilancia y Control</t>
  </si>
  <si>
    <t>1.3. Fortalecer la institucionalidad y la articulación de las entidades que conforman el SND /DIRECCION DE IVC</t>
  </si>
  <si>
    <t>Ejercer inspeccion, vigilancia y control sobre las entidades, personas y los organismos deportivos y demás entidades que conforman el Sistema nacional del Deporte</t>
  </si>
  <si>
    <t>Porcentaje de cumplimiento del plan de auditorias</t>
  </si>
  <si>
    <t>1.4. Fortalecer la institucionalidad y la articulación de las entidades que conforman el SND / OFICINA ASESORA DE  PLANEACION</t>
  </si>
  <si>
    <t>Consolidar la estratégia de gestión de la información del sector deporte que contribuya a la toma de decisiones</t>
  </si>
  <si>
    <t>Porcentaje de cumplimiento de la implementación del Observatorio del Sistema Nacional del Deporte</t>
  </si>
  <si>
    <t>Oficina Asesora de Planeación</t>
  </si>
  <si>
    <t>1.5. Fortalecer la institucionalidad y la articulación de las entidades que conforman el SND / DIRECCION DE POSICIONAMIENTO Y LIDERAZGO DEPORTIVO</t>
  </si>
  <si>
    <t>Orientar, desarrollar y coordinar el Programa Nacional Antidopaje en cumplimiento de la normatividad nacional e internacional.</t>
  </si>
  <si>
    <t xml:space="preserve">Porcentaje de muestras tomadas en competencia y fuera de competencia </t>
  </si>
  <si>
    <t>100% 
(1,100 a 2020)</t>
  </si>
  <si>
    <t>Dirección de Posicionamiento y Liderazgo deportivo</t>
  </si>
  <si>
    <t>1.6. Fortalecer la institucionalidad y la articulación de las entidades que conforman el SND  / DIRECCION DE POSICIONAMIENTO Y LIDERAZGO DEPORTIVO</t>
  </si>
  <si>
    <t xml:space="preserve">Número de personas capacitadas en materia antidopaje
</t>
  </si>
  <si>
    <t>2.1. Incrementar las actividades de fomento en procura del logro de objetivos relacionados con la recreación, actividad física y aprovechamiento del tiempo libre  / DIRECCION DE FOMENTO Y DESARROLLO</t>
  </si>
  <si>
    <t xml:space="preserve">Incrementar programas que promuevan la practica del deporte la recreación y la actividad fisica y fomente los estilos de vida saludables </t>
  </si>
  <si>
    <t xml:space="preserve">Número de personas que acceden a servicios deportivos, recreativos y de actividad física </t>
  </si>
  <si>
    <t>Dirección de Fomento y Desarrollo</t>
  </si>
  <si>
    <t>2.2. Incrementar las actividades de fomento en procura del logro de objetivos relacionados con la recreación, actividad física y aprovechamiento del tiempo libre / DIRECCION DE FOMENTO Y DESARROLLO</t>
  </si>
  <si>
    <t>Número de municipios que implementan programas de recreación, actividad física, deporte social comunitario y aprovechamiento del tiempo libre</t>
  </si>
  <si>
    <t>2.3. Incrementar las actividades de fomento en procura del logro de objetivos relacionados con la recreación, actividad física y aprovechamiento del tiempo libre / DIRECCION DE RECURSOS Y HERRAMIENTAS</t>
  </si>
  <si>
    <t>Garantizar la infraestructura recreodeportiva para el desarrollo de los programas de deporte, recreación, actividad física y aprovechamiento del tiempo libre</t>
  </si>
  <si>
    <t>Número de escenarios deportivos y recreativos en condiciones de calidad para el desarrollo de programas</t>
  </si>
  <si>
    <t>Dirección de Recursos y herramientas del SND</t>
  </si>
  <si>
    <t>3.1. Fortalecer los programas de desarrollo deportivo del país con el propósito garantizar los procesos de formación, preparación y compentencia de los deportistas de altos logros así como aumentar la reserva y el talento deportivo /DIRECCION DE FOMENTO Y DESARROLLO</t>
  </si>
  <si>
    <t>Fortalecer y socializar los lineamientos de política pública en altos logros al SND y organización de eventos deportivos así como el apoyo integral a los atletas</t>
  </si>
  <si>
    <t>Número de Documentos de Lineamientos Técnicos de Política Pública en altos logros y organización de eventos deportivos diseñados</t>
  </si>
  <si>
    <t>3.2.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</si>
  <si>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atletas con procesos de formación, preparación y competencia de las diferentes disciplinas deportivas de ciclo olímpico, paralímpico, sordolímpico y nivel mundial</t>
  </si>
  <si>
    <t>3.3. Fortalecer los programas de desarrollo deportivo del país con el propósito garantizar los procesos de formación, preparación y compentencia de los deportistas de altos logros así como aumentar la reserva y el talento deportivo /DIRECCION DE FOMENTO Y DESARROLLO</t>
  </si>
  <si>
    <t xml:space="preserve">Aumentar el número de deportistas  con talento deportivo identificados con proyección de alto rendimiento </t>
  </si>
  <si>
    <t>Número de niños, niñas, jóvenes, adolescentes que acceden a  los programas de desarrollo deportivo</t>
  </si>
  <si>
    <t>Dirección de Fomento Y desarrollo</t>
  </si>
  <si>
    <t>3.4. Fortalecer los programas de desarrollo deportivo del país con el propósito garantizar los procesos de formación, preparación y compentencia de los deportistas de altos logros así como aumentar la reserva y el talento deportivo / DIRECCION DE FOMENTO Y DESARROLLO</t>
  </si>
  <si>
    <t>Número de personas con talento deportivo identificadas y atendidas</t>
  </si>
  <si>
    <t>3.5. Fortalecer los programas de desarrollo deportivo del país con el propósito garantizar los procesos de formación, preparación y compentencia de los deportistas de altos logros así como aumentar la reserva y el talento deportivo / DIRECCION DE RECURSOS Y HERRAMIENTAS</t>
  </si>
  <si>
    <t>Acreditar y mantener la certificación del del laboratorio antidopaje y  sus procesos conforme a los requisitos  establecidos por los organismos internacionales</t>
  </si>
  <si>
    <t>Laboratorio Antidopaje acreditado conforme a los requisitos  establecidos por los organismos internacionales</t>
  </si>
  <si>
    <t>GIT Organización Nacional Antidopaje</t>
  </si>
  <si>
    <t>GIT Planeación y Gestión</t>
  </si>
  <si>
    <t>GIT de Seguimiento</t>
  </si>
  <si>
    <t>Oficina de Control Interno Disciplinario</t>
  </si>
  <si>
    <t>GIT Contratación</t>
  </si>
  <si>
    <t>GIT Gestión Administrativa</t>
  </si>
  <si>
    <t>GIT Talento Humano</t>
  </si>
  <si>
    <t>GIT Servicio Integral al Ciudadano</t>
  </si>
  <si>
    <t>GIT Desarrollo Psicosocial</t>
  </si>
  <si>
    <t>GIT Laboratorio Control al Dopaje</t>
  </si>
  <si>
    <t>GIT Infraestructura</t>
  </si>
  <si>
    <t>Plan Institucional de Archivos de la Entidad –PINAR</t>
  </si>
  <si>
    <t>APOYO DE LA INFRAESTRUCTURA DEPORTIVA, RECREATIVA Y DE ALTA COMPETENCIA EN COLOMBIA.  202300000000203</t>
  </si>
  <si>
    <t>Democratización del acceso de la población al deporte, la recreación y la actividad física</t>
  </si>
  <si>
    <t>STOCK</t>
  </si>
  <si>
    <t>Despacho del Ministro</t>
  </si>
  <si>
    <t xml:space="preserve">Gestión Presupuestal y Eficiencia del Gasto Público </t>
  </si>
  <si>
    <t>Funciones de la  dependencia y GIT</t>
  </si>
  <si>
    <t>FLUJO</t>
  </si>
  <si>
    <t>Direccionamiento Estratégico y Aprendizaje Organizacional</t>
  </si>
  <si>
    <t>GIT Comunicaciones</t>
  </si>
  <si>
    <t>Plan Anual de Vacantes</t>
  </si>
  <si>
    <t xml:space="preserve">Gestión Estratégica del Talento Humano </t>
  </si>
  <si>
    <t>DESARROLLO DEL DEPORTE OLIMPICO, PARALIMPICO Y NIVEL MUNDIAL PARA EL POSICIONAMIENTO Y LIDERAZGO DEPORTIVO  2021011000262</t>
  </si>
  <si>
    <t>Atletas y paratletas como embajadores de paz en el mundo</t>
  </si>
  <si>
    <t>Gestión Ambiental</t>
  </si>
  <si>
    <t xml:space="preserve">Integridad </t>
  </si>
  <si>
    <t>APOYO EN EL DESARROLLO DE JUEGOS Y EVENTOS DEPORTIVOS DE RENDIMIENTO Y ALTO RENDIMIENTO EN COLOMBIA  2021011000263</t>
  </si>
  <si>
    <t>Más mujeres en el deporte</t>
  </si>
  <si>
    <t>Gestión de Comunicaciones</t>
  </si>
  <si>
    <t>Despacho del Viceministro</t>
  </si>
  <si>
    <t>Plan Estratégico de Talento Humano</t>
  </si>
  <si>
    <t xml:space="preserve">Transparencia, Acceso a la Información Pública y Lucha Contra la Corrupción </t>
  </si>
  <si>
    <t>FORTALECIMIENTO FOMENTO Y PROMOCION DE LA PRACTICA DEPORTIVA, RECREATIVA Y DE ACTIVIDAD FISICA EN COLOMBIA  2021011000248</t>
  </si>
  <si>
    <t>El deporte, la recreación y la actividad física como eje para la economía popular</t>
  </si>
  <si>
    <t>Formulación y Adopción de Políticas, Planes y Programas</t>
  </si>
  <si>
    <t>Plan Institucional de Capacitación</t>
  </si>
  <si>
    <t xml:space="preserve">Fortalecimiento Organizacional y Simplificación de Procesos </t>
  </si>
  <si>
    <t>MEJORAMIENTO SEDES COLDEPORTES  BOGOTÁ - 2018011000349</t>
  </si>
  <si>
    <t xml:space="preserve">Deporte, recreación y actividad física para poblaciones diferenciales (LGBTIQ+, indígenas, Rrom, NARP, víctimas del conflicto armado, otros). </t>
  </si>
  <si>
    <t>Altos Logros</t>
  </si>
  <si>
    <t xml:space="preserve">Servicio al Ciudadano </t>
  </si>
  <si>
    <t>FORTALECIMIENTO DE LA GESTIÓN Y SEGUIMIENTO INSTITUCIONAL DEL MINISTERIO DEL DEPORTE  202300000000037</t>
  </si>
  <si>
    <t>Fortalecer la gestión y dirección de sector Deporte, Recreación y la Actividad física.</t>
  </si>
  <si>
    <t>Inspección Vigilancia y Control</t>
  </si>
  <si>
    <t>GIT de Gestión del Conocimiento e Innovación</t>
  </si>
  <si>
    <t>Plan de trabajo anual en Seguridad y Salud en el Trabajo-PTSS</t>
  </si>
  <si>
    <t>DESARROLLO DE POLÍTICAS PÚBLICAS E INVESTIGACIÓN SECTORIAL 2018011000092</t>
  </si>
  <si>
    <t xml:space="preserve">Oficina Asesora Jurídica </t>
  </si>
  <si>
    <t>FORTALECIMIENTO DEL LABORATORIO DE CONTROL AL DOPAJE DEPORTIVO  202300000000019</t>
  </si>
  <si>
    <t>Apoyo a la Infraestructura Técnica y Científica</t>
  </si>
  <si>
    <t>Oficina de Control Interno</t>
  </si>
  <si>
    <t xml:space="preserve">Gestión Documental </t>
  </si>
  <si>
    <t>IMPLEMENTACIÓN DE LAS TECNOLOGÍAS DE LA INFORMACIÓN Y COMUNICACIÓN PARA EL SISTEMA NACIONAL DEL DEPORTE 2018011000200</t>
  </si>
  <si>
    <t>Servicio Integral al Ciudadano</t>
  </si>
  <si>
    <t>GIT Deporte de Rendimiento Paralímpico</t>
  </si>
  <si>
    <t>Gobierno Digital</t>
  </si>
  <si>
    <t>APOYO A LA INSPECCIÓN, VIGILANCIA Y CONTROL 2018011000250</t>
  </si>
  <si>
    <t>Gestión de Tecnologías de Comunicación e Información</t>
  </si>
  <si>
    <t>Plan de Seguridad y Privacidad de la Información</t>
  </si>
  <si>
    <t>APOYO  AL PROGRAMA AL CONTROL DOPAJE   2018011000422</t>
  </si>
  <si>
    <t>Gestión del Talento Humano</t>
  </si>
  <si>
    <t>GIT Centro de Ciencias del Deporte CCD</t>
  </si>
  <si>
    <t xml:space="preserve">Defensa Jurídica </t>
  </si>
  <si>
    <t>Gestión Documental</t>
  </si>
  <si>
    <t>Plan de  Preservación Digital</t>
  </si>
  <si>
    <t xml:space="preserve">Gestión del Conocimiento y la Innovación </t>
  </si>
  <si>
    <t>Plan del Gasto Publico</t>
  </si>
  <si>
    <t xml:space="preserve">Control Interno </t>
  </si>
  <si>
    <t>Gestión Jurídica</t>
  </si>
  <si>
    <t xml:space="preserve">GIT Juegos y Eventos Deportivos </t>
  </si>
  <si>
    <t>Seguimiento y Evaluación del Desempeño Institucional</t>
  </si>
  <si>
    <t>Evaluación Independiente y Mejora Continua</t>
  </si>
  <si>
    <t>Plan de Gestión Ambiental-PGA</t>
  </si>
  <si>
    <t>Gestión del Proceso Disciplinario</t>
  </si>
  <si>
    <t>Plan  Estratégico de Participación Ciudadana</t>
  </si>
  <si>
    <t>Gestión de Recursos Físicos</t>
  </si>
  <si>
    <t>Plan Anual de Auditoria PAA</t>
  </si>
  <si>
    <t>Compras y Contratación Pública</t>
  </si>
  <si>
    <t>Adquisición de Bienes y Servicios</t>
  </si>
  <si>
    <t>GIT TIC´S</t>
  </si>
  <si>
    <t>FORMULACIÓN PLAN DE ACCIÓN INSTITUCIONAL</t>
  </si>
  <si>
    <t>GIT Talento y Reserva Deportiva</t>
  </si>
  <si>
    <t>GIT Deporte de Rendimiento Olímpico</t>
  </si>
  <si>
    <t>8.2 TIPO DE INDICADOR</t>
  </si>
  <si>
    <t>PRODUCTO</t>
  </si>
  <si>
    <t>RESULTADO</t>
  </si>
  <si>
    <t>8.3. FORMULA DE CALCULO</t>
  </si>
  <si>
    <t>8.4. DESCRIPCIÓN DEL INDICADOR</t>
  </si>
  <si>
    <t>8.5. DESCRIPCIÓN DE EVIDENCIA DEL INDICADOR</t>
  </si>
  <si>
    <t>8.6. TIPO DE ACUMULACIÓN</t>
  </si>
  <si>
    <t>8.7. UNIDAD DE MEDIDA</t>
  </si>
  <si>
    <t>8.8 LÍNEA BASE</t>
  </si>
  <si>
    <t>8.9. META DEL INDICADOR</t>
  </si>
  <si>
    <t>8. 10. PROGRAMACIÓN  DE LA META</t>
  </si>
  <si>
    <t>7.1. LINEA ESTRATEGICA</t>
  </si>
  <si>
    <t>7.2. NOMBRE DEL PROYECTO DE INVERSIÓN</t>
  </si>
  <si>
    <t>7.3. PRODUCTO DEL PROYECTO</t>
  </si>
  <si>
    <t>7.4. ACTIVIDAD</t>
  </si>
  <si>
    <t xml:space="preserve">7.5. SUB-ACTIVIDAD </t>
  </si>
  <si>
    <t>7.8. DENOMINACIÓN  DEL PRODUCTO</t>
  </si>
  <si>
    <t>7.9. META DE PRODUCTO</t>
  </si>
  <si>
    <t>7.10. ENTREGABLE</t>
  </si>
  <si>
    <t>7.11. ORIGEN  DE LA NECESIDAD</t>
  </si>
  <si>
    <t>7.12. PROCESO</t>
  </si>
  <si>
    <t>7.13. POLITICA-MIPG</t>
  </si>
  <si>
    <t>7.14. ARTICULACIÓN CON PLANES</t>
  </si>
  <si>
    <t>7.16. FECHA DE INICIO
(DD/MM/AAAA)</t>
  </si>
  <si>
    <t>7.17. FECHA FINAL
(DD/MM/AAAA)</t>
  </si>
  <si>
    <t>Contestaciones de demandas</t>
  </si>
  <si>
    <t>Contestacion oportuna a la acciónes de tutela</t>
  </si>
  <si>
    <t>Conceptos jurídicos externos</t>
  </si>
  <si>
    <t>Relación de trámite de contestación de demandas</t>
  </si>
  <si>
    <t>Base de datos de acciones de tutela radicadas</t>
  </si>
  <si>
    <t>Base de datos conceptos jurídicos externos atendidos</t>
  </si>
  <si>
    <t>01 de enero de 2025</t>
  </si>
  <si>
    <t>31 de diciembre de 2025</t>
  </si>
  <si>
    <t xml:space="preserve"> Porcentaje de oportunidad en contestación de demandas </t>
  </si>
  <si>
    <t>(N° de contestaciones de demanda atendidas en oportunidad en el trimestre / Total demandas contestadas en el trimestre ) * 100</t>
  </si>
  <si>
    <t>Medir la oportunidad de las contestaciones de demanda por parte del equipo de defensa jurídica</t>
  </si>
  <si>
    <t>Evidenciar los términos establecidos para las contestaciones de demandas.</t>
  </si>
  <si>
    <t>Porcentaje</t>
  </si>
  <si>
    <t xml:space="preserve">Porcentaje de oportunidad en contestación de acciones de tutela </t>
  </si>
  <si>
    <t>(Número de contestaciones a acciones de tutela atendidas en oportunidad durante el mes / Total de acciones de tutelas recibidas en el mes) * 100</t>
  </si>
  <si>
    <t>Medir la oportunidad de las contestaciones a las acciones de tutelas recibidas en la Oficina Asesora Juridica</t>
  </si>
  <si>
    <t>Evidenciar los términos utilizados para las contestaciones de las acciones de tutela</t>
  </si>
  <si>
    <t>Porcentaje de oportunidad en la emisión de conceptos jurídicos externos</t>
  </si>
  <si>
    <t>N° de conceptos jurídicos externos emitidos dentro del término / total de conceptos jurídicos emitidos dentro del mes</t>
  </si>
  <si>
    <t>Medir la oportunidad en la emision de conceptos juridicos externos allegados a la Oficina Asesora Juridica.</t>
  </si>
  <si>
    <t>Relacionar las fechas para la emision de conceptos juridicos de tipo externos con sus respectivos terminos</t>
  </si>
  <si>
    <t>Defensa y representacion judicial de la entidad</t>
  </si>
  <si>
    <t>Defensa de la entidad frente a la invocacion de derechos fundamentales</t>
  </si>
  <si>
    <t>Atención de conceptos jurídicos externos</t>
  </si>
  <si>
    <t xml:space="preserve">Gestión procesal de los expedientes disciplinarios  en la  Etapa de Instrucción. </t>
  </si>
  <si>
    <t xml:space="preserve">Implementación de una plataforma que permita recopilar, administrar y analizar datos  de los expedientes disciplinarios </t>
  </si>
  <si>
    <t>Gestión Documental de los expedientes de procesos disciplinarios en cumplimiento de a el Artículo 116 de la Ley 1952 de 2019 Código General Disciplinario y Ley General de Archivo (Ley 594 de 2000)</t>
  </si>
  <si>
    <t xml:space="preserve">Jornadas de actualización en derecho disciplinario </t>
  </si>
  <si>
    <t xml:space="preserve">Referencias disciplinarias </t>
  </si>
  <si>
    <t>Implementar un sistema de seguimiento para cuantificar la Gestión procesal de los expedientes disciplinarios en la etapa de instrucción, asegurando  el cumplimiento de las normas rectoras del Código General Disciplinario.</t>
  </si>
  <si>
    <t>Realizar la revisión, actualización y depuración de los 14 documentos del sistema de gestión, publicados en el aplicativo iSolución, asegurando que todos los documentos estén alineados con la normativa vigente de la Oficina de Control Interno Disciplinario. ''Ley 1952 de 2019, modificado por la de la Ley 2094 de 2021''
Esta actividad tiene como objetivo garantizar la conformidad con las políticas y procedimientos establecidos, así como la mejora continua en la gestión disciplinaria, con base en las regulaciones más actuales.</t>
  </si>
  <si>
    <t>Desarrollar e implementar tableros interactivos que faciliten a la Oficina de Control Interno Disciplinario la recopilación, visualización, análisis y gestión de los datos relacionados con los expedientes disciplinarios de manera eficiente y dinámica. Estos tableros deberán proporcionar informes en tiempo real y métricas clave que permitan monitorear el estado y la evolución de los procesos disciplinarios, optimizando así la toma de decisiones y la transparencia del proceso.</t>
  </si>
  <si>
    <t xml:space="preserve">Asegurar que los expedientes disciplinarios sean gestionados conforme a el Artículo 116 de la Ley 1952 de 2019 Código General Disciplinario y Ley General de Archivo (Ley 594 de 2000) mediante la identificación, clasificación, ordenación, depuración, foliación, digitalización, levantamiento de inventarios (FUID) y realización de hoja de control; así como su custodia, conservación y accesibilidad en el archivo de gestión. </t>
  </si>
  <si>
    <t>Realizar jornadas de actualización normativa dirigidas a los funcionarios y contratistas del Ministerio del Deporte, en temas relacionados con el ejercicio de la función disciplinaria que prevé el Código General Disciplinario (Ley 1952 de 2019, modificado por la Ley 2094 de 2021).</t>
  </si>
  <si>
    <t>Elaborar y divulgar REFERENCIAS DISCIPLINARIAS, con fundamento en la función preventiva y correctiva de que trata el artículo 5º de la Ley 1952 de 2019, modificada por la Ley 2094 de 2021, divulgar a través del correo institucional y la Intranet del Ministerio del Deporte, con el fin de prevenir o contener el quebrantamiento del régimen de deberes y prohibiciones, inherente a los servidores públicos.</t>
  </si>
  <si>
    <t xml:space="preserve">Cuantificar  Gestión procesal de los expedientes disciplinarios en la etapa de instrucción.  </t>
  </si>
  <si>
    <t xml:space="preserve">Cuantificar el 100 % Gestión procesal de los expedientes disciplinarios realizadas  por los profesionales. </t>
  </si>
  <si>
    <t xml:space="preserve">Autos, Comunicaciones, notificaciones, y  toda actividad derivada de la Gestión disciplinaria </t>
  </si>
  <si>
    <t>•Los 14 documentos del sistema de gestión deben haber sido revisados, actualizados y depurados, garantizando que el contenido se ajuste a los cambios normativos introducidos por las leyes mencionadas.
•La información obsoleta o redundante debe haberse eliminado para asegurar la claridad y efectividad de los documentos.
•Los documentos deben estar alineados con las mejores prácticas de gestión disciplinaria y ser coherentes con los procedimientos establecidos por la Oficina de Control Interno Disciplinario.</t>
  </si>
  <si>
    <t>Actualizar y depurar el contenido: Garantizar que los documentos estén actualizados con la 'Ley 1952 de 2019, modificado por la de la Ley 2094 de 2021''más y depurados de información obsoleta o irrelevante, mejorando su claridad, precisión y relevancia en el contexto de la gestión disciplinaria.</t>
  </si>
  <si>
    <t>Los 14 documentos del sistema de gestión, completamente actualizados y/ o depurados  de contenido obsoleto o irrelevante  con la normativa vigente (Ley 1952 de 2019 y Ley 2094 de 2021) y , listos para ser utilizados en la gestión disciplinaria.</t>
  </si>
  <si>
    <t>Un sistema diseñado para el análisis y la gestión de datos de los expedientes disciplinarios.</t>
  </si>
  <si>
    <t>Desarrollar e implementar tableros interactivos que faciliten la recopilación, análisis y gestión de datos de los expedientes disciplinarios, con el objetivo de optimizar los tiempos de análisis, garantizar la precisión de los datos, accesibilidad en tiempo real y para la toma de decisiones basadas en la evidencia. transparencia y tomar decisiones basadas en datos precisos y actualizados en tiempo real.</t>
  </si>
  <si>
    <t>Expedientes activos e inactivos íntegros en soporte físico y electrónico, en estado natural y por pieza documental; disponibles en el archivo de gestión, en GESDOC y en SharePoint.</t>
  </si>
  <si>
    <t>Expedientes activos e inactivos íntegros en soporte físico y electrónico, en estado natural y por pieza documental; disponibles en el archivo de gestión, en GESDOC y en SharePoint en un 100%</t>
  </si>
  <si>
    <t>Informe de actividades de la gestión documental, correo de reportes de control de calidad e Informe Mensual de Control de Calidad</t>
  </si>
  <si>
    <t>Jornadas de actualización normativa en Derecho Disciplinario</t>
  </si>
  <si>
    <t>Realizar 10 sesiones de actualización normativa.</t>
  </si>
  <si>
    <t>Captura de pantalla de la capacitación y pieza gráfica de la convocatoria</t>
  </si>
  <si>
    <t>Referencias disciplinarias divulgadas</t>
  </si>
  <si>
    <t>Divulgar 10 referencias disciplinarias.</t>
  </si>
  <si>
    <t>Referencias disciplinarias elaboradas  y divulgadas, a través del correo electrónico institucional y la Intranet del Ministerio del Deporte.</t>
  </si>
  <si>
    <t xml:space="preserve">01 de enero de 2025 </t>
  </si>
  <si>
    <t xml:space="preserve"> Gestión procesal de los expedientes disciplinarios por periodo. </t>
  </si>
  <si>
    <t xml:space="preserve"> Porcentaje de Documentos Actualizados y Publicados Correctamente</t>
  </si>
  <si>
    <t xml:space="preserve">Porcentaje de avance en la implementación de los tableros interactivos. </t>
  </si>
  <si>
    <t>Porcentaje de expedientes disciplinarios gestionados conforme a la Ley de Archivo y el Código General Disciplinario:</t>
  </si>
  <si>
    <t>Jornadas de actualización normativa realizadas</t>
  </si>
  <si>
    <t xml:space="preserve">Numero gestiones procesales  realizadas </t>
  </si>
  <si>
    <t xml:space="preserve">Este indicador mide la  Gestión procesal de los expedientes disciplinarios por periodo en la etapa de instrucción. </t>
  </si>
  <si>
    <t xml:space="preserve">Numero de Documentos Correctamente Actualizados y Publicados/  Total de documentos revisados* 100
​
 </t>
  </si>
  <si>
    <t>Este indicador permitirá medir de manera cuantitativa la efectividad del proceso de revisión, actualización y depuración, asegurando que los documentos cumplen con los estándares normativos y están disponibles en el sistema de gestión para su correcta aplicación en la gestión disciplinaria.</t>
  </si>
  <si>
    <t xml:space="preserve">Procedimiento, guía del proceso y Caracterización del proceso publicados y actualizados en el sistema de gestión  iSolución. </t>
  </si>
  <si>
    <t xml:space="preserve">Total de Actividades Planeadas/
Numero de Actividades
 Completadas )×100
</t>
  </si>
  <si>
    <t xml:space="preserve"> Mide el progreso del desarrollo y la implementación de los tableros interactivos</t>
  </si>
  <si>
    <t xml:space="preserve">Informes de la clínica jurídica </t>
  </si>
  <si>
    <t>Total de expedientes conformes a las
normativas / Total de expedientes gestionados en el periodo ) ×100</t>
  </si>
  <si>
    <t>Mide el porcentaje de expedientes disciplinarios gestionados conforme  Ley General de Archivo (Ley 594 de 2000) y  Código General Disciplinario (Ley 1952 de 2019)</t>
  </si>
  <si>
    <t xml:space="preserve">Informe de control de calidad </t>
  </si>
  <si>
    <t>Número de jornadas de actualización normativa realizadas</t>
  </si>
  <si>
    <t>Mide la ejecución de actividades programadas durante la vigencia, para actualizar a los servidores públicos y contratistas del Ministerio del Deporte, en temas relacionados con el ejercicio de la función disciplinaria que prevé el Código General Disciplinario (Ley 1952 de 2019, modificado por la Ley 2094 de 2021), durante el periodo.</t>
  </si>
  <si>
    <t>Captura de pantalla de las jornadas de actualización normativa realizadas.</t>
  </si>
  <si>
    <t>Número de referencias disciplinarias para prevenir o contener el quebrantamiento del régimen de deberes y prohibiciones, inherente a los servidores públicos.</t>
  </si>
  <si>
    <t>Número</t>
  </si>
  <si>
    <t xml:space="preserve">Gestión procesal de los expedientes disciplinarios durante el periodo </t>
  </si>
  <si>
    <t>Total de documentos planificados para publicar</t>
  </si>
  <si>
    <t xml:space="preserve">La información actualizada en las bases de datos del proceso. </t>
  </si>
  <si>
    <t xml:space="preserve">Expedientes gestionados </t>
  </si>
  <si>
    <t>Servicio de educación informal.</t>
  </si>
  <si>
    <t>Apoyar las actividades de lucha contra el dopaje en el deporte a través del control dopaje, educación, prevención e investigación. (Educación</t>
  </si>
  <si>
    <t>Servicio de controles antidopaje</t>
  </si>
  <si>
    <t xml:space="preserve">Actividades de educación y prevencion en materia antidopaje </t>
  </si>
  <si>
    <t>Plan de Educación y prevencion ejecutado</t>
  </si>
  <si>
    <t xml:space="preserve">Muestras de control dopaje dentro y fuera de competencia. </t>
  </si>
  <si>
    <t>Porcentaje de actividades de educación y prevencion en materia antidopaje realizada</t>
  </si>
  <si>
    <t>Porcentaje de muestras de control dopaje realizadas</t>
  </si>
  <si>
    <t>(# Actividades de educación y prevencion en materia antidopaje realizadas  / # Actividades de educación y prevencion en materia antidopaje planeadas) *100</t>
  </si>
  <si>
    <t>Relación entre las actividades de educacion y prevencion en materia antidopaje realizadas y las educacion y prevencion en materia antidopaje planeadas en el plan de educación y prevención formulado por el GIT ONAD</t>
  </si>
  <si>
    <t>• Documento del Plan de Educación y prevención  ejecutado
• Capacitaciones realizadas.                    
•  Listados de Asistencia, Informes de legalización de Comisión de servicios o de Gastos de Desplazamiento, registro fotográfico.</t>
  </si>
  <si>
    <t>(# muestras de control dopaje  realizadas / # muestras de control dopaje programadas) * 100</t>
  </si>
  <si>
    <t>Relación entre las muestras de control dopaje realizadas y las muestras de control dopaje planeadas en el plan de distribucion y controles formulado por el GIT ONAD</t>
  </si>
  <si>
    <t>Unidades</t>
  </si>
  <si>
    <t>Servicio de promoción de la actividad física, la recreación y el deporte</t>
  </si>
  <si>
    <t>Servicio de educación informal en recreación</t>
  </si>
  <si>
    <t>Documentos normativos</t>
  </si>
  <si>
    <t>Elaborar lineamientos y/o parámetros técnicos, pedagógicos, operativos y normativos sobre deporte escolar</t>
  </si>
  <si>
    <t>Formulación de lineamientos para el fortalecimiento del deporte escolar a nivel nacional.</t>
  </si>
  <si>
    <t>Servicio de apoyo a la actividad física, la recreación y el deporte</t>
  </si>
  <si>
    <t>Implementar las competencias deportivas de los juegos intercolegiados en las fases regional, nacional e internacional</t>
  </si>
  <si>
    <t>Ejecución del programa Juegos Intercolegiados Nacionales, en sus diferentes fases</t>
  </si>
  <si>
    <t>Apoyo a los entes territoriales para la Implementación del programa Juegos Intercolegiados Nacionales, en las fases municiples y departamentales.</t>
  </si>
  <si>
    <t>Servicio de Escuelas Deportivas</t>
  </si>
  <si>
    <t>Apoyar la conformación de Escuelas Deportivas</t>
  </si>
  <si>
    <t xml:space="preserve">Apoyo a los entes territoriales para la Implementación del programa Jornada Deportiva Escolar Complementaria </t>
  </si>
  <si>
    <t>Documentos técnicos orientadores elaborados</t>
  </si>
  <si>
    <t>Base de datos de personas capacitadas o cualificadas</t>
  </si>
  <si>
    <t>Fichas técnicas e informes eventos</t>
  </si>
  <si>
    <t>Base de datos inscritos</t>
  </si>
  <si>
    <t>Número de personas capacitadas</t>
  </si>
  <si>
    <t>Personas capacitadas</t>
  </si>
  <si>
    <t xml:space="preserve">1. Informe técnico
2. Bases de datos      
3. Fichas técnicas de los procesos de cualificación </t>
  </si>
  <si>
    <t>Este indicador refleja el impacto de la intervención del programa Juegos Intercolegiados en la población beneficiaria.</t>
  </si>
  <si>
    <t>Este indicador refleja el impacto de la intervención de los programas del GIT de Deporte Escolar</t>
  </si>
  <si>
    <t>1.1.3 Garantizar la prestación de servicios para la administración y operación de las sedes</t>
  </si>
  <si>
    <t xml:space="preserve">Realizar acciones tendientes para el funcionamiento de las sedes del Ministerio del Deporte </t>
  </si>
  <si>
    <t>Plan de actividades necesarias para el funcionamiento  de las sedes del Ministerio del Deporte</t>
  </si>
  <si>
    <t>Informe de las acciones realizadas para el funcionamiento de las sedes del Ministerio del Deporte</t>
  </si>
  <si>
    <t>Plan de Trabajo del sistema de gestión ambiental implementado</t>
  </si>
  <si>
    <t xml:space="preserve">Plan de trabajo del sistema de gestión ambiental con avance de implementación del  70%  </t>
  </si>
  <si>
    <t>Informe de las gestiones realizadas del plan de trabajo del SGA donde se identifique el avance del 70 %</t>
  </si>
  <si>
    <t>Plan de Trabajo de abastecimiento del Sistema de Gestión ambiental implementado.</t>
  </si>
  <si>
    <t>Plan de Trabajo de abastecimiento del Sistema de Gestión ambiental con avance de implementación del 70%</t>
  </si>
  <si>
    <t xml:space="preserve">Programar mesas de trabajo para actualizar e implementar el Plan institucional de Archivos PINAR </t>
  </si>
  <si>
    <t>Plan Instiucional de Archivos - PINAR</t>
  </si>
  <si>
    <t>Desarrollar y/o implementar el Plan Institucional de Archivos -PINAR  con un porcentaje de 90% .</t>
  </si>
  <si>
    <t xml:space="preserve">Informe de Seguimiento al PINAR
</t>
  </si>
  <si>
    <t xml:space="preserve">Realizar acciones tendientes al desarrollo del Programa de Gestión Documental </t>
  </si>
  <si>
    <t xml:space="preserve">Programa de Gestión Documental - PGD </t>
  </si>
  <si>
    <t>Desarrollar y/o implementar el Programa de Gestión Documental con un porcentaje de 90% .</t>
  </si>
  <si>
    <t xml:space="preserve">Informe de Seguimiento al Programa de Gestión Documental 
</t>
  </si>
  <si>
    <t xml:space="preserve">Programar mesas de trabajo implementar el Sistema Integrado de Conservación- SIC en sus dos componentes (plan de conservación documental y plan de preservación digital a largo plazo) </t>
  </si>
  <si>
    <t xml:space="preserve">Proyecto Sistema Integrado de Conservación - SIC </t>
  </si>
  <si>
    <t>Desarrollar y/o implementar el Sistema Intregado de Conservación Documental con un porcentaje de 90% .</t>
  </si>
  <si>
    <t xml:space="preserve">Informe de Seguimiento al Sistema Integrado de Conservación (plan de conservación documental y plan de preservación digital a largo plazo) </t>
  </si>
  <si>
    <t>Establecer y mantener acciones encaminadas al cumplimiento de la gestión de apoyo institucional</t>
  </si>
  <si>
    <t>Inventarios Actualizados</t>
  </si>
  <si>
    <t>Mantener el inventario actualizado en el 80%</t>
  </si>
  <si>
    <t>Acta de elementos en servicio y/o listado de bienes en servicio (a cargo de funcionarios y en uso por parte de contratistas).</t>
  </si>
  <si>
    <t>Porcentaje de cumplimiento del Plan Institucional de archivos - PINAR</t>
  </si>
  <si>
    <t>Porcentaje de cumplimiento Programa de Gestión Documental</t>
  </si>
  <si>
    <t>Porcentaje de cumplimiento al Sistema Integrado de Conservación -SIC</t>
  </si>
  <si>
    <t>Porcentaje de cumplimiento de la actualización del inventario.</t>
  </si>
  <si>
    <t xml:space="preserve">Se realiza informe de gestión donde se evidencien y soporten las actividades realizandas conforme al plan de trabajo del sistema de gestión ambiental </t>
  </si>
  <si>
    <t xml:space="preserve">Se realiza informe de gestión donde se evidencien y soporten las actividades realizandas conforme al plan de trabajo de abastecimiento del sistema de gestión ambiental </t>
  </si>
  <si>
    <t xml:space="preserve">Se describen los proyectos asignados el PINAR para su ejecución y/o implementación </t>
  </si>
  <si>
    <t>Se genera un informe trimestral que consolida los avances de las activdades ejecutadas</t>
  </si>
  <si>
    <t xml:space="preserve">Se describen las activadades en el Programa de Gestión Documental -PGD para su ejecución y/o implementación </t>
  </si>
  <si>
    <t xml:space="preserve">Se describen las actividades para el Plan de consercvación documental ; asi como las estrategias para el plan de preservación digital a largo plazo  para su ejecución y/o implementación </t>
  </si>
  <si>
    <t>porcentaje</t>
  </si>
  <si>
    <t>SERVICIO DE APOYO FINANCIERO PARA EL FOMENTO DE LA INFRAESTRUCTURA DEPORTIVA</t>
  </si>
  <si>
    <t>1.1.16 Realizar convenios interadministrativos de infraestructura recreativa, deportiva con enfoque diferencial y construcción de paz</t>
  </si>
  <si>
    <t>Cofinanciación de proyectos para el desarrollo de infraestructura recreodeportiva en el marco de compromisos de enfoque diferencial. (PDET, INDIGENAS,NARP)</t>
  </si>
  <si>
    <t xml:space="preserve">PROYECTOS FINANCIADOS Y/O COFINANCIADOS CON ENFOQUE DIFERENCIAL </t>
  </si>
  <si>
    <t>Informe de ejecución presupuestal</t>
  </si>
  <si>
    <t>1.1.14 Realizar convenios interadministrativos y solidarios de infraestructura recreativa y de alta competencia a nivel nacional</t>
  </si>
  <si>
    <t>Cofinanciar y realizar el seguimiento a la ejecución de convenios y/o contratos de infraestructura deportiva  y recreativa y de alta competencia a nivel nacional.</t>
  </si>
  <si>
    <t>PROYECTOS FINANCIADOS Y/O COFINANCIADOS</t>
  </si>
  <si>
    <t>1.1.15 Realizar seguimiento y supervisión a los convenios interadministrativos de infraestructura recreativa y de alta competencia a nivel nacional</t>
  </si>
  <si>
    <t>Brindar Asistencia técnica y seguimiento a los convenios en ejecucion de infraestructura deportiva y recreativa</t>
  </si>
  <si>
    <t>ASISTENCIA TECNICA</t>
  </si>
  <si>
    <t>Informes de ejecución</t>
  </si>
  <si>
    <t>1.1.12 Brindar asistencia técnica a los entes territoriales para la formulación y estructuración de proyectos de infraestructura deportiva y recreativa en el marco de la ley vigente y emisión de conceptos</t>
  </si>
  <si>
    <t xml:space="preserve">Socializar, divulgar y brindar Asistencia técnica a los entes territoriales y diferenciales en la formulación y estructuración de proyectos de infraestructura deportiva y recreativa en el marco de la resolución vigente y emisión de conceptos técnicos para proyectos de infraestructura recreativa y deportiva radicados por los entes territoriales </t>
  </si>
  <si>
    <t>Asistencias técnicas realizadas</t>
  </si>
  <si>
    <t>1.1.11 Recopilar y actualizar la información de escenarios recreativos, deportivos y de alta competencia en el país</t>
  </si>
  <si>
    <t xml:space="preserve">Fortalecimiento de las herramientas desarrolladas (Visor Geografico, aplicativos de recoleción de información, sitio web de la DRH y tableros de mando) que permitan el manejo de la bases de datos de la DRH. </t>
  </si>
  <si>
    <t>MÓDULOS EN OPERACIÓN</t>
  </si>
  <si>
    <t>TABLEROS DE MANDO, VISORES GEOGRÁFICOS, APLICATIVOS DE RECOLECCIÓN DE INFORMACIÓN, Y REPORTES</t>
  </si>
  <si>
    <t>SERVICIO DE ANÁLISIS DE MUESTRAS</t>
  </si>
  <si>
    <t>Dotar, Adecuar, actualizar  y realizar mantenimientos preventivos y correctivos a los elementos, equipos, redes, e implementar mejoras de los métodos analíticos y los procesos del laboratorio.</t>
  </si>
  <si>
    <t>Mantener, actualizar e implementar mejoras de los métodos analíticos y los procesos del laboratorio</t>
  </si>
  <si>
    <t xml:space="preserve">Ejecución presupuestal </t>
  </si>
  <si>
    <t>Informe trimestral de ejecución presupuestal</t>
  </si>
  <si>
    <t>Realizar muestras analíticas de laboratorio para detección de sustancias prohibidas en el deporte</t>
  </si>
  <si>
    <t>Promover y liderar el desarrollo de proyectos de investigación, relacionados con el deporte, la actividad física, la recreación y el aprovechamiento del tiempo libre</t>
  </si>
  <si>
    <t xml:space="preserve">Creacion de Centro de Investigación del Deporte (CID) de acuerdo con las directrices del Minisetrio de Ciencia, Tecnología e Innovación. </t>
  </si>
  <si>
    <t>Acto administrativo de creación del Centro de Investigación del Deporte (CID)</t>
  </si>
  <si>
    <t>N° de Proyectos de infraestructura deportiva cofinanciados</t>
  </si>
  <si>
    <t>N° informes de convenios en ejecución de infraestructura recreodeportiva y de alta competencia cofinanciados</t>
  </si>
  <si>
    <t>Porcentaje de  Mesas de trabajo con entes territoriales y diferenciales realizadas.</t>
  </si>
  <si>
    <t>Porcentaje de implementación de la Herramienta geográfica</t>
  </si>
  <si>
    <t>Porcentaje  del presupuesto efectivamente comprometido</t>
  </si>
  <si>
    <t>Avance en la conformación del Centro de Investigación del Deporte (CID)</t>
  </si>
  <si>
    <t>N° de proyectos de infraestructura deportiva cofinanciados</t>
  </si>
  <si>
    <t>Medir la cantidad de municipios impactados con infraestructura recreodeportiva y de alta competencia.</t>
  </si>
  <si>
    <t>La suscripcion de los convenios y/o contratos</t>
  </si>
  <si>
    <t xml:space="preserve"> ( # de informes presentados / # de proyectos en ejecucion) * 100</t>
  </si>
  <si>
    <t xml:space="preserve">Medir el avance de ejecucion de los proyectos de infraestructura recreodeportiiva y de alta competencia cofinanciados </t>
  </si>
  <si>
    <t>Informes de seguimiento de ejecución</t>
  </si>
  <si>
    <t xml:space="preserve"> ( # Mesas de trabajo realizadas / # Mesas de trabajo programadas ) * 100</t>
  </si>
  <si>
    <t xml:space="preserve">Medir el porcentaje de mesas de trabajo realizadas por demanda. </t>
  </si>
  <si>
    <t>Informes Asistencia Técnica</t>
  </si>
  <si>
    <t>(No.  registros actualizados/No. de actualizaciones en aplicativo X 100</t>
  </si>
  <si>
    <t>Medir el porcentaje de cumplimiento de actualización del aplicativo</t>
  </si>
  <si>
    <t>Reporte</t>
  </si>
  <si>
    <t>(Presupuesto comprometido / Presupuesto asignado) * 100</t>
  </si>
  <si>
    <t>Se busca mediar el porcentaje de asignación del presupuesto de la vigencia.</t>
  </si>
  <si>
    <t>(Actividades realizadas conformación CID / Actividades requeridas conformacion CID ) * 100</t>
  </si>
  <si>
    <t>Se busca mediar el porcentaje de avance en la conformacion del Centro de Investigacion del Deporte</t>
  </si>
  <si>
    <t>Informe de avance de conformacion del Centro de Investigación del Deporte</t>
  </si>
  <si>
    <t>NÚMERO</t>
  </si>
  <si>
    <t>PORCENTAJE</t>
  </si>
  <si>
    <t>Servicio de inspección, vigilancia y control al Sistema Nacional del Deporte</t>
  </si>
  <si>
    <t>Supervisar a los organismos deportivos del Sistema Nacional del Deporte</t>
  </si>
  <si>
    <t>Beneficiarios de programas virtuales de la Dirección de IVC</t>
  </si>
  <si>
    <t>Meta númerica: 100</t>
  </si>
  <si>
    <t>Garantizar el conocimiento normativo por parte del Sistema Nacional de Deporte</t>
  </si>
  <si>
    <t>Brindar un amplio escenario de conceptualización a los integrantes del SND y a los que pretendan su vinculación a partir de postulados constitucionales, legales, y administrativos, coadyuvando en la formalización de los organismos deportivos.</t>
  </si>
  <si>
    <t>Cursos diseñados por la Dirección de IVC</t>
  </si>
  <si>
    <t>Meta númerica: 3</t>
  </si>
  <si>
    <t>Espacio virtual creado</t>
  </si>
  <si>
    <t>Circulares con directrices para el Sistema Nacional del Deporte</t>
  </si>
  <si>
    <t>Meta númerica: 5</t>
  </si>
  <si>
    <t>Circular</t>
  </si>
  <si>
    <t>Cobertura de Capacitación Virtual</t>
  </si>
  <si>
    <t xml:space="preserve">
Desarrollo de Espacios Virtuales de Capacitación</t>
  </si>
  <si>
    <t>Gestión de Circulares Externas</t>
  </si>
  <si>
    <t xml:space="preserve">Número de beneficiarios de los espacios virtuales de capacitación de la Dirección. </t>
  </si>
  <si>
    <t>Este indicador cuantifica la cantidad de personas que han participado en las capacitaciones virtuales organizadas por la Dirección, permitiendo evaluar el alcance y  de los programas formativos ofrecidos para fortalecer las capacidades de los usuarios.</t>
  </si>
  <si>
    <t>Reportes realizados por parte de la Escuela Virtual del Ministerio del Deporte</t>
  </si>
  <si>
    <t>Creación de espacios virtuales de capacitación en la Plataforma dispuesta por el Ministerio del Deporte</t>
  </si>
  <si>
    <t xml:space="preserve">Se realizará la creación de espacios virtuales de capacitación con la finalidad de fortalecer las actividades de prevención y mitigación de riesgos asociados al SND. </t>
  </si>
  <si>
    <t>Ficha de creación y habilitación del espacio virtual de capacitación</t>
  </si>
  <si>
    <t xml:space="preserve">Elaborar y publicar circulares externas que tengan como finalidad regular aspectos específicos de los grupos de valor. </t>
  </si>
  <si>
    <t>Este indicador mide la cantidad de circulares externas diseñadas y emitidas con el propósito de orientar y establecer directrices claras para los grupos de valor, promoviendo el cumplimiento normativo, la uniformidad de criterios y la mejora en las prácticas relacionadas con su ámbito de actuación.</t>
  </si>
  <si>
    <t>Circular publicada</t>
  </si>
  <si>
    <t>7.15. DEPEDENCIA O GRUPO INTERNO DE TRABAJO</t>
  </si>
  <si>
    <t>Servicio de apoyo a la
implementación de las
estrategias de planeación y
gestión</t>
  </si>
  <si>
    <t>Generar e implementar estrategias internas y externas de comunicación de la informacion institucional</t>
  </si>
  <si>
    <t>Generar contenidos informativos internos y externos  sobre la gestión del Ministerio</t>
  </si>
  <si>
    <t>Notas de prensa generadas</t>
  </si>
  <si>
    <t xml:space="preserve">Informe de monitoreo de medios </t>
  </si>
  <si>
    <t>Promedio de réplicas por nota</t>
  </si>
  <si>
    <t>Número total de réplicas / número total de notas</t>
  </si>
  <si>
    <t>Nos da cuenta de la cantidad de replicas en medios que se tiene por las notas realizadas por el equipo de comunicaciones</t>
  </si>
  <si>
    <t>Relación notas de prensa producto de los cubrimientos</t>
  </si>
  <si>
    <t>Númerica</t>
  </si>
  <si>
    <t>Incentivos a los exatletas que hacen parte del programa glorias del deporte  sector paralimpico</t>
  </si>
  <si>
    <t>Implementar el programa de incentivos a glorias del deporte del sector olimpico y paralimpico</t>
  </si>
  <si>
    <t>Glorias del Deporte OLI y PARA</t>
  </si>
  <si>
    <t>Acto administrativo reconocimiento del incentivo / Evidencia del desembolso</t>
  </si>
  <si>
    <t>Apoyar a los atletas del sector convencional y paralimpico  mediante el programa de desarrollo psicosocial</t>
  </si>
  <si>
    <t>SERVICIO DE APOYO FINANCIERO A ATLETAS</t>
  </si>
  <si>
    <t xml:space="preserve">Apoyar mediante estímulos a los atletas que hacen parte del programa institucional sector olimpico y paralimpico.                                                                                                                                                                                                                                       </t>
  </si>
  <si>
    <t>Reconocimiento de estímulos a los atletas excelencia que hacen parte del programa institucional</t>
  </si>
  <si>
    <t>Acto administrativo reconocimiento del estimulo (cumplimiento de requisitos)</t>
  </si>
  <si>
    <t>Apoyar mediante incentivos la obtención de medallas en los eventos del sector olimpico y paralimpico</t>
  </si>
  <si>
    <t>Desembolso de incentivo a medallistas paralimpicos y olímpicos a nivel mundial</t>
  </si>
  <si>
    <t>Servicio de identificación de talentos deportivos</t>
  </si>
  <si>
    <t>Detectar e identificar los potenciales talentos deportivos a través del Programa Escuela de Talentos</t>
  </si>
  <si>
    <t>Deportistas valorados de la etapa enseñanza- aprendizaje</t>
  </si>
  <si>
    <t>Base de datos de los deportistas valorados en el programa Escuela de Talentos</t>
  </si>
  <si>
    <t>Desarrollar el proceso de formación deportiva de los talentos para el alto rendimiento</t>
  </si>
  <si>
    <t>Deportistas seleccionados para el Programa Avanzado de desarrollo PAD</t>
  </si>
  <si>
    <t>Base de Datos deportistas convocados a concentraciones PAD</t>
  </si>
  <si>
    <t>Apoyar a Para atletas en ruta a Juegos Parapanamericanos Juveniles Santiago 2025- sector paralímpico</t>
  </si>
  <si>
    <t>Preparación y Participación</t>
  </si>
  <si>
    <t>Preparación y participación  de ParaAtletas</t>
  </si>
  <si>
    <t>Bases de datos de paraatletas a participar en  Juegos Parapanamericanos Juveniles Santiago 2025</t>
  </si>
  <si>
    <t xml:space="preserve">Cantidad de medallas obtenidas en eventos internacionales en 2025 </t>
  </si>
  <si>
    <t>Reporte Oficial de Resultados -Cantidad de Medallas obtenidas en  Juegos Parapanamericanos Juveniles Santiago 2025</t>
  </si>
  <si>
    <t>Base de datos de eventos apoyados de orden nacional por medio de los contratos suscritos con las federaciones Nacionales en la vigencia 2025</t>
  </si>
  <si>
    <t xml:space="preserve">Criterios de selección para la participación en eventos internacionales </t>
  </si>
  <si>
    <t>Base de datos de Atletas apoyados por medio de los contratos suscritos con las Federaciones Nacionales</t>
  </si>
  <si>
    <t>Participación femenina en eventos multideportivos internacionales</t>
  </si>
  <si>
    <t>Participación femenina en  eventos nacionales e internacionales</t>
  </si>
  <si>
    <t xml:space="preserve">Base de datos de Atletas que representan a Colombia  con la participación en eventos nacionales e internacionales </t>
  </si>
  <si>
    <t>Servicio de atención médica especializada</t>
  </si>
  <si>
    <t>Realizar consultas, control, seguimiento y evaluación a los atletas en sector Olimpico</t>
  </si>
  <si>
    <t>Servicio de atención médica especializada en medicina del deporte,  fisioterapia,  nutrición,  Psicología e intervención en los laboratorios de  biomecánica, fisiología, clinico y neurociencias.</t>
  </si>
  <si>
    <t xml:space="preserve">Numero de atenciones realizadas </t>
  </si>
  <si>
    <t>Realizar consultas, control, seguimiento y evaluación a los atletas en el sector Paralimpico.</t>
  </si>
  <si>
    <t>Servicio de preparación deportiva</t>
  </si>
  <si>
    <t>Apoyar los eventos del ciclo olímpico</t>
  </si>
  <si>
    <t>Preparacion de Atletas</t>
  </si>
  <si>
    <t>Bases de datos de atletas Participantes en Eventos Multideportivos del Ciclo Olímpico</t>
  </si>
  <si>
    <t>Cantidad de medallas obtenidas en los Eventos multideportivos del Ciclo Olímpico 2025</t>
  </si>
  <si>
    <t>Desarrollar el programa nacional de entrenadores sector Olímpico</t>
  </si>
  <si>
    <t>Cantidad de Entrenadores contratados</t>
  </si>
  <si>
    <t>Entrega de los planes de entrenamiento de los entrenadores contratados</t>
  </si>
  <si>
    <t>Servicio de asistencia técnica para la promoción del deporte</t>
  </si>
  <si>
    <t xml:space="preserve">Apoyar la gestión técnica y administrativa de las federaciones del Sistema Deportivo Olímpico </t>
  </si>
  <si>
    <t>Eventos organizados de orden nacional por medio de los CAIP de los recursos asignados por el Ministerio del Deporte</t>
  </si>
  <si>
    <t>Base de datos de eventos de organización  de orden nacional apoyados a través de los contratos suscritos con las Federaciones Deportivas Nacionales</t>
  </si>
  <si>
    <t>Cantidad de apoyos que reciben los atletas que participan a nivel internacional con apoyo del Ministerio del Deporte a través de los Contratos de Apoyo</t>
  </si>
  <si>
    <t>Base de datos de Atletas apoyados en los diferentes eventos Internacionales a través de los contratos suscritos con las Federaciones Nacionales</t>
  </si>
  <si>
    <t>Listado delegación que representa a Colombia en eventos multideportivos internacionales</t>
  </si>
  <si>
    <t>Servicio de organización de eventos deportivos de alto rendimiento</t>
  </si>
  <si>
    <t>Apoyar financieramente la operación de juegos y eventos deportivos</t>
  </si>
  <si>
    <t>APOYAR LA PLANEACION, ORGANIZACIÓN, REALIZACIÓN Y EVALUACION DE LOS JUEGOS DEPORTIVOS DE MAR Y PLAYA</t>
  </si>
  <si>
    <t>Evento multideportivo planeado, organizado y realizado</t>
  </si>
  <si>
    <t>Evento multideportivo realizado</t>
  </si>
  <si>
    <t>Profesionales especializados para colaborar, desde la parte técnica, los procesos de planeación, organización y gestión de eventos multideportivos.</t>
  </si>
  <si>
    <t>Instructivos de competencia por deporte</t>
  </si>
  <si>
    <t>Instructivos de competencia evento multideportivo nacional</t>
  </si>
  <si>
    <t>APOYAR LA PLANEACION, ORGANIZACIÓN O REALIZACIÓN  DE EVENTOS DEPORTIVOS  Y MULTIDEPORTIVOS DE RENDIMIENTO Y ALTO RENDIMIENTO EN EL PAÍS (EVENTOS FEDERADOS, JUEGOS PARASURAMERICANOS Y JUEGOS CENTROAMERICANOS ESCOLARES)</t>
  </si>
  <si>
    <t>Eventos multideportivos o deportivos apoyados financiera o técnicamente</t>
  </si>
  <si>
    <t>Eventos multideportivos o deportivos apoyados</t>
  </si>
  <si>
    <t>Documentos de lineamientos técnicos</t>
  </si>
  <si>
    <t>Establecer parámetros para la
construcción de lineamientos técnicos
nacionales para organización de juegos y
eventos deportivos en colombia</t>
  </si>
  <si>
    <t>Profesionales especializados para liderar los procesos de gestión para la recopilación y consolidación de la información para la construccion del documento</t>
  </si>
  <si>
    <t>Documento que contiene los parámetros y criterios a tener en cuenta para ser sede para la planeación, organización y realización de eventos deportivos o multideportivos de rendimiento y alto rendimiento en el territorio nacional.</t>
  </si>
  <si>
    <t>Documento de Lineamiento Técnico para la Organización de Eventos Deportivos en Colombia.</t>
  </si>
  <si>
    <t>Plan Estratégico Sectorial</t>
  </si>
  <si>
    <t>Deportistas valorados de la escuela de talentos.</t>
  </si>
  <si>
    <t>Deportistas convocados a concentraciones PAD</t>
  </si>
  <si>
    <t>Participación Paraatletas Juegos Parapanamericanos Juveniles Santiago 2025</t>
  </si>
  <si>
    <t>Medallas Obtenidas</t>
  </si>
  <si>
    <t>Planes de entrenamiento 2025</t>
  </si>
  <si>
    <t>Eventos de organización</t>
  </si>
  <si>
    <t>031-12-2025</t>
  </si>
  <si>
    <t>Registro de las atenciones que realiza el CCD</t>
  </si>
  <si>
    <t>Publicación de los instructivos de competencia de los deportes convocados para los Juegos Deportivos Nacionales de Mar y Playa</t>
  </si>
  <si>
    <t>Compromisos adquiridos para apoyar fases como la planeación, organización o realización de eventos deportivos o multideportivos asignados al país.</t>
  </si>
  <si>
    <t>Avance del Documento de Lineamiento para la Organización de Eventos Deportivos en Colombia</t>
  </si>
  <si>
    <t xml:space="preserve">Soportes de radicación de pagos en Git contable </t>
  </si>
  <si>
    <t xml:space="preserve">(Número de atletas excelencia sector olímpico y paralímpico/  atletas excelencia que cumplen los requisitos)*100 </t>
  </si>
  <si>
    <t>indicador de desempeño que  proporciona una medida general de cumplimiento del programa, considerando tanto el cumplimiento de requisitos como la cantidad de atletas apoyados.</t>
  </si>
  <si>
    <t>Acto administrativos, cantidad de atletas apoyados</t>
  </si>
  <si>
    <t xml:space="preserve">(Número de atletas y entrenadores de incentivos a medallas  sector olímpico y paralímpico/  atletas y entrenadores  que cumplen los requisitos)*100 </t>
  </si>
  <si>
    <t>indicador de desempeño que  proporciona una medida general de cumplimiento del programa, considerando el Total de desembolsos de incentivos a medallistas  y el cumplimiento de requisitos</t>
  </si>
  <si>
    <t>Acto administrativo 
Cumplimiento de requisitos</t>
  </si>
  <si>
    <t>Deportistas valorados con pruebas de ingreso/ total de deportistas inscritos</t>
  </si>
  <si>
    <t>Mide los deportistas convocados al programa Escuela de Talentos y que obtienen los mejores puntajes en las pruebas de ingreso</t>
  </si>
  <si>
    <t>Base de Datos Programa Escuela de Talentos</t>
  </si>
  <si>
    <t xml:space="preserve">Deportistas seleccionados para el programa del programa de Desarrollo </t>
  </si>
  <si>
    <t>Mide los deportistas seleccionados para participar en las concentraciones del Proyecto Avanzado de Desarrollo PAD</t>
  </si>
  <si>
    <t>Base de Datos Programa PAD</t>
  </si>
  <si>
    <t>Total Paraatletas participantes en Juegos Parapanamericanos Juveniles Santiago 2025</t>
  </si>
  <si>
    <t>Determinar la cantidad de Paraatletas participantes en Juegos Parapanamericanos Juveniles Santiago 2025</t>
  </si>
  <si>
    <t xml:space="preserve">Bases de datos de Paraatletas </t>
  </si>
  <si>
    <t>(Sumatoria de Medallas obtenidas juegos Parapanamericanos Juveniles Bogotá  2023/Medallas Proyectadas Juegos Parapanamericanos Santiago 2025)*100</t>
  </si>
  <si>
    <t>Determinar el porcentaje de medallas obtenidas en Juegos Parapanamericanos Santiago 2025  versus la meta proyectada.</t>
  </si>
  <si>
    <t xml:space="preserve">Resultados Oficiales </t>
  </si>
  <si>
    <t>(Número de planes de entrenamiento aprobados por los metodologos / Planes de entrenamiento  presentados)*100</t>
  </si>
  <si>
    <t>Medir el porcentaje de planes de entrenamiento aprobados.</t>
  </si>
  <si>
    <t xml:space="preserve">Base de Datos de Planes de entrenamiento aprobados </t>
  </si>
  <si>
    <t>Numero de eventos de organizacion apoyados</t>
  </si>
  <si>
    <t>Determinar la cantidad de eventos organizados en Colombia apoyados en el trimestre</t>
  </si>
  <si>
    <t>Base de datos de eventos apoyados por medio de los contratos con federaciones</t>
  </si>
  <si>
    <t>Determinar la cantidad de atletas apoyados en el trimestre</t>
  </si>
  <si>
    <t>Base de datos de atletas apoyados por medio de los contratos con federaciones</t>
  </si>
  <si>
    <t xml:space="preserve">Resolucion de participación a eventos internacionales </t>
  </si>
  <si>
    <t>Sumatoria de atenciones realizadas</t>
  </si>
  <si>
    <t>Listado de atenciones realizadas en la vigencia 2025</t>
  </si>
  <si>
    <t>Documentos de investigación y registro de publicación en revista indexada y/o Especializada</t>
  </si>
  <si>
    <t>Número de atletas Participantes en los eventos Multideportivos/ Cantidad de Deportes en cada evento Multideportivo</t>
  </si>
  <si>
    <t>Determinar la CANTIDAD de atletas Participantes en los eventos Multideportivos</t>
  </si>
  <si>
    <t>Bases de datos de atletas participantes en los eventos Multideportivos del Ciclo Olímpico</t>
  </si>
  <si>
    <t>Sumatoria de Medallas obtenidas en los eventos Multideportivos</t>
  </si>
  <si>
    <t>Determinar la CANTIDAD de medallas obtenidas en cada uno de los eventos Multideportivos con participaicón en el 2025  versus la meta proyectada.</t>
  </si>
  <si>
    <t>Bases de datos de medallas obtenidas</t>
  </si>
  <si>
    <t xml:space="preserve"> (NÚMERO de planes de entrenamiento socializados por los entrenadores/ # de entrenadores contratados)*100</t>
  </si>
  <si>
    <t>Medir el PORCENTAJE de planes de entrenamiento socializados por los entrenadores contratados</t>
  </si>
  <si>
    <t>Base de datos de los planes de entrenamiento socializados por modalidad deportiva</t>
  </si>
  <si>
    <t>NÚMERO de eventos Nacionales de organizacion apoyados</t>
  </si>
  <si>
    <t>Determinar la CANTIDAD de eventos organizados en Colombia  en el trimestre</t>
  </si>
  <si>
    <t>Base de datos de eventos Nacionales apoyados por medio de los contratos con federaciones</t>
  </si>
  <si>
    <t xml:space="preserve">NÚMERO de apoyos a los atletas </t>
  </si>
  <si>
    <t>Determinar la CANTIDAD apoyos recibidos por los atletas en el trimestre</t>
  </si>
  <si>
    <t>Base de datosapoyos a los atletas a través de los contratos suscritos con las FDN</t>
  </si>
  <si>
    <t>Permite medir la equidad de género en el deporte de alto rendimiento</t>
  </si>
  <si>
    <t>Listado de PERSONAS pertenecientes a la delegación</t>
  </si>
  <si>
    <t>Número de atletas participantes en eventos internacionales que competirán en el evento multideportivo nacional
Meta: 40</t>
  </si>
  <si>
    <t>Cuantificar los atletas que participan en eventos deportivos de rendimiento a nivel internacional y que competirán en el evento multideportivo nacional organizado y apoyado  por el Ministerio del Deporte, como estrategia para el posicionamiento y liderazgo deportivo del país y su proyección como potencia deportiva a nivel continental y mundial.</t>
  </si>
  <si>
    <t>*Reporte de atletas participantes eventos deportivos internacionales. 
*Reporte de atletas participantes en evento multideportivo nacional. 
*Cuadro comparativo</t>
  </si>
  <si>
    <t>Cantidad de instructivos de competencia publicados para los Juegos Deportivos Nacionales de Mar y Playa.
Meta: 12</t>
  </si>
  <si>
    <t>Establecer las condiciones técnicas para la participación de los atletas en las pruebas de los deportes convocados, cumpliendo con los requisitos establecidos para su realización.</t>
  </si>
  <si>
    <t>*Instructivos de competencias por deporte</t>
  </si>
  <si>
    <t>Cantidad de servicios (líneas de gastos) suministrados, de acuerdo con las obligaciones o compromisos de la organización por parte del Ministerio del Deporte, a los beneficiarios debidamente reconocidos durante la realización del evento multideportivo nacional.
Meta: 9</t>
  </si>
  <si>
    <t>Suministro de los servicios a los beneficiarios durante la organización del evento multideportivo, de acuerdo con los compromisos adquiridos por el ente rector.</t>
  </si>
  <si>
    <t xml:space="preserve">* Carta fundamental de los Juegos Deportivos Nacionales de Mar y Playa
* Contrato suscrito
</t>
  </si>
  <si>
    <t>Cantidad de compromisos cumplidos durante la vigencia.
Meta: 3</t>
  </si>
  <si>
    <t>Medir el cumplimiento de los compromisos adquiridos por el gobierno nacional a través del Ministerio del Deporte para apoyar la planeación u organización de eventos deportivos o multideportivos con los estándares exigidos por la organización internacional regente, como estrategia para la proyección del deporte a nivel internacional y que respondan a las necesidades del sector</t>
  </si>
  <si>
    <t>*Informes o reportes de los eventos.
*Contratos suscritos</t>
  </si>
  <si>
    <t>Avance del documento realizado / Avance del documento programado</t>
  </si>
  <si>
    <t>Este indicador mostrará el avance de las fases realizadas en la construcción del documento de Lineamiento Técnico.</t>
  </si>
  <si>
    <t>* Reporte de las actividades desarrolladas en el GIT
*Documento Preliminar o borrador del Lineamiento Técnico
* Acto administrativo</t>
  </si>
  <si>
    <t>Porcentaje de incetivos pagados</t>
  </si>
  <si>
    <t>Numero</t>
  </si>
  <si>
    <t xml:space="preserve">Cantidad de personas </t>
  </si>
  <si>
    <t>ATENCIONES</t>
  </si>
  <si>
    <t>NUMERO</t>
  </si>
  <si>
    <t>PERSONAS</t>
  </si>
  <si>
    <t>Número de personas</t>
  </si>
  <si>
    <t>Número de instructivos de competencia.</t>
  </si>
  <si>
    <t>Número de servicios (líneas de gastos)</t>
  </si>
  <si>
    <t>Número de compromisos cumplidos</t>
  </si>
  <si>
    <t xml:space="preserve"> Definir  objetivos claros y específicos en pro de la construcción de la  politica  publica de las comunidades de enfoque difrncial a cargo del Despacho del Viceministerio en cumplimiento  del PND (2022-2026)</t>
  </si>
  <si>
    <t>Servicio de actualización del sistema de gestión - Fortalecimiento de la gestión y seguimiento institucional del Ministerio del Deporte</t>
  </si>
  <si>
    <t>Establecer, implementar y mantener la política de control interno y de mejora institucional</t>
  </si>
  <si>
    <r>
      <t xml:space="preserve">Evaluar el Sistema de Control Interno mediante el monitoreo </t>
    </r>
    <r>
      <rPr>
        <b/>
        <u/>
        <sz val="14"/>
        <color rgb="FF000000"/>
        <rFont val="Arial"/>
        <family val="2"/>
      </rPr>
      <t xml:space="preserve">semestral </t>
    </r>
    <r>
      <rPr>
        <sz val="14"/>
        <color rgb="FF000000"/>
        <rFont val="Arial"/>
        <family val="2"/>
      </rPr>
      <t>de los avances cuantitativos en la ejecución del Plan Anual de Auditoría Interna y el reporte de hallazgos críticos, oportunidades de mejora y recomendaciones estratégicas para fortalecer la gestión institucional (Rol Liderazgo Estratégico)</t>
    </r>
  </si>
  <si>
    <t>Contribuir a la gestión del riesgo institucional a través del monitoreo y la evaluación continua de los mapas de riesgos, garantizando la implementación de controles preventivos y correctivos que permitan mitigar los riesgos críticos identificados. (Rol de Evaluación de la Gestión del Riesgo)</t>
  </si>
  <si>
    <t>Contribuir al fortalecimiento del Sistema de Control Interno mediante la ejecución de auditorías internas y seguimientos enfocados en la identificación de oportunidades de mejora y la evaluación del cumplimiento del Plan de Mejoramiento Institucional (Rol de Evaluación y Seguimiento)</t>
  </si>
  <si>
    <t>Servicio de apoyo a la implementación de las
estrategias de planeación y gestión</t>
  </si>
  <si>
    <t>Promover la cultura de autocontrol y gestión del riesgo a través de la difusión mensual de contenidos educativos, como las Píldoras de Control Interno, enfocados en la prevención y el cumplimiento normativo (Rol de Enfoque hacia la Prevención)</t>
  </si>
  <si>
    <t>Realizar seguimiento a la respuesta oportuna a los requerimientos de los entes de control externo, garantizando la calidad de la información entregada y fomentando la articulación entre las áreas internas responsables, de las comunicaciones remitidos o copiadas a la Oficina de Control Interno por el Sistema de Gestión Documental. (Rol Relación con Entes Externos de Control)</t>
  </si>
  <si>
    <t>Evaluar el Sistema de Control Interno de la Entidad</t>
  </si>
  <si>
    <t xml:space="preserve">Realizar semestralmente, una sesión del Comité Institucional de Coordinación de Control Interno  - CICCI con el propósito de informar a los directivos sobre el estado del control interno de la entidad, destacando las debilidades identificadas y las fallas en su cumplimiento.
</t>
  </si>
  <si>
    <t xml:space="preserve">Actas suscritas y publicadas del Comité Institucional de Coordinación de Control Interno  - CICCI </t>
  </si>
  <si>
    <t>Evaluar la Gestión del Riesgo de la Entidad</t>
  </si>
  <si>
    <t>Dar cumplimiento al seguimiento como tercera línea de defensa en relación a la gestión de riesgos, en articulación con la Política de administración del riesgo y el Programa de Transparencia y Ética Pública – PTEP</t>
  </si>
  <si>
    <t>Informes de Seguimiento al Mapa de Riesgos</t>
  </si>
  <si>
    <t>Fortalecer el Sistema de Control Interno de la Entidad mediante evalución y seguimiento continuol</t>
  </si>
  <si>
    <t>Dar cumplimiento en la oportunidad de entrega de los informes de Auditoria Interna y Seguimiento normativo de acuerdo con el PAAI 2025 vigente, aprobado por el CICCI.</t>
  </si>
  <si>
    <t>Informes Radicados.</t>
  </si>
  <si>
    <t>Elaborar y Socializar Píldoras de Control Interno</t>
  </si>
  <si>
    <t>Dar cumplimiento en la oportunidad de publicación y socialización de las Píldoras de Control Interno de acuerdo con el PAAI 2025 aprobado por el CICCI.</t>
  </si>
  <si>
    <t>Píldoras de Control Interno publicadas y enviadas a los funcionarios y contratistas del Ministerio del Deporte en cumplimiento del rol de enfoque hacia la prevención.</t>
  </si>
  <si>
    <t>Acompañar la respuestas a Entes Externos de Control de las solicitudes remitidas en GESDOC.</t>
  </si>
  <si>
    <t>Dar cumplimiento al seguimiento a respuesta de las peticiones copiadas o asignadas a la OCI de Entes Externos de Control</t>
  </si>
  <si>
    <t>Base de datos de seguimiento realizado por la Oficina de Control Interno</t>
  </si>
  <si>
    <t>Realizar análisis, asistencia y apoyo en el desarrollo de las actividades a cargo del Viceministerio del Deporte.</t>
  </si>
  <si>
    <t xml:space="preserve">Porcentaje de avance en la evaluación del Sistema de Control Interno por parte del Comité Institucional de Coordinación de Control Interno  - CICCI </t>
  </si>
  <si>
    <t>Cumplimiento de la Evaluación de la Gestión del Riesgo</t>
  </si>
  <si>
    <t>Cumplimiento en la Ejecución de los Trabajos de Auditoría y Seguimiento del PAAI.</t>
  </si>
  <si>
    <t>Cumplimiento de publicación de Píldoras de Control Interno</t>
  </si>
  <si>
    <t>Seguimiento a la oportunidad en la respuesta a requerimientos de Entes Externos de Control</t>
  </si>
  <si>
    <t>(Número de sesiones del CICCI realizadas en el semestre / número de sesiones programadas en el semestre) * 100%</t>
  </si>
  <si>
    <t>El indicador mide el cumplimiento en la ejecución de las sesiones del CICCI de forma semestral.</t>
  </si>
  <si>
    <t>Acta del CICCI suscrita  y publicada en la página web</t>
  </si>
  <si>
    <t>(Número de Informes de Seguimiento a la Gestión de Riesgos publicados / Número de Informes de Seguimiento a la Gestión de Riesgos programados en el periodo evaluado en el PAAI) * 100%</t>
  </si>
  <si>
    <t>El indicador mide el cumplimiento en la ejecución del seguimiento realizado por la Oficina de Control Interno a la Gestión de Riesgos, en concordancia con las actividades programadas en el Plan Anual de Auditoría Interna (PAAI).</t>
  </si>
  <si>
    <t>Base de datos de seguimiento al cumplimiento del PAAI con el número de radicado de los Informes Finales de Auditoría y Seguimiento Normativo.</t>
  </si>
  <si>
    <t>(Número de informes publicados en el periodo evaluado / número informes programados en el PAAI en el periodo evaluado) * 100%</t>
  </si>
  <si>
    <t>El Indicador mide el cumplimiento en la ejecución de los Informes de Seguimiento Normativo programadas en el PAAI en un periodo determinado.</t>
  </si>
  <si>
    <t>El seguimiento al cumplimiento del Plan Anual de Auditoría Interna en el cual se incluye el número de radicado de los Informes Finales de Auditoria Interna y Seguimiento.</t>
  </si>
  <si>
    <t>(Número de Píldoras de Control Interno publicadas en el periodo evaluado / número de Píldoras de Control Interno programadas en el periodo evaluado) * 100%</t>
  </si>
  <si>
    <t>El Indicador mide el cumplimiento en la elaboración, publicación y socialización de las píldoras de Control Interno en un periodo determinado.</t>
  </si>
  <si>
    <t>Base de datos con fecha de publicación, tema abordad y URL de SharePoint en la que se encuentra la divulgación de la píldora</t>
  </si>
  <si>
    <t>(Número de peticiones con seguimiento en el periodo evaluado / número de peticiones asignadas o copiadas en en el periodo evaluado) * 100%</t>
  </si>
  <si>
    <t>El Indicador mide el cumplimiento en el seguimiento a las solicitudes y requerimientos de entes externos de control a los que la OCI monitoreó para su respuesta oportuna y de calidad.</t>
  </si>
  <si>
    <t>Base de datos del seguimiento realizado por la Oficina de Control Interno a la respuesta a Entes Externos de Control en donde se relaciona, el número de radicado, ente externo, y radicado de respuesta.</t>
  </si>
  <si>
    <t>%</t>
  </si>
  <si>
    <t>Servicios Tencológicos</t>
  </si>
  <si>
    <t>Realizar el mantenimiento preventivo y correctivo de los servicios informáticos</t>
  </si>
  <si>
    <t>Número de horas disponible servicios de conectividad y nube</t>
  </si>
  <si>
    <t>Adquirir servicios de información para el Sistema Nacional del Deporte</t>
  </si>
  <si>
    <t xml:space="preserve">Sistemas de información actualizados y operando
</t>
  </si>
  <si>
    <t>Implementar servicios de información para el sistema nacional del deporte</t>
  </si>
  <si>
    <t xml:space="preserve">
Informes de ejecución de avance de las iniciativas identificadas en el PETI</t>
  </si>
  <si>
    <t>Implementar las el Modelo de Seguridad y Privacidad de la Información,
alineadas con la NTC/IEC ISO 27001:2013, la Política de Seguridad Digital en el Ministerio</t>
  </si>
  <si>
    <t xml:space="preserve"> Plan de Tratamiento de Riesgos de Seguridad y Privacidad de la Información formulado</t>
  </si>
  <si>
    <t>Gestión Contractual</t>
  </si>
  <si>
    <t>Gestiones contractuales adelanatadas</t>
  </si>
  <si>
    <t>Plan Estratégico de Talento Humano 2023-2026</t>
  </si>
  <si>
    <t>25% de ejecución del Plan Estratégico</t>
  </si>
  <si>
    <t xml:space="preserve">Avance periodo 2024 del Plan Estrategico Talento Humano </t>
  </si>
  <si>
    <t>Plan Institucional de Capacitación - PIC</t>
  </si>
  <si>
    <t>100% de ejecución del Plan de Capacitación</t>
  </si>
  <si>
    <t>Informe de ejecución del plan de capacitación</t>
  </si>
  <si>
    <t>Plan de Seguridad y Salud en el Trabajo</t>
  </si>
  <si>
    <t>100% de ejecución del Plan de SST</t>
  </si>
  <si>
    <t>Plan de Trabajo de Seguridad y Salud en el Trabajo Ejecutado</t>
  </si>
  <si>
    <t>Plan de Bienestar Social e Incentivos</t>
  </si>
  <si>
    <t>100% de ejecución del Plan de Bienestar</t>
  </si>
  <si>
    <t>Plan de Bienestar Social e Incentivos Ejecutado</t>
  </si>
  <si>
    <t xml:space="preserve">Plan de Vacantes </t>
  </si>
  <si>
    <t>100% de ejecucuión del Plan de Vcantes</t>
  </si>
  <si>
    <t>Plan de Vacantes Ejecutado</t>
  </si>
  <si>
    <t>Plan de previsión de Recursos Humanos</t>
  </si>
  <si>
    <t>100% de ejecucuión del Plan de Previsión</t>
  </si>
  <si>
    <t>Plan de trabajo Politica de Integridad</t>
  </si>
  <si>
    <t>100% de ejecucuión del Plan de  Trabajo</t>
  </si>
  <si>
    <t>Estrategia de Relacionamiento conla Ciudadanía 2025</t>
  </si>
  <si>
    <t>80% de implementacion de la Estrategia de Relacionamiento con la Ciudadanía de la vigencia</t>
  </si>
  <si>
    <t>Matriz de seguimiento de implementación de las actividades incluidas en la estrategia de Relacionamiento con la Ciudadanía de la vigencia</t>
  </si>
  <si>
    <t>Número de licencias adquiridas y/o renovadas</t>
  </si>
  <si>
    <t>Solicitudes contractuales adelantadas</t>
  </si>
  <si>
    <t>Porcentaje de Cumplimiento del Plan  Estrategico Talento Humano</t>
  </si>
  <si>
    <t>Cumplimiento del Plan Institucional de Capacitación</t>
  </si>
  <si>
    <t>Cumplimiento del Plan de SST</t>
  </si>
  <si>
    <t>Cumplimiento plan de bienestar e incentivos</t>
  </si>
  <si>
    <t xml:space="preserve">Cumplimiento del Plan de Vacantes </t>
  </si>
  <si>
    <t>Cumplimiento al Plan de previsión de Recursos Humanos</t>
  </si>
  <si>
    <t>Cumplimiento al Plan de trabajo de la Politica de Integridad</t>
  </si>
  <si>
    <t>Porcentaje de avance de implementación de la estrategia de Relacionamiento con la Ciudadanía</t>
  </si>
  <si>
    <t>Sumatoria del número de Licencias adquiridas y/o renovadas</t>
  </si>
  <si>
    <t>Permite medir el número de  licencias adquiridas y/o renovadas</t>
  </si>
  <si>
    <t>Contrato de adquisición y/o renovación de licenciamiento</t>
  </si>
  <si>
    <t># de solicitudes contractuales adelantadas / # de solicitudes contractuales recibidas *100</t>
  </si>
  <si>
    <t>Mide el porcentaje de solicitudes contractuales que se adelantan de manera oportuna</t>
  </si>
  <si>
    <t>Listado de solicitudes contractuales adelantadas durante el mes</t>
  </si>
  <si>
    <t>(No. de actividades ejecutadas / No. de actividades  programadas) x 100</t>
  </si>
  <si>
    <t>Permite medir el avance de ejecución del Plan estratégico de talento humano 2023-2026 y por esto se medirá el 25%</t>
  </si>
  <si>
    <t>Matriz de seguimiento PETH
Informes de gestión</t>
  </si>
  <si>
    <t>Este indicador nos permite medir el porcentaje de cumplimiento las actividades ejecutadas del Plan Institucional de Capacitación.</t>
  </si>
  <si>
    <t>Acto administrativo de aprobación, Contrato para desarrollo de programas del PIC.
Piezas de comunicación, informes de gestión, listados de asistencia y/o certificaciones de participación.</t>
  </si>
  <si>
    <t>Este indicador nos permite medir el porcentaje de cumplimiento de las actividades ejecutadas del Plan de Seguridad y Salud en el Trabajo.</t>
  </si>
  <si>
    <t xml:space="preserve">Acto administrativo con la aprobación del Plan de SST, contrato de prestación de servicios, listados de asistencia, piezas gráficas, informes de actividades </t>
  </si>
  <si>
    <t>Este indicador nos permite medir el porcentaje de cumplimiento de las actividades ejecutadas del Plan Institucional de Bienestar Social e Incentivos.</t>
  </si>
  <si>
    <t>Acto administrativo de aprobación. Contrato para desarrollar el plan. Informes de gestión, piezas de comunicación, listados de beneficiarios.</t>
  </si>
  <si>
    <t>Este indicador nos permite medir el porcentaje de cumplimiento de las actividades ejecutadas del Plan anual de vacantes</t>
  </si>
  <si>
    <t>Plan aprobado
Base de datos de vacantes</t>
  </si>
  <si>
    <t>Este indicador nos permite medir el porcentaje de cumplimiento de las actividades ejecutadas del Plan de Previsión de Recursos Humanos</t>
  </si>
  <si>
    <t>Plan aprobado
Base de datos de cubrimiento de vacantes
Base de datos encargos</t>
  </si>
  <si>
    <t>Este indicador nos permite medir el porcentaje de cumplimiento de las actividades ejecutadas del Plan de trabajo de la Politica de Integridad</t>
  </si>
  <si>
    <t>Plan Aprobado,  Contrato para desarrollar el plan. Informes de gestión, piezas de comunicación, listados de beneficiarios.</t>
  </si>
  <si>
    <t>(Actividades ejecutadas /Actividades programadas en la Estrategia de Relacionamiento con la Ciudadanía)*100</t>
  </si>
  <si>
    <t>Mide porcentaje de avance en el desarrollo de las actividades contempladas en la Estrategia de Relacionamiento ciudadano para evidenciar  la adecuada gestión y el fortalecimiento de las interacciones con la ciudadanía y el ejercicio de sus derechos</t>
  </si>
  <si>
    <t>La matriz de seguimiento de implementación de las actividades incluidas en la estrategia de Relacionamiento con la Ciudadanía de la vigencia contemplará el listado de las actividades programadas en la vigencia y el reporte de avance para cada una de ellas con el registro de la evidencia correspondiente.  La matriz se reportará de manera trimestral</t>
  </si>
  <si>
    <t>80  (Esta meta se propone teniendo en cuenta las siguientes consideraciones:  (i) El cumplimiento de las actividades, al ser un tema totalmente transversal contempla la participación de todas las dependencias (ii) El desarrollo de las actividades también dependerá de la asignación de recursos humanos y presupuestales.</t>
  </si>
  <si>
    <t>Tableros interactivos completos:
Tableros visuales y dinámicos que muestran métricas clave, indicadores de seguimiento, y análisis de datos de los expedientes disciplinarios.
Gráficos interactivos, tablas, filtros y paneles personalizados que permitan a los usuarios consultar, analizar y tomar decisiones basadas en los datos.</t>
  </si>
  <si>
    <r>
      <rPr>
        <sz val="14"/>
        <color theme="1"/>
        <rFont val="Arial"/>
        <family val="2"/>
      </rPr>
      <t>Informe de gestión a la OAP</t>
    </r>
    <r>
      <rPr>
        <b/>
        <sz val="14"/>
        <color theme="1"/>
        <rFont val="Arial"/>
        <family val="2"/>
      </rPr>
      <t xml:space="preserve"> </t>
    </r>
  </si>
  <si>
    <r>
      <t>Actualización y Depuración de Documentos del Sistema de Gestión de acuerdo a los cambios normativos</t>
    </r>
    <r>
      <rPr>
        <b/>
        <sz val="14"/>
        <color theme="1"/>
        <rFont val="Arial"/>
        <family val="2"/>
      </rPr>
      <t xml:space="preserve"> ''Ley 1952 de 2019, modificado por la Ley 2094 de 2021''</t>
    </r>
  </si>
  <si>
    <t>Garantizar la adquisición de bienes y servicios acorde a las necesidades de la entidad</t>
  </si>
  <si>
    <t>Realizar las acciones necesarias para para la suscripción de contratos - Convenios y modificaciones contractuales acorde a las necesidades de las diferentes áreas de la entidad</t>
  </si>
  <si>
    <t>Articular la interacción con los grupos de valor para el acceso a la oferta institucional de bienes y servicios, y al ejercicio efectivo de los derechos fundamentales a través de de la implementación de la Estrategia de Realcionamiento con la Ciudadanía del Ministerio del Deporte</t>
  </si>
  <si>
    <t xml:space="preserve">Apoyar proyectos especiales de los organismos del SND </t>
  </si>
  <si>
    <t>Base de datos de Atletas apoyados en los diferentes eventos Internacionales a través del contrato suscrito</t>
  </si>
  <si>
    <t xml:space="preserve">Base de datos apoyos a los atletas a través de los contratos suscritos </t>
  </si>
  <si>
    <t>Procesos formativos y capacitaciones</t>
  </si>
  <si>
    <t>Alianzas internacionales nuevas e implementación de vigentes.</t>
  </si>
  <si>
    <t>Reuniones de asistencia y/o acompañamiento realizadas a organismos deportivos o a quienes pretendan su vinculación al Sistema Nacional del Deporte en el marco del programa IVC en el territorio, asistencia presencial, virtual o telefónica</t>
  </si>
  <si>
    <t>Informes, actas y bases de datos</t>
  </si>
  <si>
    <t>Desarrollar encuentros de socialización con organismos deportivos pertenecientes al Sistema Nacional del Deporte</t>
  </si>
  <si>
    <t xml:space="preserve">Informe </t>
  </si>
  <si>
    <t xml:space="preserve">Expedición de actos administrativos sobre expedición y/o renovación de reconocimientos deportivos, actualización e inscripción de Ligas de Deporte aficionado, Clubes profesionales y Federaciones deportivas. </t>
  </si>
  <si>
    <t>Meta númerica: 350</t>
  </si>
  <si>
    <t>Base de datos</t>
  </si>
  <si>
    <t>Reuniones de Asistencia y Acompañamiento a Organismos Deportivos</t>
  </si>
  <si>
    <t>Encuentros de socialización realizados con organismos deportivos del Sistema Nacional del Deporte (SND)</t>
  </si>
  <si>
    <t>Expedición de Actos Administrativos Relacionados con Reconocimientos y Registro de Organismos Deportivos</t>
  </si>
  <si>
    <t>N° Reuniones= N° de reuniones presenciales+ N° de reuniones virtuales+ N° de reuniones telefoˊnicas</t>
  </si>
  <si>
    <t>Este indicador mide la cantidad de reuniones realizadas para brindar asistencia y acompañamiento técnico, legal, administrativo o deportivo a los organismos deportivos, o a aquellas personas o entidades interesadas en vincularse al Sistema Nacional del Deporte (SND), en el marco del programa de Inspección, Vigilancia y Control (IVC). Incluye las reuniones efectuadas de manera presencial, virtual o telefónica, que contribuyen al fortalecimiento institucional y a garantizar el cumplimiento de los requisitos para operar dentro del SND.</t>
  </si>
  <si>
    <t>Informes y relaciones de registros de asistencias técnicas brindadas</t>
  </si>
  <si>
    <t>Número de encuentros de socialización realizados con organismos deportivos del Sistema Nacional del Deporte (SND)</t>
  </si>
  <si>
    <t>Este indicador mide la cantidad de encuentros realizados para la socialización de información, normativas, programas, o directrices con los organismos deportivos que forman parte del Sistema Nacional del Deporte (SND). Estos encuentros pueden desarrollarse de manera presencial o virtual, y tienen como objetivo fortalecer la articulación entre los diferentes actores del SND, promover el conocimiento y cumplimiento de las normativas deportivas, y fomentar el desarrollo sostenible de los organismos deportivos.</t>
  </si>
  <si>
    <t>Informe donde se evidencie la realización de los encuentros con organismos deportivos</t>
  </si>
  <si>
    <t>Número de actos administrativos expedidos para el reconocimiento, renovación, actualización e inscripción de organismos deportivos</t>
  </si>
  <si>
    <t>Este indicador mide la cantidad de actos administrativos emitidos por la entidad competente en relación con:
La expedición y renovación de reconocimientos deportivos.
La actualización e inscripción de Ligas de Deporte Aficionado, Clubes Profesionales y Federaciones Deportivas.
Los actos administrativos se refieren a resoluciones, decretos o decisiones formales que certifican el cumplimiento de requisitos legales para operar en el marco del Sistema Nacional del Deporte (SND).</t>
  </si>
  <si>
    <t>Base de datos de registro de actos administrativo expedidos</t>
  </si>
  <si>
    <t>Documentos de planeación</t>
  </si>
  <si>
    <t>Apoyar la gestión de planeación, programación y ejecución de los planes, programas y proyectos de la entidad</t>
  </si>
  <si>
    <t>Informes de seguimiento</t>
  </si>
  <si>
    <t>24 Informes</t>
  </si>
  <si>
    <t>Informes</t>
  </si>
  <si>
    <t>Servicio de asistencia técnica</t>
  </si>
  <si>
    <t>Documentos técnicos rediseño y desarrollo de la política de gestión del conocimiento y la innovación del Ministerio.</t>
  </si>
  <si>
    <t>Fases del sistema Único de Información del Deporte, la recración y la actividad física</t>
  </si>
  <si>
    <t xml:space="preserve">Fases del Sistema de Información Desarrolladas. </t>
  </si>
  <si>
    <t>Plan Nacional de Desarrollo</t>
  </si>
  <si>
    <t>13 de enero de 2025</t>
  </si>
  <si>
    <t>1 de enero de 2025</t>
  </si>
  <si>
    <t>Documento y correo de remisión a Ministerio de Hacienda</t>
  </si>
  <si>
    <t>(número de fases del sistema único de información desarrolladas/número de fases del sistema unido de información totales)x100</t>
  </si>
  <si>
    <t xml:space="preserve">Mide el porcentaja de avance del desarrollo del Sistema Único de Información del Deporte, la Recreación y la Actividad Física. </t>
  </si>
  <si>
    <t xml:space="preserve">Informes sobre el desarrollo del sistema único de información del deporte, la recreación y la actividad física. </t>
  </si>
  <si>
    <t>50%  Fases del Sistema de Información Desarrolladas. 
100% Fases de la cuenta satelite Desarrolladas</t>
  </si>
  <si>
    <t>Fases del Sistema de Información Desarrolladas. 
Fases de la Cuenta Satélite Desarrolladas - Informe Técnico y presentación</t>
  </si>
  <si>
    <t>4399016 - Sedes Mantenidas</t>
  </si>
  <si>
    <t>4399062 - Servicios Tencológicos</t>
  </si>
  <si>
    <t xml:space="preserve">Implementar el Plan de trabajo del sistema de gestión ambiental </t>
  </si>
  <si>
    <t xml:space="preserve">Implementar el Plan de trabajo de abastecimiento del  sistema de gestión ambiental </t>
  </si>
  <si>
    <t>Informe de las gestiones realizadas en el plande trabajo de abstecimiento del  SGA donde se identifique el avance del 70 %</t>
  </si>
  <si>
    <t xml:space="preserve">Porcentaje de avance en la Implementación del plan de trabajo del Sistema de Gestión Ambiental.     
</t>
  </si>
  <si>
    <t xml:space="preserve">Porcentaje de avance en la Implementación del plan de trabajo del abastecimiento del  Sistema de Gestión Ambiental. 
</t>
  </si>
  <si>
    <t># de actividades realizadas/# total de actividades planeadas*100</t>
  </si>
  <si>
    <t>(Actividades ejecutadas/Total Actividades proyectadas)*100</t>
  </si>
  <si>
    <t>(Número de elementos inventariados/Numero total de elementos a inventariar)*100</t>
  </si>
  <si>
    <t xml:space="preserve">Porcentanje de mantenimientos plataforma tecnológica realizados
</t>
  </si>
  <si>
    <t xml:space="preserve"> Porcentanje de los Sistemas de Información actualizados y operando.</t>
  </si>
  <si>
    <t xml:space="preserve">MantenimientoPlataforma= número de mantenimientos realizados / número de mantenimientos proyectados * 100.
</t>
  </si>
  <si>
    <t>Nivel_ActImplementac= Número de sistemas actualizados y operando / Número de sistemas que se planeó actualizar o implementar * 100.</t>
  </si>
  <si>
    <t xml:space="preserve">Permite medir el porcentaje de Mantenimientos realizados con respecto a lo planeado
</t>
  </si>
  <si>
    <t xml:space="preserve"> Permite medir el porcentaje de Sistemas de información actualizaods con respecto a lo vs planeados</t>
  </si>
  <si>
    <t xml:space="preserve">Constancia de mantenimientos realizados
</t>
  </si>
  <si>
    <t>Contratos de mantenimiento plataforma tecnológica. Contratos de soporte, actualización y mantenimiento de Sistemas de Información</t>
  </si>
  <si>
    <t>Fallas en los sistemas de información de la entidad</t>
  </si>
  <si>
    <t xml:space="preserve">Porcentaje de ejecución del PETI
</t>
  </si>
  <si>
    <t>Porcentaje de entrenamiento relacionado con regulación y políticas de TI.</t>
  </si>
  <si>
    <t>DispoServ = Número horas servicios disponibles-trimestre / Total horas-trimestre  * 100.</t>
  </si>
  <si>
    <t xml:space="preserve">Indicador ejecución PETI =#IniciativasEjecutadas / #IniciativasPlaneadas * 100.
</t>
  </si>
  <si>
    <t>(Número de capacitaciones realizadas en el periodo / Número de capacitaciones programadas en el  periodo) * 100.</t>
  </si>
  <si>
    <t>Permite medir  porcentaje % de disponibilidad de los servicios de conectividad y nube (horas de indisponibilidad)</t>
  </si>
  <si>
    <t xml:space="preserve"> Permite medir el porcentaje de Implementación de iniciativas identificadas en el PETI para la vigencia actual
</t>
  </si>
  <si>
    <t>Mide el  porcentaje de capacitaciones en TIC realizadas</t>
  </si>
  <si>
    <t>Informe de capacitaciones realizadas</t>
  </si>
  <si>
    <t>Informe de disponibilidad de los servicios de conectividad y Nube</t>
  </si>
  <si>
    <t xml:space="preserve">Contratos de Nube Publica y/o Privada 
Contratos de Conectividad
Contratos de prestación de Servicios
Informe de ejecución del PETI
</t>
  </si>
  <si>
    <t xml:space="preserve">Porcentaje de Avance en la ejecución del Plan de Seguridad y Privacidad de la Información
</t>
  </si>
  <si>
    <t xml:space="preserve">Porcentaje de avance en la ejencución del Plan de Tratamiento de Riesgos de Seguridad y Privacidad </t>
  </si>
  <si>
    <t xml:space="preserve">(# de actividades del Plan de Seguridad y privacidad ejecutadas/# de actividades del Plan de Seguridad y privacidad planeadas)x100
</t>
  </si>
  <si>
    <t>(# de actividades del Plan de tratamiento de riesgos ejecutadas/# de actividades del Plan de de tratamiento de riesgos planeadas</t>
  </si>
  <si>
    <t xml:space="preserve">Actividades del plan de seguridad y privacidad ejecutadas
</t>
  </si>
  <si>
    <t>Actividades del plan de tratamiento del riesgos ejecutadas</t>
  </si>
  <si>
    <t xml:space="preserve">Informe de seguimiento del Plan de Seguridad y Privacidad de la Información
</t>
  </si>
  <si>
    <t>Matriz de tratamiento de riesgos de seguridad y privacidad</t>
  </si>
  <si>
    <t>Promover y desarrollar prácticas, juegos y eventos deportivos de carácter ancestral, convencional, tradicional y autóctono en el territorio nacional</t>
  </si>
  <si>
    <t>Apoyar el proceso para la gestion de inspección vigilancia y control al sistema nacional de deporte</t>
  </si>
  <si>
    <t>Realizar actividades de educación y prevención para la comunidad deportiva en general</t>
  </si>
  <si>
    <t>Realizar el acompañamiento y seguimiento a los proyectos para la organización de eventos deportivos y multideportivos
seguimiento a los proyectos para la
organización de eventos deportivos y
multideportivos</t>
  </si>
  <si>
    <t>SERVICIO DE PROMOCIÓN DE LA ACTIVIDAD FÍSICA, LA RECREACIÓN Y EL DEPORTE</t>
  </si>
  <si>
    <t>Apoyar financieramente  el desarrollo de programas y proyectos que fomenten la actividad física y los hábitos y estilos de vida saludable</t>
  </si>
  <si>
    <t>Implementar y actualizar el sistema de información de procesamiento de datos del SND</t>
  </si>
  <si>
    <t>Apoyar los eventos del ciclo paralímpico y sordolímpico</t>
  </si>
  <si>
    <t>Desarrollar el programa nacional de entrenadores sector paralímpico</t>
  </si>
  <si>
    <t>Apoyar la gestión técnica y administrativa de las federaciones del sistema paralímpico y sordolímpico</t>
  </si>
  <si>
    <t>Apoyar el proceso para la gestión de inspección vigilancia y control al sistema nacional de deporte</t>
  </si>
  <si>
    <t>Efectuar requerimientos de información, averiguaciones preliminares, ejercicio de investigaciones, formulación de pliego de cargos, fallos definitivos, entre otro</t>
  </si>
  <si>
    <t>PORCENTAJE DE PLANEACIÓN, EJECUCIÓN Y SEGUIMIENTO A LOS PROYECTOS, PLANES, PROGRAMAS A CARGO  DEL DESPACHO DEL VICEMINISTERIO</t>
  </si>
  <si>
    <t xml:space="preserve">CONTRUCCIÓN  DE LA  POLICITICA  PUBLICA </t>
  </si>
  <si>
    <t>EN EL MARCO DEL ACUERDO  DEL GOBIERNO NACIONAL  CON LAS COMUNIDADES  INDIGENAS Y CUMPLIMIENTO  DEL PND (2022- 2026)</t>
  </si>
  <si>
    <t xml:space="preserve">Apoyar al viceministro del deporte  en el desarrollo de las políticas del deporte, la recreación, la actividad física y el aprovechamiento del tiempo libre en el ámbito internacional y coordinar las actividades o gestiones interinstitucionales y en general, las que deban adelantarse a nivel internacional. </t>
  </si>
  <si>
    <t>Concepto a congreso, OPS, conceptos   juridicos, Informe de actividades, actividades misionales, seguimiento a planes, programas y proyectos, Conceptos juridicos, informe, acompañamiento trasnversal a los procesos juridicos del Despacho,Informes administrativos, de actividades misionales, seguimiento a planes, programas y proyectos, acompañamiento trasnversal a los procesos administrativos del Despacho del Viceministerio</t>
  </si>
  <si>
    <t xml:space="preserve">MEDICION MEDIANTE ACTAS E INFORMES </t>
  </si>
  <si>
    <t>INFORMES NUMERO ACTIVIDADES REALIZADAS/ TOTAL DE ACTIVIDADES REQUERIDAS POR LA DEPENDENCIA*100</t>
  </si>
  <si>
    <t>INFORMES DE ACTIVIDADES REALIZADAS POR LA DEPENDENCIA</t>
  </si>
  <si>
    <t>Evidencias de los espacios de alistamiento
según el cronograma de actividades y plan de
trabajo por organización. (Listado de asistencia,
registro fotográfico, actas), así como un
documento (1) que contenga las estrategias
metodológicas para el despliegue territorial de
las organizaciones, junto con su cronograma e
instrumentos de recolección de información</t>
  </si>
  <si>
    <t>PORCENTAJE CONTRUCCIÓN DE LA POLITICA PUBLICA CON COMUNIDADES INDÍGENAS</t>
  </si>
  <si>
    <t>(NUMERO ACTIVIDADES REALIZADAS DEL CRONOGRAMA/ NÚMERO TOTAL DE ACTIVIDADES ESTABLECIDAS EN EL CRONOGRAMA)*100</t>
  </si>
  <si>
    <t xml:space="preserve">MEDICION  MEDIANTE ACTAS E  INFORMES  - POBLACIÓN IMPACTADA </t>
  </si>
  <si>
    <t>CRONOGRAMA DE TRABAJO, INFORME DE AVANCE</t>
  </si>
  <si>
    <t>PROMOVER EL BIENESTAR COLECTIVO Y EL DESARROLLO SOSTENIBLE DE LAS COMUNIDADES RROM Y GITANOS  ATRAVEZ DE ESTAS POLITICAS</t>
  </si>
  <si>
    <t>PROMOVER EL BIENESTAR COLECTIVO Y EL DESARROLLO SOSTENIBLE DE LAS COMUNIDADES  NARP  ATRAVEZ DE ESTAS POLITICAS</t>
  </si>
  <si>
    <t xml:space="preserve">Formulacíon de la Política pública RROM Y GITANOS en el sector deporte. (Cubrir los costos de transporte  y viáticos, relacionado con viajes oficiales en atención a la misionalidad del Despacho del viceministro. </t>
  </si>
  <si>
    <t>Formulacíon de la Política pública DE LAS COMUNIDADES  NARP</t>
  </si>
  <si>
    <t>Un (1) documento que contenga: Plan de trabajo
y cronograma de trabajo conjunto.</t>
  </si>
  <si>
    <t xml:space="preserve">PORCENTAJE CONTRUCCIÓN DE LA POLITICA PUBLICA CON COMUNIDADES ROOM </t>
  </si>
  <si>
    <t>PORCENTAJE CONTRUCCIÓN DE LA POLITICA PUBLICA CON COMUNIDADES NARP</t>
  </si>
  <si>
    <t>Hacer seguimiento a la agenda legislativa y las demás actividades del congreso de la república que puedan tener un impacto sobre el sector</t>
  </si>
  <si>
    <t xml:space="preserve">Realizar la actualización del inventario y depuración de elementos dados de baja de los inventarios de bienes, muebles e inmueble </t>
  </si>
  <si>
    <t xml:space="preserve">Porcentaje de avance en la Implementación del plan de trabajo del Sistema de Gestión Ambiental. </t>
  </si>
  <si>
    <t># total de contratos proyectados/# numero de contratos efectivamnete realizados</t>
  </si>
  <si>
    <t xml:space="preserve">Permite evidenciar el  número de contratos celebrados para garantizar la operación y el funcionamiento de las sedes 
</t>
  </si>
  <si>
    <t>Listado de los contratos suscritos para garantizar la operación y el funcionamiento de las sedes</t>
  </si>
  <si>
    <t xml:space="preserve">Permite evidenciar el # de las diferentes actividades que se realizan para la Implementación del plan de trabajo del Sistema de Gestión Ambiental. 
</t>
  </si>
  <si>
    <t>1. Promover la Guia de Compras de bienes y servicios ambientales.
2. Desarrollar jornadas de capacitación trimestral de obligatorio cumplimiento al personal y colaboradores del Ministerio del Deporte</t>
  </si>
  <si>
    <t>Desarrollar las actividades de gestión de resultados de  acuerdo a la normatividad antidopaje</t>
  </si>
  <si>
    <t>Apoyar las actividades de lucha contra el dopaje en el deporte a través del control al dopaje e investigación.</t>
  </si>
  <si>
    <t>Optimizar el muestreo dentro y fuera de competencia:
•Plan de Distribución de controles
• Informe de misiones de recolección de muestras, mantenimiento de equipos y elementos, honorarios al personal de toma de muestras y gastos de desplazamiento en el desarrollo de las misiones programadas y de Apoyo para el muestreo inteligente
• Informe de servicios de análisis en los laboratorios acreditados por la WADA 
• Servicio de mensajería especializado para el transporte de muestras biológicas (orina y sangre) Nacional e Internacional 
• Compra material necesario para toma de muestra.
Conceptos en el programa de pasaporte biológico y CAUT entre otros:
• Pago conceptos al Comité de Expertos de pasaporte biológico
•Pago de conceptos al comité de Autorizaciones de Uso Terapéutico
Apoyo a las actividades del GIT Organización Nacional Antidopaje:
• Resolución de pago Contribución a la WADA (Realizar el pago de la contribución de Colombia para el presupuesto de la Agencia Mundial Antidopaje para el año 2025)
• Servicios de Agencia de Viajes para desplazamientos y cubrir transporte Aéreo Nacionales e Internacionales que haya a lugar (Suministro de tiquetes aéreos nacionales e internacionales)
• Gastos de desplazamiento y viáticos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</si>
  <si>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•Plan de Distribución de controles
• Informes de seguimiento a la contratacion realizada para el desarrollo del programa, Informe de misiones de recolección de muestras, mantenimiento de equipos y elementos, honorarios al personal de toma de muestras y gastos de desplazamiento en el desarrollo de las misiones programadas.
• Informe deseguimiento a la facturacion de los servicios de análisis en los laboratorios acreditados por la WADA 
• Servicio de mensajería especializado para el transporte de muestras biológicas (orina y sangre) Nacional e Internacional 
• Compra material necesario para toma de muestra.
• Pago conceptos al Comité de Expertos de pasaporte biológico
•Pago de conceptos al comité de Autorizaciones de Uso Terapéutico
• Resolución de pago Contribución a la WADA (Realizar el pago de la contribución de Colombia para el presupuesto de la Agencia Mundial Antidopaje para el año 2025)
• Apoyo a la Comisión única Disciplinaria Antidopaje (Tribunal único Disciplinario)
•Contrato de prestación de servicios para Realizar las actividades para la recaudación, análisis y manejo de información conducente a un mejor sistema de muestreo y seguimiento de posibles infracciones de las normas antidopaje.
•Contrato de prestación de servicios para realizar las actividades de desarrollo del muestreo durante las competencias del deporte federado del calendario nacional y otras de federaciones internacionales cuando se requiera, así como de juegos multideportivos
•Contrato de prestación de servicios para coadyuvar en el desarrollo e implementación de los programas de Autorización de Uso terapéutico - AUT, Paradero y Pasaporte Biológico del Grupo Interno de Trabajo Organización Nacional Antidopaje del Ministerio del Deporte
•Contrato de prestación de servicios para realizar las actividades para el manejo de la información del Grupo Interno de Trabajo Organización Nacional Antidopaje del Ministerio del Deporte
•Contrato de prestación de servicios para realizar la gestión de resultados, adecuación de normas, respuestas de requerimientos y otros trámites del Grupo Interno de Trabajo Organización Nacional Antidopaje del Ministerio del Deporte</t>
  </si>
  <si>
    <t xml:space="preserve">Servicio de actualización del Sistema de Gestión </t>
  </si>
  <si>
    <t>Creación de alianzas Interinstitucionales publico-privadas y fortalecimiento del Programa "Poder Voluntario" para beneficio del SND.</t>
  </si>
  <si>
    <t>Gestión de la Cooperación nacional e internacional en el sector deporte en distintos niveles, junto con las demás alianzas estratégicas para beneficio del Sistema Nacional del Deporte, alineado a la implementación de actividades, proyectos e iniciativas de fomento de la innovación y adaptación local para Colombia</t>
  </si>
  <si>
    <t>Alianzas interinstitucionales creadas y capacitaciones desarrolladas, procesos formativos y eventos en beneficio de la población.</t>
  </si>
  <si>
    <t>Creación de nuevas alianzas internacionales, implementación de vigentes y atención asuntos internacionales para beneficio del SND.</t>
  </si>
  <si>
    <t>Informes de reporte de alianzas interinstitucionales y de los procesos de capacitación implementados.</t>
  </si>
  <si>
    <t xml:space="preserve">Informe de reporte de nuevas alianzas, implementación de vigentes y atención asuntos internacionales para beneficio del SND.
</t>
  </si>
  <si>
    <r>
      <t>Porcentaje</t>
    </r>
    <r>
      <rPr>
        <sz val="14"/>
        <rFont val="Arial"/>
        <family val="2"/>
      </rPr>
      <t xml:space="preserve"> de alianzas interinstitucionales,  capacitaciones y eventos realizados.</t>
    </r>
  </si>
  <si>
    <t>Porcentaje de nuevas alianzas concertadas, de alianzas vigentes implementadas y de gestiónes adelantadas en materia de relaciones internacionales.</t>
  </si>
  <si>
    <t>(Capacitaciones y Eventos realizados/Capacitaciones y eventos programados)*100</t>
  </si>
  <si>
    <t xml:space="preserve">Medir la capacidad de gestión de alianzas interinstitucionales e impacto formativo en  la ciudadanìa </t>
  </si>
  <si>
    <t>(Alianzas, intercambio y gestiones internacionales realizadas/ Alianzas, intercambios y gestiones internacionales programadas)*100</t>
  </si>
  <si>
    <t>Medir la capacidad de gestión e implementación de alianzas nuevas, vigentes y dar respuesta a gestiones conernientes a asuntos internacionales.</t>
  </si>
  <si>
    <t>Apoyar financieramente el desarrollo de programas y proyectos que fomenten la actividad física y los hábitos y estilos de vida saludable.</t>
  </si>
  <si>
    <t>Desarrollo de los programas y estrategias en el territorio colombiano de los programas de Actividad física, recreación y deportes +, en este desarrollo se contemplan OPS, comisiones, correspondencia  y tiquetes</t>
  </si>
  <si>
    <t>Personas que acceden a servicios deportivos, recreativos y de actividad física</t>
  </si>
  <si>
    <t xml:space="preserve"> Base de datos personas atendidas, informes y/o reportes</t>
  </si>
  <si>
    <t>Numero de Personas que acceden a servicios deportivos, recreativos y de actividad física</t>
  </si>
  <si>
    <t>Sumatoria de las personas atendidas en los programas de Actividad Fisica, Recreación y Deporte Social</t>
  </si>
  <si>
    <t xml:space="preserve">Se mide la cantidad de personas que son beneficiadas con los programas  Actividad Física, Recreación y Deporte Social Se mide para conocer el alcance la cobertura del programa a nivel nacional y el costo beneficio del mismo. </t>
  </si>
  <si>
    <t>1. Informes de ejecución en  los mecanismos que establezca la entidad para desarrollar los programas.
2. Matriz de caracterización de población atendida</t>
  </si>
  <si>
    <t xml:space="preserve">Numero </t>
  </si>
  <si>
    <t>Desarrollo de juegos y eventos de deporte social comunitario y encuentros nacionales de recreación</t>
  </si>
  <si>
    <t xml:space="preserve"> Base de datos personas incritas , informes y/o reportes</t>
  </si>
  <si>
    <t>Sumatoria de las personas que particicpan en los juegos y eventos de Recreación y de Deporte Social</t>
  </si>
  <si>
    <t xml:space="preserve">Se mide la cantidad de personas que son beneficiadas con los eventos y juegos que se desarrollan en recreación y deporte social comunitario. </t>
  </si>
  <si>
    <t>Diseñar estrategias para la promoción de actividad física y hábitos y estilos de vida saludable y construir lineamientos orientadores</t>
  </si>
  <si>
    <t>Posicionamiento de lineamientos para la promoción de actividad física y disminución de comportamientos sedentarios en los territorios y realizar mesas de participación para la actualización y definición de estrategias y lineamientos de actividades de recreación</t>
  </si>
  <si>
    <t>Documentos normativos realizados</t>
  </si>
  <si>
    <t xml:space="preserve">Numero de documentos técnicos orientadores construidos </t>
  </si>
  <si>
    <t xml:space="preserve">Sumatorias de  documentos técnicos orientadores construidos </t>
  </si>
  <si>
    <t xml:space="preserve">Construcción y/o actualización de documentos técnicos, mesas de participación ciudadana en cada uno de los cursos de vida y con todas las entidades intervinientes. </t>
  </si>
  <si>
    <t>Documento técnico orientador de actividad física  y recreación</t>
  </si>
  <si>
    <t>Generar espacios de capacitación o divulgación sobre actividad física y hábitos y estilos de vida saludable</t>
  </si>
  <si>
    <t>Curso Nacional Teórico Práctico de Actividad Física
Curso de Políticas y Programas para la promoción de Hábitos y Estilos de Vida Saludable
Cursos Regionales de Actividad Física
Cursos Regionales de Vías Activas y Saludables
Desarrollar capacitación en lineamientos para la implementación de programas y eventos en Deporte Social Comunitario</t>
  </si>
  <si>
    <t>Sumatoria de personas capacitadas o cualificadas</t>
  </si>
  <si>
    <t xml:space="preserve">Se mide la cantidad de personas  capacitadas. Se mide para conocer el alcance la cobertura a nivel nacional y el costo beneficio del mismo. </t>
  </si>
  <si>
    <t>Base de datos de las personas capacitadas o cualifcadas a nivel nacional a través de las estrategias de recreación y actividad fisica</t>
  </si>
  <si>
    <t>Desarrollar procesos de cualificación sobre la promoción de los programas y proyectos relacionados con la recreación</t>
  </si>
  <si>
    <t>Eventos de cualificación o capacitación de recreación y Actividad Física</t>
  </si>
  <si>
    <t>Eventos de capacitación desarrollados</t>
  </si>
  <si>
    <t>Numero de eventos de capacitación desarrollados</t>
  </si>
  <si>
    <t xml:space="preserve">Sumatoria de eventos o procesos de capacitación realizados </t>
  </si>
  <si>
    <t>Procesos recreativos según curso de vida solicitado en la necesidad del territorio.  Y eventos de capacitación de actividad física</t>
  </si>
  <si>
    <t>Fichas técnicas e informes eventos de capacitación del GIT Actividad Física metodologías de cualificación de Recreación</t>
  </si>
  <si>
    <t>Personas beneficiadas</t>
  </si>
  <si>
    <t>Numero de niños, niñas y adolescentes inscritos en el programa Juegos Intercolegiados Nacionales</t>
  </si>
  <si>
    <t>Sumatoria de niños, niñas y adolescentes inscritos en el programa Juegos Intercolegiados Nacionales</t>
  </si>
  <si>
    <t>Base de datos inscritos en la plataforma para las competencias</t>
  </si>
  <si>
    <t>Verificar y realizar seguimiento técnico en las regiones del país relacionado con la ejecución de las fases municipales y departamentales</t>
  </si>
  <si>
    <t>Municipios impactados</t>
  </si>
  <si>
    <t>Base de datos inscritos con los municipios impactados</t>
  </si>
  <si>
    <t>Numero de municipios Impactados</t>
  </si>
  <si>
    <t>Sumatoria de los municipios impactados</t>
  </si>
  <si>
    <t>Este indicador refleja el impacto de la intervención del programa Juegos Intercolegiados en los municipios.</t>
  </si>
  <si>
    <t xml:space="preserve">Base de municipios impactados de acuerdo con los inscritos </t>
  </si>
  <si>
    <t>Niños, niñas, adolescentes y jóvenes inscritos en Escuelas Deportivas</t>
  </si>
  <si>
    <t>Numero de niños, niñas, adolescentes y jóvenes inscritos en Jornada Deportiva Escolar Complementaria</t>
  </si>
  <si>
    <t>Sumatoria de niños, niñas y adolescentes inscritos en el programa Jornada Deportiva Escolar Complementaria</t>
  </si>
  <si>
    <t xml:space="preserve">Construcción y/o actualización de documentos técnicos </t>
  </si>
  <si>
    <t>Documento técnico orientador de deporte escolar</t>
  </si>
  <si>
    <t>Registro de las atenciones que realiza el CCD a los atletas</t>
  </si>
  <si>
    <t>Realizar Investigación en ciencias del Deporte</t>
  </si>
  <si>
    <t xml:space="preserve">Generar y socializar conocimiento  de las Ciencias del Deporte y su  impacto  en el  Deporte </t>
  </si>
  <si>
    <t xml:space="preserve">Socializar conocimiento  y capcitacion  de las Ciencias del Deporte y su  impacto  en el  Deporte </t>
  </si>
  <si>
    <t xml:space="preserve">Generar  conocimiento  de las Ciencias del Deporte y su  impacto  en el  Deporte </t>
  </si>
  <si>
    <t>Produccion  de  un articulo cientifico de la invesitgación en ciencias del deporte</t>
  </si>
  <si>
    <t>Informe de los eventos academicos en ciencias del deporte</t>
  </si>
  <si>
    <t>Articulo cientifico de la invesitgación en ciencias del deporte</t>
  </si>
  <si>
    <t>Numero de eventos academicos de las ciencias del deporte</t>
  </si>
  <si>
    <t>Numero de investigaciones/  el articulo cientifico</t>
  </si>
  <si>
    <t>Articulo cientifico en ciencias aplicadas al deporte</t>
  </si>
  <si>
    <t>Numero de capacitaciones propuestas/ numero de capacitaciones realizadas</t>
  </si>
  <si>
    <t>Capacitaciones y socializacion a entrenadores, atletas, profesionales de las ciencias aplicadas al deporte y/o dirigencia deportiva según aplique</t>
  </si>
  <si>
    <t xml:space="preserve">Cronograma de capacitacion y listado de asistencia, </t>
  </si>
  <si>
    <t>Apoyar a los atletas del sector olímpico y paralímpico  mediante el programa de desarrollo psicosocial</t>
  </si>
  <si>
    <t xml:space="preserve">Apoyar la participacion en  eventos internacionales </t>
  </si>
  <si>
    <t>Apoyar el  programa nacional de entrenadores sector paralímpico</t>
  </si>
  <si>
    <t>Determinar la cantidad de eventos de organización en 2025</t>
  </si>
  <si>
    <t>Seguimiento psicosocial a los atletas del sector olimpico y paralímpico</t>
  </si>
  <si>
    <t>Consolidado de Atenciones realizadas</t>
  </si>
  <si>
    <t>Presentación de Planes de entrenamiento aprobados</t>
  </si>
  <si>
    <t xml:space="preserve">Base de datos de planes de entrenamiento presentados y aprobados </t>
  </si>
  <si>
    <t xml:space="preserve">Realización de eventos nacionales  </t>
  </si>
  <si>
    <t xml:space="preserve">Realización de eventos Internacionales </t>
  </si>
  <si>
    <t>Procentaje de Incentivos entregados a glorias  del deporte sector olimpico y paralímpico</t>
  </si>
  <si>
    <t>Número de atletas atendidos del sector olímpico y paralímpcio</t>
  </si>
  <si>
    <t>Porcentaje de atletas excelencia beneficiados del sector olímpico y paralímpico</t>
  </si>
  <si>
    <t xml:space="preserve">Porcentaje de Incentivos medallas entregados a entrenadores y atletas </t>
  </si>
  <si>
    <t xml:space="preserve">Cantidad de atletas apoyados en eventos de participacion internacional </t>
  </si>
  <si>
    <t xml:space="preserve">Cantidad de atletas femeninas apoyados en eventos de participacion internacional </t>
  </si>
  <si>
    <t>Cantidad de Atletas participantes en Eventos Multideportivos</t>
  </si>
  <si>
    <t>Cantidad de Medallas Obtenidas en eventos multideportivos</t>
  </si>
  <si>
    <t>Número de Planes de Entrenamiento Socializados</t>
  </si>
  <si>
    <t>Cantidad de eventos Nacionales  organizados en Colombia apoyados en el trimestre</t>
  </si>
  <si>
    <t>Cantidad de apoyos a los atletas en eventos de participacion internacional en el trimestre</t>
  </si>
  <si>
    <t>Porcentaje de Participación femenina en eventos multideportivos internacionales</t>
  </si>
  <si>
    <t xml:space="preserve">(número de glorias del deporte pagados sector olímpico y paralímpico/  número de glorias del deporte  que cumplen los requisitos)*100 </t>
  </si>
  <si>
    <t>número de incentivos pagados frente a número de ex atletas pertenecientes al programa glorias del deporte que cumplen con requisitos de permanencia</t>
  </si>
  <si>
    <t xml:space="preserve">Número de atletas atendidos / Número de atletas pertenecientes al programa Atleta excelencia y selecciones colombia del sector olímpico y para límpico </t>
  </si>
  <si>
    <t>Atletasdel sector olímpico y paralímpico que reciben acompañamiento psicosocial</t>
  </si>
  <si>
    <t>consolidado de atenciones 
realizadas</t>
  </si>
  <si>
    <t>(NÚMERO de mujeres atletas en la delegación/ NÚMERO total de atletas en la delegación que representan a Colombia en eventos multideportivos internacionales)*100</t>
  </si>
  <si>
    <t>100% PORCENTAJE</t>
  </si>
  <si>
    <t xml:space="preserve">Porcentaje </t>
  </si>
  <si>
    <t>Servicios suministrados con los estándares mínimos de calidad a los beneficiarios durante la organización y realización del evento multideportivo, de conformidad con lo establecido por la organización de las justas. Atletas participantes en eventos deportivos y multideportivos de rendimiento y alto rendimiento.</t>
  </si>
  <si>
    <t>Implementar y mantener una política de gestión de la información, conocimiento e innovación institucional</t>
  </si>
  <si>
    <t>Numero de personas que participan y encuestas de satisfacción</t>
  </si>
  <si>
    <t>6000 personas</t>
  </si>
  <si>
    <t>Porcentaje de satisfaccion del desarrollo de los cursos ofertados</t>
  </si>
  <si>
    <t>Sumatoria de respuestas de los participantes/ total de respuestas insatisfactorias *100.</t>
  </si>
  <si>
    <t xml:space="preserve">Mide la satisfaccion de los participantes con respecto a la estructura de los contenidos de los cursos. </t>
  </si>
  <si>
    <t>Realizar seguimiento a la política pública, planes y proyectos de la entidad</t>
  </si>
  <si>
    <t>No. de informes publicados  en la pagina web del Ministerio del Deporte.</t>
  </si>
  <si>
    <t>Sumatoria de informes de seguimiento publicados en la página web de la entidad</t>
  </si>
  <si>
    <t xml:space="preserve">Mide el cumplimiento   del presupuesto, Plan Nacional de Desarrollo, Plan Estratégico, Plan de Accion Institucional y Proyectos de Inversión, Compromisos de Gobierno y Politica Pública                                        </t>
  </si>
  <si>
    <t>Apoyar el diseño, la estructura y la virtualizacion de los contenidos academicos para la oferta de cursos virtuales al ministerio del deporte y los integrantes del sistema Nacional del Deporte a traves de la escuela virtual del deporte.</t>
  </si>
  <si>
    <t>Formular y presentar el ante proyecto de presupuesto 2026 y presentar del marco de gasto de mediano plazo.</t>
  </si>
  <si>
    <t>Asesorar metodologicamente la formulacion y viabilizacion modificacion y actualizacion de los proyectos de inversion</t>
  </si>
  <si>
    <t>Elaborar y consolidar el Plan de Accion institucional en articulacion con el plan nacional de desarrollo y el plan estrategico</t>
  </si>
  <si>
    <t>Brindar acompañamiento y asesorias en cada una de las politicas establecidas en el MIPG para su cumplimiento y sostenibilidad</t>
  </si>
  <si>
    <t>Cumplimiento y sostenibilidad de las Politicas establecidas en el MIPG</t>
  </si>
  <si>
    <t>Informes trimestrales</t>
  </si>
  <si>
    <t>Porcentaje de avance del cumplimiento de los requisitos de cada una de las politicas MIPG</t>
  </si>
  <si>
    <t>Numero politicas revisadas y ajustadas/ total de politicas MIPG*100</t>
  </si>
  <si>
    <t>Mide el avance  de implementacion de cada una de las politicas</t>
  </si>
  <si>
    <t>Informes presentados al despacho de la Ministra y las dependencias</t>
  </si>
  <si>
    <t>Desarollar el Sistema Único de Información del Deporte, la Recreación y la Actividad Física, conforme a las fases identificadas.</t>
  </si>
  <si>
    <t>Realizar la medicion anual del valor agregado de las actividades economicas relacionadas con el deporte a nivel nacional en un marco analitico extendido del Sistema de Cuentas Nacionales</t>
  </si>
  <si>
    <t>Informes de desarrollo e implementacion de la cuenta satelite</t>
  </si>
  <si>
    <t>Cuenta Satelite en Implementación y Producción</t>
  </si>
  <si>
    <t>6 informes</t>
  </si>
  <si>
    <t>6 documentos tecnicos</t>
  </si>
  <si>
    <t>Fases cumplidas de la implementacion de la cuenta satelite</t>
  </si>
  <si>
    <t>Mide el porcentaje de avance de implemetacion de la cuenta satelite</t>
  </si>
  <si>
    <t>6 informes tecnicos</t>
  </si>
  <si>
    <t>Definir e implementar la ruta del decreto por medio del cual se fundamenta el fondo cuenta</t>
  </si>
  <si>
    <t xml:space="preserve">Diseño la hoja de Ruta para la Implementación del fondo cuenta </t>
  </si>
  <si>
    <t>Hoja de ruta formulada</t>
  </si>
  <si>
    <t>numero</t>
  </si>
  <si>
    <t>Mide el diseño de la hoja de ruta</t>
  </si>
  <si>
    <t xml:space="preserve">Diagnostico
Planificacion
identificacion y formulacion de las fases.
Socializacion de la hoja de ruta
</t>
  </si>
  <si>
    <t>Documentos Tecnicos</t>
  </si>
  <si>
    <t>Anteproyecto 2026</t>
  </si>
  <si>
    <t>Documento Consolidado Anteproyecto Presupuesto 2026</t>
  </si>
  <si>
    <t>Servicio de asesoria metodologica para la formulacion y viabilizacion de los proyectos de Invwersion</t>
  </si>
  <si>
    <t>Documento tecnico del plan de accion Institucional consolidado, aprobado y publicado</t>
  </si>
  <si>
    <t>Documento tecnico de anteproyecto de inversion con anexos</t>
  </si>
  <si>
    <t xml:space="preserve">Documento tecnico </t>
  </si>
  <si>
    <t>(Actividad programada/ actividad ejecutada )x 100</t>
  </si>
  <si>
    <t>Documento en donde se consolida tota la programación de necesidades presupuestales de la entidad para la vigencia 2024.</t>
  </si>
  <si>
    <t xml:space="preserve">Servicio de asesorias tecnicas
</t>
  </si>
  <si>
    <t>Asistencia técnica para la formulacion y actualizacion de los proyectos de inversion</t>
  </si>
  <si>
    <t>Numero de asesorias realizadas/ total de asesorias solicitadas*100</t>
  </si>
  <si>
    <t>Mide el servicio de asesoria tecnica a los proyectos de inversion</t>
  </si>
  <si>
    <t>Solicitudes , procesos realizados, mesas de trabajo, actas de reuniones</t>
  </si>
  <si>
    <t>Documento de PAI aprobado y publicado</t>
  </si>
  <si>
    <t xml:space="preserve">Mide las actividades de gestion a ejecutar por parte del Ministerio del Deporte en relacion con el Plan de Desarrollo </t>
  </si>
  <si>
    <t>Acta de aprobacion del comité de desempeño y la publicacion en la pagina del ministerio</t>
  </si>
  <si>
    <t xml:space="preserve">Realizar seguimiento y generar alertas tempranas a las metas del  Plan Nacional de Desarrollo, Plan Estratégico y Plan de Accion Institucional, indicadores  de los procesos y proyectos de inversión, seguimiento a la actividad presupuestal de los proyectos de inversion, informe de gestion e informe al congreso.                                                                                                                                                                                                                                                                </t>
  </si>
  <si>
    <t>Documento Técnico</t>
  </si>
  <si>
    <t>informes</t>
  </si>
  <si>
    <t>Informes de seguimiento a implementación de directivas presidenciales</t>
  </si>
  <si>
    <t>Sumatoria de informes realizados en el periodo</t>
  </si>
  <si>
    <t>Mide el número de informes de seguimiento realizado a las directivas presidenciales como son plan Marco de implementación PMI de acuerdo de paz, Programas de Desarrollo con Enfoque Territorial (PDET), aplicación del enfoque diferencial</t>
  </si>
  <si>
    <t xml:space="preserve">Informes </t>
  </si>
  <si>
    <t>Realizar seguimiento, CONPES, Plan Marco de Implementación, enfoque diferencial - compromisos de gobierno.</t>
  </si>
  <si>
    <t xml:space="preserve">≥ 6 decisiones por abogado instructor mensuales
</t>
  </si>
  <si>
    <t xml:space="preserve">≥ 6 decisiones por abogado instructor mensuales
</t>
  </si>
  <si>
    <t>≥  6 decisiones por abogado instructor mensuales
 </t>
  </si>
  <si>
    <t xml:space="preserve"> ≥ 6 decisiones por abogado instructor mensuales
 </t>
  </si>
  <si>
    <t xml:space="preserve">FORMATO:
</t>
  </si>
  <si>
    <t xml:space="preserve">PROCESO: 
</t>
  </si>
  <si>
    <t>VERSIÓN: 3</t>
  </si>
  <si>
    <t>Código: DE-FR-024</t>
  </si>
  <si>
    <t>Fecha: 4/10/2024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</si>
</sst>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44" formatCode="_-&quot;$&quot;\ * #,##0.00_-;\-&quot;$&quot;\ * #,##0.00_-;_-&quot;$&quot;\ * &quot;-&quot;??_-;_-@_-"/>
    <numFmt numFmtId="43" formatCode="_-* #,##0.00_-;\-* #,##0.00_-;_-* &quot;-&quot;??_-;_-@_-"/>
    <numFmt numFmtId="164" formatCode="dd/mm/yyyy"/>
    <numFmt numFmtId="165" formatCode="[$-240A]d&quot; de &quot;mmmm&quot; de &quot;yyyy;@"/>
    <numFmt numFmtId="166" formatCode="0.0%"/>
  </numFmts>
  <fonts count="32" x14ac:knownFonts="1">
    <font>
      <sz val="11"/>
      <color theme="1"/>
      <name val="Calibri"/>
      <family val="2"/>
      <scheme val="minor"/>
    </font>
    <font>
      <sz val="11"/>
      <color theme="1"/>
      <name val="Calibri"/>
      <family val="2"/>
      <scheme val="minor"/>
    </font>
    <font>
      <sz val="9"/>
      <color indexed="81"/>
      <name val="Tahoma"/>
      <family val="2"/>
    </font>
    <font>
      <b/>
      <sz val="14"/>
      <color theme="1"/>
      <name val="Calibri"/>
      <family val="2"/>
      <scheme val="minor"/>
    </font>
    <font>
      <sz val="12"/>
      <color theme="1"/>
      <name val="Arial"/>
      <family val="2"/>
    </font>
    <font>
      <sz val="12"/>
      <name val="Arial"/>
      <family val="2"/>
    </font>
    <font>
      <sz val="11"/>
      <name val="Calibri"/>
      <family val="2"/>
      <scheme val="minor"/>
    </font>
    <font>
      <sz val="10"/>
      <name val="Arial"/>
      <family val="2"/>
    </font>
    <font>
      <sz val="12"/>
      <color rgb="FF000000"/>
      <name val="Arial"/>
      <family val="2"/>
    </font>
    <font>
      <b/>
      <sz val="14"/>
      <name val="Arial"/>
      <family val="2"/>
    </font>
    <font>
      <sz val="14"/>
      <name val="Arial"/>
      <family val="2"/>
    </font>
    <font>
      <sz val="14"/>
      <color theme="1"/>
      <name val="Arial"/>
      <family val="2"/>
    </font>
    <font>
      <b/>
      <sz val="14"/>
      <color theme="1"/>
      <name val="Arial"/>
      <family val="2"/>
    </font>
    <font>
      <b/>
      <sz val="14"/>
      <color theme="1"/>
      <name val="Arial"/>
      <family val="2"/>
    </font>
    <font>
      <b/>
      <sz val="14"/>
      <name val="Arial"/>
      <family val="2"/>
    </font>
    <font>
      <b/>
      <sz val="9"/>
      <color indexed="81"/>
      <name val="Tahoma"/>
      <family val="2"/>
    </font>
    <font>
      <b/>
      <sz val="12"/>
      <color theme="1"/>
      <name val="Arial"/>
      <family val="2"/>
    </font>
    <font>
      <sz val="11"/>
      <color indexed="81"/>
      <name val="Tahoma"/>
      <family val="2"/>
    </font>
    <font>
      <b/>
      <sz val="11"/>
      <color indexed="81"/>
      <name val="Tahoma"/>
      <family val="2"/>
    </font>
    <font>
      <b/>
      <sz val="10"/>
      <color indexed="81"/>
      <name val="Tahoma"/>
      <family val="2"/>
    </font>
    <font>
      <sz val="14"/>
      <color rgb="FF000000"/>
      <name val="Arial"/>
      <family val="2"/>
    </font>
    <font>
      <b/>
      <u/>
      <sz val="14"/>
      <color rgb="FF000000"/>
      <name val="Arial"/>
      <family val="2"/>
    </font>
    <font>
      <sz val="14"/>
      <color theme="0"/>
      <name val="Arial"/>
      <family val="2"/>
    </font>
    <font>
      <sz val="14"/>
      <name val="Aptos"/>
      <family val="2"/>
    </font>
    <font>
      <sz val="14"/>
      <color theme="1"/>
      <name val="Aptos"/>
      <family val="2"/>
    </font>
    <font>
      <sz val="14"/>
      <color theme="1"/>
      <name val="Calibri"/>
      <family val="2"/>
      <scheme val="minor"/>
    </font>
    <font>
      <sz val="13"/>
      <color theme="1"/>
      <name val="Arial"/>
      <family val="2"/>
    </font>
    <font>
      <sz val="13"/>
      <name val="Calibri"/>
      <family val="2"/>
      <scheme val="minor"/>
    </font>
    <font>
      <sz val="12"/>
      <color rgb="FF000000"/>
      <name val="Arial"/>
      <family val="2"/>
    </font>
    <font>
      <sz val="12"/>
      <name val="Aptos"/>
      <family val="2"/>
    </font>
    <font>
      <sz val="12"/>
      <name val="Arial"/>
      <family val="2"/>
    </font>
    <font>
      <sz val="12"/>
      <color theme="1"/>
      <name val="Aptos"/>
      <family val="2"/>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style="medium">
        <color indexed="64"/>
      </right>
      <top/>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41" fontId="1" fillId="0" borderId="0" applyFont="0" applyFill="0" applyBorder="0" applyAlignment="0" applyProtection="0"/>
    <xf numFmtId="0" fontId="7" fillId="0" borderId="0"/>
    <xf numFmtId="0" fontId="7" fillId="0" borderId="0"/>
    <xf numFmtId="44" fontId="1" fillId="0" borderId="0" applyFont="0" applyFill="0" applyBorder="0" applyAlignment="0" applyProtection="0"/>
  </cellStyleXfs>
  <cellXfs count="261">
    <xf numFmtId="0" fontId="0" fillId="0" borderId="0" xfId="0"/>
    <xf numFmtId="0" fontId="0" fillId="0" borderId="0" xfId="0" applyProtection="1">
      <protection locked="0"/>
    </xf>
    <xf numFmtId="0" fontId="0" fillId="0" borderId="0" xfId="0" applyProtection="1">
      <protection hidden="1"/>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0" xfId="0" applyFont="1" applyAlignment="1" applyProtection="1">
      <alignment horizontal="center" vertical="center"/>
      <protection locked="0"/>
    </xf>
    <xf numFmtId="0" fontId="3" fillId="2" borderId="0" xfId="0" applyFont="1" applyFill="1" applyAlignment="1" applyProtection="1">
      <alignment horizontal="center" vertical="center"/>
      <protection hidden="1"/>
    </xf>
    <xf numFmtId="0" fontId="0" fillId="0" borderId="1" xfId="0" applyBorder="1" applyAlignment="1" applyProtection="1">
      <alignment vertical="top" wrapText="1"/>
      <protection locked="0"/>
    </xf>
    <xf numFmtId="0" fontId="4" fillId="0" borderId="1" xfId="0" applyFont="1" applyBorder="1" applyAlignment="1" applyProtection="1">
      <alignment vertical="center" wrapText="1"/>
      <protection hidden="1"/>
    </xf>
    <xf numFmtId="0" fontId="0" fillId="0" borderId="1" xfId="0" applyBorder="1" applyAlignment="1" applyProtection="1">
      <alignment horizontal="center" vertical="center"/>
      <protection hidden="1"/>
    </xf>
    <xf numFmtId="1" fontId="0" fillId="0" borderId="1" xfId="2"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protection locked="0"/>
    </xf>
    <xf numFmtId="1" fontId="0" fillId="0" borderId="1" xfId="2" applyNumberFormat="1" applyFont="1" applyBorder="1" applyAlignment="1" applyProtection="1">
      <alignment horizontal="center" wrapText="1"/>
      <protection hidden="1"/>
    </xf>
    <xf numFmtId="1" fontId="0" fillId="2" borderId="1" xfId="2" applyNumberFormat="1" applyFont="1" applyFill="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hidden="1"/>
    </xf>
    <xf numFmtId="0" fontId="0" fillId="0" borderId="1" xfId="0" applyBorder="1" applyAlignment="1" applyProtection="1">
      <alignment wrapText="1"/>
      <protection hidden="1"/>
    </xf>
    <xf numFmtId="9" fontId="0" fillId="0" borderId="1" xfId="2" applyFont="1" applyBorder="1" applyAlignment="1" applyProtection="1">
      <alignment horizontal="center" vertical="center"/>
      <protection hidden="1"/>
    </xf>
    <xf numFmtId="9" fontId="0" fillId="0" borderId="1" xfId="2" applyFont="1" applyFill="1" applyBorder="1" applyAlignment="1" applyProtection="1">
      <alignment horizontal="center" vertical="center"/>
      <protection hidden="1"/>
    </xf>
    <xf numFmtId="9" fontId="0" fillId="0" borderId="1" xfId="2" applyFont="1" applyBorder="1" applyAlignment="1" applyProtection="1">
      <alignment horizontal="center" vertical="center"/>
      <protection locked="0"/>
    </xf>
    <xf numFmtId="9" fontId="0" fillId="2" borderId="1" xfId="2" applyFont="1" applyFill="1" applyBorder="1" applyAlignment="1" applyProtection="1">
      <alignment horizontal="center" vertical="center"/>
      <protection hidden="1"/>
    </xf>
    <xf numFmtId="0" fontId="5" fillId="0" borderId="1" xfId="0" applyFont="1" applyBorder="1" applyAlignment="1" applyProtection="1">
      <alignment vertical="center" wrapText="1"/>
      <protection hidden="1"/>
    </xf>
    <xf numFmtId="1" fontId="6" fillId="0" borderId="1" xfId="2" applyNumberFormat="1" applyFont="1" applyFill="1" applyBorder="1" applyAlignment="1" applyProtection="1">
      <alignment horizontal="center" vertical="center" wrapText="1"/>
      <protection hidden="1"/>
    </xf>
    <xf numFmtId="1" fontId="6" fillId="0" borderId="1" xfId="2" applyNumberFormat="1" applyFont="1" applyBorder="1" applyAlignment="1" applyProtection="1">
      <alignment horizontal="center" vertical="center"/>
      <protection hidden="1"/>
    </xf>
    <xf numFmtId="1" fontId="6" fillId="2" borderId="1" xfId="2" applyNumberFormat="1" applyFont="1" applyFill="1" applyBorder="1" applyAlignment="1" applyProtection="1">
      <alignment horizontal="center" vertical="center" wrapText="1"/>
      <protection hidden="1"/>
    </xf>
    <xf numFmtId="9" fontId="0" fillId="0" borderId="1" xfId="2" applyFont="1" applyFill="1" applyBorder="1" applyAlignment="1" applyProtection="1">
      <alignment horizontal="center" vertical="center" wrapText="1"/>
      <protection hidden="1"/>
    </xf>
    <xf numFmtId="9" fontId="0" fillId="2" borderId="1" xfId="2" applyFont="1" applyFill="1" applyBorder="1" applyAlignment="1" applyProtection="1">
      <alignment horizontal="center" vertical="center" wrapText="1"/>
      <protection hidden="1"/>
    </xf>
    <xf numFmtId="0" fontId="4" fillId="0" borderId="2" xfId="0" applyFont="1" applyBorder="1" applyAlignment="1" applyProtection="1">
      <alignment vertical="center" wrapText="1"/>
      <protection hidden="1"/>
    </xf>
    <xf numFmtId="0" fontId="0" fillId="0" borderId="1" xfId="2" applyNumberFormat="1" applyFont="1" applyFill="1" applyBorder="1" applyAlignment="1" applyProtection="1">
      <alignment horizontal="center" vertical="center"/>
      <protection hidden="1"/>
    </xf>
    <xf numFmtId="0" fontId="0" fillId="0" borderId="1" xfId="2" applyNumberFormat="1" applyFont="1" applyFill="1" applyBorder="1" applyAlignment="1" applyProtection="1">
      <alignment horizontal="center" vertical="center"/>
      <protection locked="0"/>
    </xf>
    <xf numFmtId="0" fontId="5" fillId="2" borderId="1" xfId="0" applyFont="1" applyFill="1" applyBorder="1" applyAlignment="1" applyProtection="1">
      <alignment vertical="center" wrapText="1"/>
      <protection hidden="1"/>
    </xf>
    <xf numFmtId="1" fontId="0" fillId="0" borderId="1" xfId="2" applyNumberFormat="1" applyFont="1" applyFill="1" applyBorder="1" applyAlignment="1" applyProtection="1">
      <alignment horizontal="center" vertical="center"/>
      <protection hidden="1"/>
    </xf>
    <xf numFmtId="3" fontId="6" fillId="0" borderId="1" xfId="0" applyNumberFormat="1" applyFont="1" applyBorder="1" applyAlignment="1" applyProtection="1">
      <alignment horizontal="center" vertical="center" wrapText="1"/>
      <protection hidden="1"/>
    </xf>
    <xf numFmtId="1" fontId="0" fillId="0" borderId="1" xfId="2" applyNumberFormat="1" applyFont="1" applyFill="1" applyBorder="1" applyAlignment="1" applyProtection="1">
      <alignment horizontal="center" vertical="center"/>
      <protection locked="0"/>
    </xf>
    <xf numFmtId="3" fontId="6" fillId="0" borderId="1" xfId="0" applyNumberFormat="1" applyFont="1" applyBorder="1" applyAlignment="1" applyProtection="1">
      <alignment horizontal="center" vertical="center"/>
      <protection hidden="1"/>
    </xf>
    <xf numFmtId="3" fontId="6" fillId="2" borderId="1" xfId="0" applyNumberFormat="1" applyFont="1" applyFill="1" applyBorder="1" applyAlignment="1" applyProtection="1">
      <alignment horizontal="center" vertical="center" wrapText="1"/>
      <protection hidden="1"/>
    </xf>
    <xf numFmtId="3" fontId="0" fillId="0" borderId="0" xfId="0" applyNumberFormat="1" applyProtection="1">
      <protection locked="0"/>
    </xf>
    <xf numFmtId="0" fontId="0" fillId="0" borderId="1" xfId="0" applyBorder="1" applyAlignment="1" applyProtection="1">
      <alignment horizontal="center" vertical="center" wrapText="1"/>
      <protection hidden="1"/>
    </xf>
    <xf numFmtId="1" fontId="0" fillId="0" borderId="1" xfId="2" applyNumberFormat="1" applyFont="1" applyBorder="1" applyAlignment="1" applyProtection="1">
      <alignment horizontal="center" vertical="center"/>
      <protection locked="0"/>
    </xf>
    <xf numFmtId="0" fontId="0" fillId="2" borderId="1" xfId="0" applyFill="1" applyBorder="1" applyAlignment="1" applyProtection="1">
      <alignment horizontal="center" vertical="center" wrapText="1"/>
      <protection hidden="1"/>
    </xf>
    <xf numFmtId="0" fontId="6" fillId="0" borderId="1" xfId="0" applyFont="1" applyBorder="1" applyAlignment="1" applyProtection="1">
      <alignment horizontal="center" vertical="center"/>
      <protection hidden="1"/>
    </xf>
    <xf numFmtId="3" fontId="0" fillId="0" borderId="1" xfId="0" applyNumberFormat="1" applyBorder="1" applyAlignment="1" applyProtection="1">
      <alignment horizontal="center" vertical="center"/>
      <protection hidden="1"/>
    </xf>
    <xf numFmtId="0" fontId="5" fillId="0" borderId="1" xfId="0" applyFont="1" applyBorder="1" applyAlignment="1" applyProtection="1">
      <alignment horizontal="center" vertical="center" wrapText="1"/>
      <protection hidden="1"/>
    </xf>
    <xf numFmtId="0" fontId="6" fillId="0" borderId="1" xfId="0" applyFont="1" applyBorder="1" applyAlignment="1" applyProtection="1">
      <alignment horizontal="center" vertical="center" wrapText="1"/>
      <protection hidden="1"/>
    </xf>
    <xf numFmtId="0" fontId="6" fillId="2" borderId="1" xfId="0" applyFont="1" applyFill="1" applyBorder="1" applyAlignment="1" applyProtection="1">
      <alignment horizontal="center" vertical="center" wrapText="1"/>
      <protection hidden="1"/>
    </xf>
    <xf numFmtId="0" fontId="0" fillId="0" borderId="2" xfId="0" applyBorder="1" applyAlignment="1" applyProtection="1">
      <alignment vertical="top" wrapText="1"/>
      <protection locked="0"/>
    </xf>
    <xf numFmtId="0" fontId="5" fillId="0" borderId="2" xfId="0" applyFont="1" applyBorder="1" applyAlignment="1" applyProtection="1">
      <alignment vertical="center" wrapText="1"/>
      <protection hidden="1"/>
    </xf>
    <xf numFmtId="0" fontId="4" fillId="0" borderId="1" xfId="0" applyFont="1" applyBorder="1" applyAlignment="1" applyProtection="1">
      <alignment horizontal="center" vertical="center" wrapText="1"/>
      <protection hidden="1"/>
    </xf>
    <xf numFmtId="1" fontId="0" fillId="0" borderId="1" xfId="0" applyNumberFormat="1" applyBorder="1" applyAlignment="1" applyProtection="1">
      <alignment horizontal="center" vertical="center"/>
      <protection hidden="1"/>
    </xf>
    <xf numFmtId="1" fontId="0" fillId="2" borderId="1" xfId="0" applyNumberFormat="1" applyFill="1" applyBorder="1" applyAlignment="1" applyProtection="1">
      <alignment horizontal="center" vertical="center"/>
      <protection hidden="1"/>
    </xf>
    <xf numFmtId="0" fontId="0" fillId="2" borderId="0" xfId="0" applyFill="1" applyProtection="1">
      <protection hidden="1"/>
    </xf>
    <xf numFmtId="9" fontId="20" fillId="0" borderId="1" xfId="2" applyFont="1" applyFill="1" applyBorder="1" applyAlignment="1" applyProtection="1">
      <alignment horizontal="center" vertical="top"/>
    </xf>
    <xf numFmtId="9" fontId="5" fillId="0" borderId="1" xfId="2" applyFont="1" applyFill="1" applyBorder="1" applyAlignment="1" applyProtection="1">
      <alignment horizontal="center" vertical="center"/>
      <protection hidden="1"/>
    </xf>
    <xf numFmtId="9" fontId="11" fillId="0" borderId="1" xfId="2" applyFont="1" applyFill="1" applyBorder="1" applyAlignment="1">
      <alignment horizontal="center" vertical="top"/>
    </xf>
    <xf numFmtId="9" fontId="20" fillId="0" borderId="1" xfId="2" applyFont="1" applyFill="1" applyBorder="1" applyAlignment="1" applyProtection="1">
      <alignment horizontal="center" vertical="center"/>
    </xf>
    <xf numFmtId="9" fontId="11" fillId="0" borderId="1" xfId="2" applyFont="1" applyFill="1" applyBorder="1" applyAlignment="1">
      <alignment horizontal="center" vertical="center"/>
    </xf>
    <xf numFmtId="9" fontId="5" fillId="0" borderId="1" xfId="2" applyFont="1" applyFill="1" applyBorder="1" applyAlignment="1" applyProtection="1">
      <alignment horizontal="center" vertical="center"/>
      <protection locked="0"/>
    </xf>
    <xf numFmtId="9" fontId="5" fillId="0" borderId="1" xfId="2" applyFont="1" applyFill="1" applyBorder="1" applyAlignment="1" applyProtection="1">
      <alignment horizontal="center" vertical="center"/>
    </xf>
    <xf numFmtId="3" fontId="5" fillId="0" borderId="1" xfId="6" applyNumberFormat="1" applyFont="1" applyFill="1" applyBorder="1" applyAlignment="1">
      <alignment horizontal="center" vertical="center"/>
    </xf>
    <xf numFmtId="9" fontId="4" fillId="0" borderId="1" xfId="2" applyFont="1" applyFill="1" applyBorder="1" applyAlignment="1">
      <alignment horizontal="center" vertical="center"/>
    </xf>
    <xf numFmtId="0" fontId="11" fillId="0" borderId="1" xfId="2" applyNumberFormat="1" applyFont="1" applyFill="1" applyBorder="1" applyAlignment="1">
      <alignment horizontal="center" vertical="top"/>
    </xf>
    <xf numFmtId="0" fontId="11" fillId="0" borderId="1" xfId="2" applyNumberFormat="1" applyFont="1" applyFill="1" applyBorder="1" applyAlignment="1" applyProtection="1">
      <alignment horizontal="center" vertical="top"/>
      <protection locked="0"/>
    </xf>
    <xf numFmtId="9" fontId="11" fillId="0" borderId="1" xfId="2" applyFont="1" applyFill="1" applyBorder="1" applyAlignment="1" applyProtection="1">
      <alignment horizontal="center" vertical="top"/>
    </xf>
    <xf numFmtId="3" fontId="11" fillId="0" borderId="1" xfId="2" applyNumberFormat="1" applyFont="1" applyFill="1" applyBorder="1" applyAlignment="1" applyProtection="1">
      <alignment horizontal="center" vertical="center"/>
    </xf>
    <xf numFmtId="9" fontId="11" fillId="0" borderId="1" xfId="2" applyFont="1" applyFill="1" applyBorder="1" applyAlignment="1" applyProtection="1">
      <alignment horizontal="center" vertical="center"/>
    </xf>
    <xf numFmtId="166" fontId="11" fillId="0" borderId="1" xfId="2" applyNumberFormat="1" applyFont="1" applyFill="1" applyBorder="1" applyAlignment="1" applyProtection="1">
      <alignment horizontal="center" vertical="top"/>
    </xf>
    <xf numFmtId="0" fontId="11" fillId="0" borderId="0" xfId="0" applyFont="1" applyAlignment="1">
      <alignment horizontal="center"/>
    </xf>
    <xf numFmtId="0" fontId="11" fillId="0" borderId="0" xfId="0" applyFont="1"/>
    <xf numFmtId="1" fontId="11" fillId="0" borderId="0" xfId="0" applyNumberFormat="1" applyFont="1"/>
    <xf numFmtId="0" fontId="12" fillId="0" borderId="0" xfId="0" applyFont="1"/>
    <xf numFmtId="0" fontId="12" fillId="0" borderId="0" xfId="0" applyFont="1" applyAlignment="1">
      <alignment horizontal="center" vertical="center"/>
    </xf>
    <xf numFmtId="0" fontId="11" fillId="0" borderId="0" xfId="0" applyFont="1" applyAlignment="1">
      <alignment horizontal="center" vertical="center"/>
    </xf>
    <xf numFmtId="0" fontId="12" fillId="0" borderId="23" xfId="0" applyFont="1" applyBorder="1" applyAlignment="1">
      <alignment horizontal="center" vertical="center" wrapText="1"/>
    </xf>
    <xf numFmtId="0" fontId="11" fillId="0" borderId="1" xfId="0" applyFont="1" applyBorder="1" applyAlignment="1">
      <alignment horizontal="left" vertical="top"/>
    </xf>
    <xf numFmtId="0" fontId="11" fillId="0" borderId="1" xfId="0" applyFont="1" applyBorder="1" applyAlignment="1">
      <alignment horizontal="center" vertical="center"/>
    </xf>
    <xf numFmtId="3" fontId="11" fillId="0" borderId="1" xfId="0" applyNumberFormat="1" applyFont="1" applyBorder="1" applyAlignment="1">
      <alignment horizontal="center" vertical="center"/>
    </xf>
    <xf numFmtId="14" fontId="11" fillId="0" borderId="1" xfId="0" applyNumberFormat="1" applyFont="1" applyBorder="1" applyAlignment="1">
      <alignment horizontal="center" vertical="center"/>
    </xf>
    <xf numFmtId="0" fontId="11" fillId="0" borderId="1" xfId="0" applyFont="1" applyBorder="1" applyAlignment="1">
      <alignment horizontal="center" vertical="center" wrapText="1"/>
    </xf>
    <xf numFmtId="3" fontId="11" fillId="0" borderId="1" xfId="0" applyNumberFormat="1" applyFont="1" applyBorder="1" applyAlignment="1">
      <alignment horizontal="center" vertical="center" wrapText="1"/>
    </xf>
    <xf numFmtId="0" fontId="11" fillId="0" borderId="17" xfId="0" applyFont="1" applyBorder="1" applyAlignment="1">
      <alignment horizontal="center" vertical="center"/>
    </xf>
    <xf numFmtId="3" fontId="8" fillId="0" borderId="1" xfId="0" applyNumberFormat="1" applyFont="1" applyBorder="1" applyAlignment="1">
      <alignment horizontal="center" vertical="center"/>
    </xf>
    <xf numFmtId="164" fontId="20" fillId="0" borderId="1" xfId="0" applyNumberFormat="1" applyFont="1" applyBorder="1" applyAlignment="1">
      <alignment horizontal="center" vertical="center"/>
    </xf>
    <xf numFmtId="0" fontId="20" fillId="0" borderId="1" xfId="0" applyFont="1" applyBorder="1" applyAlignment="1" applyProtection="1">
      <alignment horizontal="center" vertical="top"/>
      <protection locked="0"/>
    </xf>
    <xf numFmtId="0" fontId="20" fillId="0" borderId="1" xfId="0" applyFont="1" applyBorder="1" applyAlignment="1">
      <alignment horizontal="center" vertical="top"/>
    </xf>
    <xf numFmtId="0" fontId="10" fillId="0" borderId="1" xfId="0" applyFont="1" applyBorder="1" applyAlignment="1" applyProtection="1">
      <alignment horizontal="center" vertical="top"/>
      <protection locked="0"/>
    </xf>
    <xf numFmtId="0" fontId="20" fillId="0" borderId="1" xfId="0" applyFont="1" applyBorder="1" applyAlignment="1">
      <alignment horizontal="center" vertical="center"/>
    </xf>
    <xf numFmtId="0" fontId="5" fillId="0" borderId="1" xfId="0" applyFont="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xf>
    <xf numFmtId="1" fontId="5" fillId="0" borderId="1" xfId="0" applyNumberFormat="1" applyFont="1" applyBorder="1" applyAlignment="1" applyProtection="1">
      <alignment horizontal="center" vertical="center"/>
      <protection locked="0"/>
    </xf>
    <xf numFmtId="0" fontId="5" fillId="0" borderId="1" xfId="0" applyFont="1" applyBorder="1" applyAlignment="1" applyProtection="1">
      <alignment horizontal="center" vertical="center"/>
      <protection hidden="1"/>
    </xf>
    <xf numFmtId="0" fontId="5" fillId="0" borderId="1" xfId="0" applyFont="1" applyBorder="1" applyAlignment="1">
      <alignment horizontal="center" vertical="center"/>
    </xf>
    <xf numFmtId="1" fontId="5" fillId="0" borderId="1" xfId="0" applyNumberFormat="1" applyFont="1" applyBorder="1" applyAlignment="1">
      <alignment horizontal="center" vertical="center"/>
    </xf>
    <xf numFmtId="0" fontId="4" fillId="0" borderId="1" xfId="0" applyFont="1" applyBorder="1" applyAlignment="1">
      <alignment horizontal="center" vertical="center"/>
    </xf>
    <xf numFmtId="0" fontId="28" fillId="0" borderId="1" xfId="0" applyFont="1" applyBorder="1" applyAlignment="1">
      <alignment horizontal="center" vertical="center"/>
    </xf>
    <xf numFmtId="0" fontId="5" fillId="0" borderId="1" xfId="0" applyFont="1" applyBorder="1" applyAlignment="1">
      <alignment horizontal="center"/>
    </xf>
    <xf numFmtId="3" fontId="4" fillId="0" borderId="1" xfId="0" applyNumberFormat="1" applyFont="1" applyBorder="1" applyAlignment="1">
      <alignment horizontal="center" vertical="center"/>
    </xf>
    <xf numFmtId="9" fontId="5" fillId="0" borderId="1" xfId="0" applyNumberFormat="1" applyFont="1" applyBorder="1" applyAlignment="1">
      <alignment horizontal="center" vertical="center"/>
    </xf>
    <xf numFmtId="0" fontId="10" fillId="0" borderId="1" xfId="0" applyFont="1" applyBorder="1" applyAlignment="1">
      <alignment horizontal="left" vertical="top"/>
    </xf>
    <xf numFmtId="165" fontId="11" fillId="0" borderId="1" xfId="0" applyNumberFormat="1" applyFont="1" applyBorder="1" applyAlignment="1" applyProtection="1">
      <alignment horizontal="center" vertical="center"/>
      <protection hidden="1"/>
    </xf>
    <xf numFmtId="0" fontId="29" fillId="0" borderId="1" xfId="0" applyFont="1" applyBorder="1" applyAlignment="1" applyProtection="1">
      <alignment horizontal="center" vertical="center"/>
      <protection hidden="1"/>
    </xf>
    <xf numFmtId="165" fontId="24" fillId="0" borderId="1" xfId="0" applyNumberFormat="1" applyFont="1" applyBorder="1" applyAlignment="1" applyProtection="1">
      <alignment horizontal="center" vertical="center"/>
      <protection hidden="1"/>
    </xf>
    <xf numFmtId="0" fontId="29" fillId="0" borderId="1" xfId="0" applyFont="1" applyBorder="1" applyAlignment="1">
      <alignment horizontal="center" vertical="center"/>
    </xf>
    <xf numFmtId="17" fontId="11" fillId="0" borderId="1" xfId="0" applyNumberFormat="1" applyFont="1" applyBorder="1" applyAlignment="1">
      <alignment horizontal="center" vertical="center"/>
    </xf>
    <xf numFmtId="9" fontId="4" fillId="0" borderId="1" xfId="0" applyNumberFormat="1" applyFont="1" applyBorder="1" applyAlignment="1">
      <alignment horizontal="center" vertical="center"/>
    </xf>
    <xf numFmtId="0" fontId="11" fillId="0" borderId="1" xfId="0" applyFont="1" applyBorder="1" applyAlignment="1">
      <alignment horizontal="center" vertical="top"/>
    </xf>
    <xf numFmtId="9" fontId="11" fillId="0" borderId="1" xfId="0" applyNumberFormat="1" applyFont="1" applyBorder="1" applyAlignment="1">
      <alignment horizontal="center" vertical="center"/>
    </xf>
    <xf numFmtId="9" fontId="11" fillId="0" borderId="1" xfId="0" applyNumberFormat="1" applyFont="1" applyBorder="1" applyAlignment="1">
      <alignment horizontal="center" vertical="top"/>
    </xf>
    <xf numFmtId="9" fontId="11" fillId="0" borderId="1" xfId="0" applyNumberFormat="1" applyFont="1" applyBorder="1" applyAlignment="1">
      <alignment horizontal="center" vertical="center" wrapText="1"/>
    </xf>
    <xf numFmtId="0" fontId="11" fillId="0" borderId="18" xfId="0" applyFont="1" applyBorder="1" applyAlignment="1">
      <alignment horizontal="left" vertical="top"/>
    </xf>
    <xf numFmtId="0" fontId="10" fillId="0" borderId="1" xfId="0" applyFont="1" applyBorder="1" applyAlignment="1">
      <alignment horizontal="center" vertical="center" wrapText="1"/>
    </xf>
    <xf numFmtId="0" fontId="10" fillId="0" borderId="1" xfId="0" applyFont="1" applyBorder="1" applyAlignment="1" applyProtection="1">
      <alignment horizontal="center" vertical="center"/>
      <protection hidden="1"/>
    </xf>
    <xf numFmtId="9" fontId="10" fillId="0" borderId="1" xfId="0" applyNumberFormat="1" applyFont="1" applyBorder="1" applyAlignment="1">
      <alignment horizontal="center" vertical="center" wrapText="1"/>
    </xf>
    <xf numFmtId="0" fontId="11" fillId="0" borderId="1" xfId="0" applyFont="1" applyBorder="1" applyAlignment="1" applyProtection="1">
      <alignment horizontal="center" vertical="top"/>
      <protection locked="0"/>
    </xf>
    <xf numFmtId="10" fontId="11" fillId="0" borderId="1" xfId="0" applyNumberFormat="1" applyFont="1" applyBorder="1" applyAlignment="1" applyProtection="1">
      <alignment horizontal="center" vertical="top"/>
      <protection locked="0"/>
    </xf>
    <xf numFmtId="0" fontId="10" fillId="0" borderId="1" xfId="0" applyFont="1" applyBorder="1" applyAlignment="1">
      <alignment horizontal="center" vertical="top"/>
    </xf>
    <xf numFmtId="9" fontId="10" fillId="0" borderId="1" xfId="0" applyNumberFormat="1" applyFont="1" applyBorder="1" applyAlignment="1">
      <alignment horizontal="center" vertical="top"/>
    </xf>
    <xf numFmtId="9" fontId="11" fillId="0" borderId="1" xfId="0" applyNumberFormat="1" applyFont="1" applyBorder="1" applyAlignment="1" applyProtection="1">
      <alignment horizontal="center" vertical="top"/>
      <protection locked="0"/>
    </xf>
    <xf numFmtId="1" fontId="11" fillId="0" borderId="1" xfId="0" applyNumberFormat="1" applyFont="1" applyBorder="1" applyAlignment="1">
      <alignment horizontal="center" vertical="top"/>
    </xf>
    <xf numFmtId="1" fontId="11" fillId="0" borderId="1" xfId="0" applyNumberFormat="1" applyFont="1" applyBorder="1" applyAlignment="1" applyProtection="1">
      <alignment horizontal="center" vertical="top"/>
      <protection locked="0"/>
    </xf>
    <xf numFmtId="1" fontId="11" fillId="0" borderId="1" xfId="0" applyNumberFormat="1" applyFont="1" applyBorder="1" applyAlignment="1">
      <alignment horizontal="center" vertical="center"/>
    </xf>
    <xf numFmtId="9" fontId="10" fillId="0" borderId="1" xfId="0" applyNumberFormat="1" applyFont="1" applyBorder="1" applyAlignment="1" applyProtection="1">
      <alignment horizontal="center" vertical="center"/>
      <protection hidden="1"/>
    </xf>
    <xf numFmtId="9" fontId="26" fillId="0" borderId="0" xfId="0" applyNumberFormat="1" applyFont="1" applyAlignment="1" applyProtection="1">
      <alignment vertical="center" wrapText="1"/>
      <protection locked="0" hidden="1"/>
    </xf>
    <xf numFmtId="0" fontId="27" fillId="0" borderId="0" xfId="0" applyFont="1" applyAlignment="1" applyProtection="1">
      <alignment vertical="center"/>
      <protection locked="0"/>
    </xf>
    <xf numFmtId="49" fontId="11" fillId="0" borderId="1" xfId="0" applyNumberFormat="1" applyFont="1" applyBorder="1" applyAlignment="1">
      <alignment vertical="top" wrapText="1"/>
    </xf>
    <xf numFmtId="0" fontId="11" fillId="0" borderId="1" xfId="0" applyFont="1" applyBorder="1" applyAlignment="1">
      <alignment vertical="top" wrapText="1"/>
    </xf>
    <xf numFmtId="0" fontId="10" fillId="0" borderId="1" xfId="0" applyFont="1" applyBorder="1" applyAlignment="1" applyProtection="1">
      <alignment vertical="top" wrapText="1"/>
      <protection locked="0" hidden="1"/>
    </xf>
    <xf numFmtId="0" fontId="20" fillId="0" borderId="1" xfId="0" applyFont="1" applyBorder="1" applyAlignment="1">
      <alignment vertical="top" wrapText="1"/>
    </xf>
    <xf numFmtId="0" fontId="4" fillId="0" borderId="1" xfId="0" applyFont="1" applyBorder="1" applyAlignment="1">
      <alignment vertical="top" wrapText="1"/>
    </xf>
    <xf numFmtId="0" fontId="5" fillId="0" borderId="1" xfId="0" applyFont="1" applyBorder="1" applyAlignment="1" applyProtection="1">
      <alignment vertical="top" wrapText="1"/>
      <protection locked="0" hidden="1"/>
    </xf>
    <xf numFmtId="0" fontId="10" fillId="0" borderId="1" xfId="0" applyFont="1" applyBorder="1" applyAlignment="1" applyProtection="1">
      <alignment vertical="top" wrapText="1"/>
      <protection hidden="1"/>
    </xf>
    <xf numFmtId="0" fontId="5" fillId="0" borderId="1" xfId="0" applyFont="1" applyBorder="1" applyAlignment="1" applyProtection="1">
      <alignment vertical="top" wrapText="1"/>
      <protection hidden="1"/>
    </xf>
    <xf numFmtId="0" fontId="28" fillId="0" borderId="1" xfId="0" applyFont="1" applyBorder="1" applyAlignment="1">
      <alignment vertical="top" wrapText="1"/>
    </xf>
    <xf numFmtId="0" fontId="30" fillId="0" borderId="1" xfId="0" applyFont="1" applyBorder="1" applyAlignment="1">
      <alignment vertical="top" wrapText="1"/>
    </xf>
    <xf numFmtId="0" fontId="10" fillId="0" borderId="1" xfId="0" applyFont="1" applyBorder="1" applyAlignment="1">
      <alignment vertical="top" wrapText="1"/>
    </xf>
    <xf numFmtId="0" fontId="23" fillId="0" borderId="1" xfId="0" applyFont="1" applyBorder="1" applyAlignment="1">
      <alignment vertical="top" wrapText="1"/>
    </xf>
    <xf numFmtId="0" fontId="29" fillId="0" borderId="1" xfId="0" applyFont="1" applyBorder="1" applyAlignment="1" applyProtection="1">
      <alignment vertical="top" wrapText="1"/>
      <protection hidden="1"/>
    </xf>
    <xf numFmtId="0" fontId="11" fillId="0" borderId="18" xfId="0" applyFont="1" applyBorder="1" applyAlignment="1">
      <alignment vertical="top" wrapText="1"/>
    </xf>
    <xf numFmtId="49" fontId="10" fillId="0" borderId="1" xfId="0" applyNumberFormat="1" applyFont="1" applyBorder="1" applyAlignment="1">
      <alignment vertical="top" wrapText="1"/>
    </xf>
    <xf numFmtId="0" fontId="22" fillId="0" borderId="1" xfId="0" applyFont="1" applyBorder="1" applyAlignment="1">
      <alignment vertical="top" wrapText="1"/>
    </xf>
    <xf numFmtId="0" fontId="11" fillId="0" borderId="1" xfId="0" applyFont="1" applyBorder="1" applyAlignment="1" applyProtection="1">
      <alignment vertical="top" wrapText="1"/>
      <protection locked="0"/>
    </xf>
    <xf numFmtId="9" fontId="20"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locked="0" hidden="1"/>
    </xf>
    <xf numFmtId="9" fontId="11" fillId="0" borderId="1" xfId="2" applyFont="1" applyFill="1" applyBorder="1" applyAlignment="1" applyProtection="1">
      <alignment vertical="top" wrapText="1"/>
      <protection hidden="1"/>
    </xf>
    <xf numFmtId="0" fontId="25" fillId="0" borderId="1" xfId="0" applyFont="1" applyBorder="1" applyAlignment="1">
      <alignment vertical="top" wrapText="1"/>
    </xf>
    <xf numFmtId="9" fontId="11" fillId="0" borderId="1" xfId="0" applyNumberFormat="1" applyFont="1" applyBorder="1" applyAlignment="1" applyProtection="1">
      <alignment vertical="top" wrapText="1"/>
      <protection hidden="1"/>
    </xf>
    <xf numFmtId="9" fontId="10" fillId="0" borderId="1" xfId="0" applyNumberFormat="1" applyFont="1" applyBorder="1" applyAlignment="1" applyProtection="1">
      <alignment vertical="top" wrapText="1"/>
      <protection hidden="1"/>
    </xf>
    <xf numFmtId="0" fontId="11" fillId="0" borderId="1" xfId="0" applyFont="1" applyBorder="1" applyAlignment="1" applyProtection="1">
      <alignment vertical="top" wrapText="1"/>
      <protection locked="0" hidden="1"/>
    </xf>
    <xf numFmtId="0" fontId="11" fillId="0" borderId="1" xfId="0" applyFont="1" applyBorder="1" applyAlignment="1" applyProtection="1">
      <alignment vertical="top" wrapText="1"/>
      <protection hidden="1"/>
    </xf>
    <xf numFmtId="14" fontId="11" fillId="0" borderId="1" xfId="0" applyNumberFormat="1" applyFont="1" applyBorder="1" applyAlignment="1">
      <alignment vertical="top" wrapText="1"/>
    </xf>
    <xf numFmtId="9" fontId="4" fillId="0" borderId="1" xfId="2" applyFont="1" applyFill="1" applyBorder="1" applyAlignment="1" applyProtection="1">
      <alignment vertical="top" wrapText="1"/>
      <protection locked="0" hidden="1"/>
    </xf>
    <xf numFmtId="0" fontId="4" fillId="0" borderId="1" xfId="0" applyFont="1" applyBorder="1" applyAlignment="1" applyProtection="1">
      <alignment vertical="top" wrapText="1"/>
      <protection locked="0"/>
    </xf>
    <xf numFmtId="9" fontId="4" fillId="0" borderId="1" xfId="2" applyFont="1" applyFill="1" applyBorder="1" applyAlignment="1" applyProtection="1">
      <alignment vertical="top" wrapText="1"/>
      <protection hidden="1"/>
    </xf>
    <xf numFmtId="0" fontId="12" fillId="0" borderId="1" xfId="0" applyFont="1" applyBorder="1" applyAlignment="1" applyProtection="1">
      <alignment vertical="top" wrapText="1"/>
      <protection locked="0"/>
    </xf>
    <xf numFmtId="0" fontId="11" fillId="0" borderId="1" xfId="0" applyFont="1" applyBorder="1" applyAlignment="1" applyProtection="1">
      <alignment horizontal="center" vertical="top" wrapText="1"/>
      <protection locked="0"/>
    </xf>
    <xf numFmtId="0" fontId="16" fillId="0" borderId="2" xfId="0" applyFont="1" applyBorder="1" applyAlignment="1" applyProtection="1">
      <alignment horizontal="center" vertical="center" wrapText="1"/>
      <protection locked="0"/>
    </xf>
    <xf numFmtId="0" fontId="16" fillId="0" borderId="26" xfId="0" applyFont="1" applyBorder="1" applyAlignment="1" applyProtection="1">
      <alignment horizontal="center" vertical="center" wrapText="1"/>
      <protection locked="0"/>
    </xf>
    <xf numFmtId="9" fontId="28" fillId="0" borderId="1" xfId="0" applyNumberFormat="1" applyFont="1" applyBorder="1" applyAlignment="1">
      <alignment horizontal="center" vertical="center"/>
    </xf>
    <xf numFmtId="9" fontId="5" fillId="0" borderId="1" xfId="0" applyNumberFormat="1" applyFont="1" applyBorder="1" applyAlignment="1">
      <alignment horizontal="center"/>
    </xf>
    <xf numFmtId="9" fontId="31" fillId="0" borderId="1" xfId="2" applyFont="1" applyFill="1" applyBorder="1" applyAlignment="1" applyProtection="1">
      <alignment vertical="top" wrapText="1"/>
      <protection hidden="1"/>
    </xf>
    <xf numFmtId="0" fontId="10" fillId="0" borderId="1" xfId="0" applyFont="1" applyBorder="1" applyAlignment="1" applyProtection="1">
      <alignment vertical="top" wrapText="1"/>
      <protection locked="0"/>
    </xf>
    <xf numFmtId="0" fontId="12" fillId="0" borderId="28" xfId="0" applyFont="1" applyBorder="1" applyAlignment="1">
      <alignment horizontal="center" vertical="center" wrapText="1"/>
    </xf>
    <xf numFmtId="49" fontId="11" fillId="0" borderId="15" xfId="0" applyNumberFormat="1" applyFont="1" applyBorder="1" applyAlignment="1">
      <alignment vertical="top" wrapText="1"/>
    </xf>
    <xf numFmtId="0" fontId="11" fillId="0" borderId="15" xfId="0" applyFont="1" applyBorder="1" applyAlignment="1">
      <alignment vertical="top" wrapText="1"/>
    </xf>
    <xf numFmtId="3" fontId="11" fillId="0" borderId="15" xfId="0" applyNumberFormat="1" applyFont="1" applyBorder="1" applyAlignment="1">
      <alignment horizontal="center" vertical="center"/>
    </xf>
    <xf numFmtId="14" fontId="11" fillId="0" borderId="15" xfId="0" applyNumberFormat="1" applyFont="1" applyBorder="1" applyAlignment="1">
      <alignment horizontal="center" vertical="center"/>
    </xf>
    <xf numFmtId="0" fontId="11" fillId="0" borderId="15" xfId="0" applyFont="1" applyBorder="1" applyAlignment="1">
      <alignment horizontal="left" vertical="top"/>
    </xf>
    <xf numFmtId="0" fontId="11" fillId="0" borderId="15" xfId="0" applyFont="1" applyBorder="1" applyAlignment="1">
      <alignment horizontal="center" vertical="center"/>
    </xf>
    <xf numFmtId="3" fontId="11" fillId="0" borderId="16" xfId="0" applyNumberFormat="1" applyFont="1" applyBorder="1" applyAlignment="1">
      <alignment horizontal="center" vertical="center"/>
    </xf>
    <xf numFmtId="3" fontId="11" fillId="0" borderId="17" xfId="0" applyNumberFormat="1" applyFont="1" applyBorder="1" applyAlignment="1">
      <alignment horizontal="center" vertical="center"/>
    </xf>
    <xf numFmtId="3" fontId="11" fillId="0" borderId="17" xfId="0" applyNumberFormat="1" applyFont="1" applyBorder="1" applyAlignment="1">
      <alignment horizontal="center" vertical="center" wrapText="1"/>
    </xf>
    <xf numFmtId="0" fontId="20" fillId="0" borderId="17" xfId="0" applyFont="1" applyBorder="1" applyAlignment="1">
      <alignment horizontal="center" vertical="top"/>
    </xf>
    <xf numFmtId="9" fontId="20" fillId="0" borderId="17" xfId="2" applyFont="1" applyFill="1" applyBorder="1" applyAlignment="1" applyProtection="1">
      <alignment horizontal="center" vertical="top"/>
    </xf>
    <xf numFmtId="9" fontId="5" fillId="0" borderId="17" xfId="2" applyFont="1" applyFill="1" applyBorder="1" applyAlignment="1" applyProtection="1">
      <alignment horizontal="center" vertical="center"/>
      <protection locked="0"/>
    </xf>
    <xf numFmtId="1" fontId="5" fillId="0" borderId="17" xfId="0" applyNumberFormat="1" applyFont="1" applyBorder="1" applyAlignment="1" applyProtection="1">
      <alignment horizontal="center" vertical="center"/>
      <protection locked="0"/>
    </xf>
    <xf numFmtId="9" fontId="5" fillId="0" borderId="17" xfId="2" applyFont="1" applyFill="1" applyBorder="1" applyAlignment="1" applyProtection="1">
      <alignment horizontal="center" vertical="center"/>
    </xf>
    <xf numFmtId="0" fontId="5" fillId="0" borderId="17" xfId="0" applyFont="1" applyBorder="1" applyAlignment="1">
      <alignment horizontal="center" vertical="center"/>
    </xf>
    <xf numFmtId="0" fontId="5" fillId="0" borderId="17" xfId="0" applyFont="1" applyBorder="1" applyAlignment="1">
      <alignment horizontal="center"/>
    </xf>
    <xf numFmtId="9" fontId="5" fillId="0" borderId="17" xfId="0" applyNumberFormat="1" applyFont="1" applyBorder="1" applyAlignment="1">
      <alignment horizontal="center"/>
    </xf>
    <xf numFmtId="3" fontId="5" fillId="0" borderId="17" xfId="6" applyNumberFormat="1" applyFont="1" applyFill="1" applyBorder="1" applyAlignment="1">
      <alignment horizontal="center" vertical="center"/>
    </xf>
    <xf numFmtId="9" fontId="5" fillId="0" borderId="17" xfId="0" applyNumberFormat="1" applyFont="1" applyBorder="1" applyAlignment="1">
      <alignment horizontal="center" vertical="center"/>
    </xf>
    <xf numFmtId="0" fontId="29" fillId="0" borderId="17" xfId="0" applyFont="1" applyBorder="1" applyAlignment="1">
      <alignment horizontal="center" vertical="center"/>
    </xf>
    <xf numFmtId="0" fontId="4" fillId="0" borderId="17" xfId="0" applyFont="1" applyBorder="1" applyAlignment="1">
      <alignment horizontal="center" vertical="center"/>
    </xf>
    <xf numFmtId="9" fontId="4" fillId="0" borderId="17" xfId="2" applyFont="1" applyFill="1" applyBorder="1" applyAlignment="1">
      <alignment horizontal="center" vertical="center"/>
    </xf>
    <xf numFmtId="0" fontId="11" fillId="0" borderId="17" xfId="0" applyFont="1" applyBorder="1" applyAlignment="1">
      <alignment horizontal="center" vertical="top"/>
    </xf>
    <xf numFmtId="9" fontId="11" fillId="0" borderId="17" xfId="0" applyNumberFormat="1" applyFont="1" applyBorder="1" applyAlignment="1">
      <alignment horizontal="center" vertical="top"/>
    </xf>
    <xf numFmtId="9" fontId="11" fillId="0" borderId="17" xfId="0" applyNumberFormat="1" applyFont="1" applyBorder="1" applyAlignment="1">
      <alignment horizontal="center" vertical="center" wrapText="1"/>
    </xf>
    <xf numFmtId="0" fontId="10" fillId="0" borderId="17" xfId="0" applyFont="1" applyBorder="1" applyAlignment="1">
      <alignment horizontal="center" vertical="center" wrapText="1"/>
    </xf>
    <xf numFmtId="9" fontId="10" fillId="0" borderId="17" xfId="0" applyNumberFormat="1" applyFont="1" applyBorder="1" applyAlignment="1">
      <alignment horizontal="center" vertical="center" wrapText="1"/>
    </xf>
    <xf numFmtId="10" fontId="11" fillId="0" borderId="17" xfId="0" applyNumberFormat="1" applyFont="1" applyBorder="1" applyAlignment="1" applyProtection="1">
      <alignment horizontal="center" vertical="top"/>
      <protection locked="0"/>
    </xf>
    <xf numFmtId="0" fontId="11" fillId="0" borderId="17" xfId="1" applyNumberFormat="1" applyFont="1" applyFill="1" applyBorder="1" applyAlignment="1" applyProtection="1">
      <alignment horizontal="center" vertical="top"/>
      <protection locked="0"/>
    </xf>
    <xf numFmtId="9" fontId="11" fillId="0" borderId="17" xfId="2" applyFont="1" applyFill="1" applyBorder="1" applyAlignment="1">
      <alignment horizontal="center" vertical="top"/>
    </xf>
    <xf numFmtId="0" fontId="11" fillId="0" borderId="17" xfId="0" applyFont="1" applyBorder="1" applyAlignment="1" applyProtection="1">
      <alignment horizontal="center" vertical="top" wrapText="1"/>
      <protection locked="0"/>
    </xf>
    <xf numFmtId="9" fontId="11" fillId="0" borderId="17" xfId="0" applyNumberFormat="1" applyFont="1" applyBorder="1" applyAlignment="1" applyProtection="1">
      <alignment horizontal="center" vertical="top"/>
      <protection locked="0"/>
    </xf>
    <xf numFmtId="1" fontId="11" fillId="0" borderId="17" xfId="0" applyNumberFormat="1" applyFont="1" applyBorder="1" applyAlignment="1" applyProtection="1">
      <alignment horizontal="center" vertical="top"/>
      <protection locked="0"/>
    </xf>
    <xf numFmtId="3" fontId="11" fillId="0" borderId="17" xfId="2" applyNumberFormat="1" applyFont="1" applyFill="1" applyBorder="1" applyAlignment="1" applyProtection="1">
      <alignment horizontal="center" vertical="center"/>
    </xf>
    <xf numFmtId="9" fontId="11" fillId="0" borderId="17" xfId="2" applyFont="1" applyFill="1" applyBorder="1" applyAlignment="1" applyProtection="1">
      <alignment horizontal="center" vertical="center"/>
    </xf>
    <xf numFmtId="166" fontId="11" fillId="0" borderId="17" xfId="2" applyNumberFormat="1" applyFont="1" applyFill="1" applyBorder="1" applyAlignment="1" applyProtection="1">
      <alignment horizontal="center" vertical="top"/>
    </xf>
    <xf numFmtId="0" fontId="12" fillId="0" borderId="25" xfId="0" applyFont="1" applyBorder="1" applyAlignment="1">
      <alignment horizontal="center" vertical="center" wrapText="1"/>
    </xf>
    <xf numFmtId="49" fontId="11" fillId="0" borderId="18" xfId="0" applyNumberFormat="1" applyFont="1" applyBorder="1" applyAlignment="1">
      <alignment vertical="top" wrapText="1"/>
    </xf>
    <xf numFmtId="0" fontId="10" fillId="0" borderId="18" xfId="0" applyFont="1" applyBorder="1" applyAlignment="1" applyProtection="1">
      <alignment vertical="top" wrapText="1"/>
      <protection hidden="1"/>
    </xf>
    <xf numFmtId="165" fontId="11" fillId="0" borderId="18" xfId="0" applyNumberFormat="1" applyFont="1" applyBorder="1" applyAlignment="1" applyProtection="1">
      <alignment horizontal="center" vertical="center"/>
      <protection hidden="1"/>
    </xf>
    <xf numFmtId="9" fontId="11" fillId="0" borderId="18" xfId="2" applyFont="1" applyFill="1" applyBorder="1" applyAlignment="1" applyProtection="1">
      <alignment vertical="top" wrapText="1"/>
      <protection hidden="1"/>
    </xf>
    <xf numFmtId="0" fontId="11" fillId="0" borderId="18" xfId="0" applyFont="1" applyBorder="1" applyAlignment="1">
      <alignment horizontal="center" vertical="top"/>
    </xf>
    <xf numFmtId="9" fontId="11" fillId="0" borderId="18" xfId="2" applyFont="1" applyFill="1" applyBorder="1" applyAlignment="1" applyProtection="1">
      <alignment horizontal="center" vertical="top"/>
    </xf>
    <xf numFmtId="166" fontId="11" fillId="0" borderId="18" xfId="2" applyNumberFormat="1" applyFont="1" applyFill="1" applyBorder="1" applyAlignment="1" applyProtection="1">
      <alignment horizontal="center" vertical="top"/>
    </xf>
    <xf numFmtId="166" fontId="11" fillId="0" borderId="19" xfId="2" applyNumberFormat="1" applyFont="1" applyFill="1" applyBorder="1" applyAlignment="1" applyProtection="1">
      <alignment horizontal="center" vertical="top"/>
    </xf>
    <xf numFmtId="0" fontId="11" fillId="0" borderId="4" xfId="0" applyFont="1" applyBorder="1" applyAlignment="1">
      <alignment horizontal="center"/>
    </xf>
    <xf numFmtId="0" fontId="11" fillId="0" borderId="7" xfId="0" applyFont="1" applyBorder="1" applyAlignment="1">
      <alignment horizontal="center"/>
    </xf>
    <xf numFmtId="0" fontId="11" fillId="0" borderId="8" xfId="0" applyFont="1" applyBorder="1" applyAlignment="1">
      <alignment horizontal="center"/>
    </xf>
    <xf numFmtId="0" fontId="16" fillId="0" borderId="35" xfId="0" applyFont="1" applyBorder="1" applyAlignment="1" applyProtection="1">
      <alignment horizontal="center" vertical="center" wrapText="1"/>
      <protection locked="0"/>
    </xf>
    <xf numFmtId="0" fontId="16" fillId="0" borderId="13" xfId="0" applyFont="1" applyBorder="1" applyAlignment="1" applyProtection="1">
      <alignment horizontal="center" vertical="center" wrapText="1"/>
      <protection locked="0"/>
    </xf>
    <xf numFmtId="0" fontId="16" fillId="0" borderId="36" xfId="0" applyFont="1" applyBorder="1" applyAlignment="1" applyProtection="1">
      <alignment horizontal="center" vertical="center" wrapText="1"/>
      <protection locked="0"/>
    </xf>
    <xf numFmtId="0" fontId="16" fillId="0" borderId="37" xfId="0" applyFont="1" applyBorder="1" applyAlignment="1" applyProtection="1">
      <alignment horizontal="center" vertical="center" wrapText="1"/>
      <protection locked="0"/>
    </xf>
    <xf numFmtId="0" fontId="16" fillId="0" borderId="29" xfId="0" applyFont="1" applyBorder="1" applyAlignment="1" applyProtection="1">
      <alignment horizontal="center" vertical="center" wrapText="1"/>
      <protection locked="0"/>
    </xf>
    <xf numFmtId="0" fontId="16" fillId="0" borderId="4" xfId="0" applyFont="1" applyBorder="1" applyAlignment="1" applyProtection="1">
      <alignment horizontal="center" vertical="center" wrapText="1"/>
      <protection locked="0"/>
    </xf>
    <xf numFmtId="0" fontId="16" fillId="0" borderId="7" xfId="0" applyFont="1" applyBorder="1" applyAlignment="1" applyProtection="1">
      <alignment horizontal="center" vertical="center" wrapText="1"/>
      <protection locked="0"/>
    </xf>
    <xf numFmtId="0" fontId="16" fillId="0" borderId="14" xfId="0" applyFont="1" applyBorder="1" applyAlignment="1" applyProtection="1">
      <alignment horizontal="center" vertical="center" wrapText="1"/>
      <protection locked="0"/>
    </xf>
    <xf numFmtId="0" fontId="16" fillId="0" borderId="34" xfId="0" applyFont="1" applyBorder="1" applyAlignment="1" applyProtection="1">
      <alignment horizontal="center" vertical="center" wrapText="1"/>
      <protection locked="0"/>
    </xf>
    <xf numFmtId="0" fontId="16" fillId="0" borderId="11" xfId="0" applyFont="1" applyBorder="1" applyAlignment="1" applyProtection="1">
      <alignment horizontal="center" vertical="center" wrapText="1"/>
      <protection locked="0"/>
    </xf>
    <xf numFmtId="0" fontId="16" fillId="0" borderId="22" xfId="0" applyFont="1" applyBorder="1" applyAlignment="1" applyProtection="1">
      <alignment horizontal="center" vertical="center" wrapText="1"/>
      <protection locked="0"/>
    </xf>
    <xf numFmtId="0" fontId="16" fillId="0" borderId="12" xfId="0" applyFont="1" applyBorder="1" applyAlignment="1" applyProtection="1">
      <alignment horizontal="center" vertical="center" wrapText="1"/>
      <protection locked="0"/>
    </xf>
    <xf numFmtId="0" fontId="16" fillId="0" borderId="24" xfId="0" applyFont="1" applyBorder="1" applyAlignment="1" applyProtection="1">
      <alignment horizontal="center" vertical="center" wrapText="1"/>
      <protection locked="0"/>
    </xf>
    <xf numFmtId="0" fontId="16" fillId="0" borderId="20" xfId="0" applyFont="1" applyBorder="1" applyAlignment="1" applyProtection="1">
      <alignment horizontal="center" vertical="center" wrapText="1"/>
      <protection locked="0"/>
    </xf>
    <xf numFmtId="0" fontId="16" fillId="0" borderId="27" xfId="0" applyFont="1" applyBorder="1" applyAlignment="1" applyProtection="1">
      <alignment horizontal="center" vertical="center" wrapText="1"/>
      <protection locked="0"/>
    </xf>
    <xf numFmtId="0" fontId="16" fillId="0" borderId="32" xfId="0" applyFont="1" applyBorder="1" applyAlignment="1" applyProtection="1">
      <alignment horizontal="center" vertical="center" wrapText="1"/>
      <protection locked="0"/>
    </xf>
    <xf numFmtId="0" fontId="16" fillId="0" borderId="21" xfId="0" applyFont="1" applyBorder="1" applyAlignment="1" applyProtection="1">
      <alignment horizontal="center" vertical="center" wrapText="1"/>
      <protection locked="0"/>
    </xf>
    <xf numFmtId="0" fontId="11" fillId="0" borderId="5" xfId="0" applyFont="1" applyBorder="1" applyAlignment="1">
      <alignment horizontal="center"/>
    </xf>
    <xf numFmtId="0" fontId="11" fillId="0" borderId="0" xfId="0" applyFont="1" applyBorder="1" applyAlignment="1">
      <alignment horizontal="center"/>
    </xf>
    <xf numFmtId="9" fontId="9" fillId="0" borderId="4" xfId="2" applyFont="1" applyFill="1" applyBorder="1" applyAlignment="1" applyProtection="1">
      <alignment vertical="center" wrapText="1"/>
      <protection locked="0"/>
    </xf>
    <xf numFmtId="9" fontId="9" fillId="0" borderId="7" xfId="2" applyFont="1" applyFill="1" applyBorder="1" applyAlignment="1" applyProtection="1">
      <alignment vertical="center" wrapText="1"/>
      <protection locked="0"/>
    </xf>
    <xf numFmtId="0" fontId="11" fillId="0" borderId="9" xfId="0" applyFont="1" applyBorder="1" applyAlignment="1">
      <alignment horizontal="center"/>
    </xf>
    <xf numFmtId="0" fontId="9" fillId="0" borderId="4" xfId="0" applyFont="1" applyBorder="1" applyAlignment="1" applyProtection="1">
      <alignment vertical="center" wrapText="1"/>
      <protection locked="0"/>
    </xf>
    <xf numFmtId="0" fontId="9" fillId="0" borderId="7" xfId="0" applyFont="1" applyBorder="1" applyAlignment="1" applyProtection="1">
      <alignment vertical="center"/>
      <protection locked="0"/>
    </xf>
    <xf numFmtId="0" fontId="9" fillId="0" borderId="8" xfId="0" applyFont="1" applyBorder="1" applyAlignment="1" applyProtection="1">
      <alignment vertical="center"/>
      <protection locked="0"/>
    </xf>
    <xf numFmtId="9" fontId="9" fillId="0" borderId="7" xfId="2" applyFont="1" applyFill="1" applyBorder="1" applyAlignment="1" applyProtection="1">
      <alignment horizontal="center" vertical="center" wrapText="1"/>
      <protection locked="0"/>
    </xf>
    <xf numFmtId="0" fontId="9" fillId="0" borderId="4" xfId="0" applyFont="1" applyBorder="1" applyAlignment="1" applyProtection="1">
      <alignment horizontal="left" vertical="center"/>
      <protection locked="0"/>
    </xf>
    <xf numFmtId="0" fontId="9" fillId="0" borderId="5" xfId="0" applyFont="1" applyBorder="1" applyAlignment="1" applyProtection="1">
      <alignment horizontal="left" vertical="center"/>
      <protection locked="0"/>
    </xf>
    <xf numFmtId="9" fontId="9" fillId="0" borderId="4" xfId="2" applyFont="1" applyFill="1" applyBorder="1" applyAlignment="1" applyProtection="1">
      <alignment horizontal="left" vertical="center" wrapText="1"/>
      <protection locked="0"/>
    </xf>
    <xf numFmtId="9" fontId="14" fillId="0" borderId="5" xfId="2" applyFont="1" applyFill="1" applyBorder="1" applyAlignment="1" applyProtection="1">
      <alignment horizontal="left" vertical="center" wrapText="1"/>
      <protection locked="0"/>
    </xf>
    <xf numFmtId="9" fontId="14" fillId="0" borderId="3" xfId="2" applyFont="1" applyFill="1" applyBorder="1" applyAlignment="1" applyProtection="1">
      <alignment horizontal="left" vertical="center" wrapText="1"/>
      <protection locked="0"/>
    </xf>
    <xf numFmtId="9" fontId="14" fillId="0" borderId="7" xfId="2" applyFont="1" applyFill="1" applyBorder="1" applyAlignment="1" applyProtection="1">
      <alignment horizontal="left" vertical="center" wrapText="1"/>
      <protection locked="0"/>
    </xf>
    <xf numFmtId="9" fontId="14" fillId="0" borderId="0" xfId="2" applyFont="1" applyFill="1" applyBorder="1" applyAlignment="1" applyProtection="1">
      <alignment horizontal="left" vertical="center" wrapText="1"/>
      <protection locked="0"/>
    </xf>
    <xf numFmtId="9" fontId="14" fillId="0" borderId="6" xfId="2" applyFont="1" applyFill="1" applyBorder="1" applyAlignment="1" applyProtection="1">
      <alignment horizontal="left" vertical="center" wrapText="1"/>
      <protection locked="0"/>
    </xf>
    <xf numFmtId="9" fontId="14" fillId="0" borderId="8" xfId="2" applyFont="1" applyFill="1" applyBorder="1" applyAlignment="1" applyProtection="1">
      <alignment horizontal="left" vertical="center" wrapText="1"/>
      <protection locked="0"/>
    </xf>
    <xf numFmtId="9" fontId="14" fillId="0" borderId="9" xfId="2" applyFont="1" applyFill="1" applyBorder="1" applyAlignment="1" applyProtection="1">
      <alignment horizontal="left" vertical="center" wrapText="1"/>
      <protection locked="0"/>
    </xf>
    <xf numFmtId="9" fontId="14" fillId="0" borderId="10" xfId="2" applyFont="1" applyFill="1" applyBorder="1" applyAlignment="1" applyProtection="1">
      <alignment horizontal="left" vertical="center" wrapText="1"/>
      <protection locked="0"/>
    </xf>
    <xf numFmtId="0" fontId="13" fillId="0" borderId="5" xfId="0" applyFont="1" applyBorder="1" applyAlignment="1">
      <alignment horizontal="center" vertical="center"/>
    </xf>
    <xf numFmtId="0" fontId="13" fillId="0" borderId="0" xfId="0" applyFont="1" applyBorder="1" applyAlignment="1">
      <alignment horizontal="center" vertical="center"/>
    </xf>
    <xf numFmtId="0" fontId="13" fillId="0" borderId="3" xfId="0" applyFont="1" applyBorder="1" applyAlignment="1">
      <alignment horizontal="center" vertical="center"/>
    </xf>
    <xf numFmtId="0" fontId="13" fillId="0" borderId="6" xfId="0" applyFont="1" applyBorder="1" applyAlignment="1">
      <alignment horizontal="center" vertical="center"/>
    </xf>
    <xf numFmtId="0" fontId="13" fillId="0" borderId="9" xfId="0" applyFont="1" applyBorder="1" applyAlignment="1">
      <alignment horizontal="center" vertical="center"/>
    </xf>
    <xf numFmtId="0" fontId="13" fillId="0" borderId="10" xfId="0" applyFont="1" applyBorder="1" applyAlignment="1">
      <alignment horizontal="center" vertical="center"/>
    </xf>
    <xf numFmtId="0" fontId="12" fillId="0" borderId="5" xfId="0" applyFont="1" applyBorder="1" applyAlignment="1">
      <alignment horizontal="center" vertical="center"/>
    </xf>
    <xf numFmtId="0" fontId="12" fillId="0" borderId="30" xfId="0" applyFont="1" applyBorder="1" applyAlignment="1">
      <alignment horizontal="left" vertical="center"/>
    </xf>
    <xf numFmtId="0" fontId="12" fillId="0" borderId="33" xfId="0" applyFont="1" applyBorder="1" applyAlignment="1">
      <alignment horizontal="left" vertical="center"/>
    </xf>
    <xf numFmtId="0" fontId="12" fillId="0" borderId="31" xfId="0" applyFont="1" applyBorder="1" applyAlignment="1">
      <alignment horizontal="left" vertical="center"/>
    </xf>
    <xf numFmtId="0" fontId="9" fillId="0" borderId="3" xfId="0" applyFont="1" applyBorder="1" applyAlignment="1" applyProtection="1">
      <alignment horizontal="left" vertical="center"/>
      <protection locked="0"/>
    </xf>
    <xf numFmtId="0" fontId="9" fillId="0" borderId="8" xfId="0" applyFont="1" applyBorder="1" applyAlignment="1" applyProtection="1">
      <alignment horizontal="left" vertical="center"/>
      <protection locked="0"/>
    </xf>
    <xf numFmtId="0" fontId="9" fillId="0" borderId="9" xfId="0" applyFont="1" applyBorder="1" applyAlignment="1" applyProtection="1">
      <alignment horizontal="left" vertical="center"/>
      <protection locked="0"/>
    </xf>
    <xf numFmtId="0" fontId="9" fillId="0" borderId="10" xfId="0" applyFont="1" applyBorder="1" applyAlignment="1" applyProtection="1">
      <alignment horizontal="left" vertical="center"/>
      <protection locked="0"/>
    </xf>
  </cellXfs>
  <cellStyles count="7">
    <cellStyle name="Millares" xfId="1" builtinId="3"/>
    <cellStyle name="Millares [0] 2 2" xfId="3" xr:uid="{00000000-0005-0000-0000-000003000000}"/>
    <cellStyle name="Moneda" xfId="6" builtinId="4"/>
    <cellStyle name="Normal" xfId="0" builtinId="0"/>
    <cellStyle name="Normal 2" xfId="4" xr:uid="{00000000-0005-0000-0000-000006000000}"/>
    <cellStyle name="Normal 3" xfId="5" xr:uid="{00000000-0005-0000-0000-000007000000}"/>
    <cellStyle name="Porcentaje" xfId="2" builtinId="5"/>
  </cellStyles>
  <dxfs count="40">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theme="3" tint="0.79998168889431442"/>
        </patternFill>
      </fill>
    </dxf>
    <dxf>
      <fill>
        <patternFill>
          <bgColor rgb="FFD6DCE5"/>
        </patternFill>
      </fill>
    </dxf>
    <dxf>
      <fill>
        <patternFill>
          <bgColor theme="3"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207065</xdr:colOff>
      <xdr:row>0</xdr:row>
      <xdr:rowOff>352010</xdr:rowOff>
    </xdr:from>
    <xdr:to>
      <xdr:col>1</xdr:col>
      <xdr:colOff>1635814</xdr:colOff>
      <xdr:row>4</xdr:row>
      <xdr:rowOff>124238</xdr:rowOff>
    </xdr:to>
    <xdr:pic>
      <xdr:nvPicPr>
        <xdr:cNvPr id="4" name="Imagen 3">
          <a:extLst>
            <a:ext uri="{FF2B5EF4-FFF2-40B4-BE49-F238E27FC236}">
              <a16:creationId xmlns:a16="http://schemas.microsoft.com/office/drawing/2014/main" id="{00000000-0008-0000-0200-00000400000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3644" t="4151" r="43992" b="87946"/>
        <a:stretch/>
      </xdr:blipFill>
      <xdr:spPr bwMode="auto">
        <a:xfrm>
          <a:off x="207065" y="352010"/>
          <a:ext cx="1987825" cy="1635815"/>
        </a:xfrm>
        <a:prstGeom prst="rect">
          <a:avLst/>
        </a:prstGeom>
        <a:noFill/>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1</xdr:row>
      <xdr:rowOff>0</xdr:rowOff>
    </xdr:from>
    <xdr:to>
      <xdr:col>2</xdr:col>
      <xdr:colOff>304800</xdr:colOff>
      <xdr:row>2</xdr:row>
      <xdr:rowOff>114300</xdr:rowOff>
    </xdr:to>
    <xdr:sp macro="" textlink="">
      <xdr:nvSpPr>
        <xdr:cNvPr id="2" name="AutoShape 2" descr="Inicio Colciencias">
          <a:extLst>
            <a:ext uri="{FF2B5EF4-FFF2-40B4-BE49-F238E27FC236}">
              <a16:creationId xmlns:a16="http://schemas.microsoft.com/office/drawing/2014/main" id="{00000000-0008-0000-0800-000002000000}"/>
            </a:ext>
          </a:extLst>
        </xdr:cNvPr>
        <xdr:cNvSpPr>
          <a:spLocks noChangeAspect="1" noChangeArrowheads="1"/>
        </xdr:cNvSpPr>
      </xdr:nvSpPr>
      <xdr:spPr bwMode="auto">
        <a:xfrm>
          <a:off x="9029700" y="238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0</xdr:colOff>
      <xdr:row>3</xdr:row>
      <xdr:rowOff>0</xdr:rowOff>
    </xdr:from>
    <xdr:to>
      <xdr:col>2</xdr:col>
      <xdr:colOff>304800</xdr:colOff>
      <xdr:row>3</xdr:row>
      <xdr:rowOff>304800</xdr:rowOff>
    </xdr:to>
    <xdr:sp macro="" textlink="">
      <xdr:nvSpPr>
        <xdr:cNvPr id="3" name="AutoShape 3" descr="Inicio Colciencias">
          <a:extLst>
            <a:ext uri="{FF2B5EF4-FFF2-40B4-BE49-F238E27FC236}">
              <a16:creationId xmlns:a16="http://schemas.microsoft.com/office/drawing/2014/main" id="{00000000-0008-0000-0800-000003000000}"/>
            </a:ext>
          </a:extLst>
        </xdr:cNvPr>
        <xdr:cNvSpPr>
          <a:spLocks noChangeAspect="1" noChangeArrowheads="1"/>
        </xdr:cNvSpPr>
      </xdr:nvSpPr>
      <xdr:spPr bwMode="auto">
        <a:xfrm>
          <a:off x="9029700" y="13811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oldeportes-my.sharepoint.com/Users/Lariasc/Downloads/PEFR06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INVERSIÓN"/>
      <sheetName val="FUNCIONAMIENTO"/>
      <sheetName val="REGIONALIZACIÓN"/>
      <sheetName val="TRAZADORES"/>
      <sheetName val="Hoja1"/>
      <sheetName val="bases"/>
      <sheetName val="ambiental"/>
      <sheetName val="Hoja5"/>
      <sheetName val="Hoja7"/>
    </sheetNames>
    <sheetDataSet>
      <sheetData sheetId="0"/>
      <sheetData sheetId="1"/>
      <sheetData sheetId="2"/>
      <sheetData sheetId="3"/>
      <sheetData sheetId="4"/>
      <sheetData sheetId="5">
        <row r="137">
          <cell r="B137" t="str">
            <v>C_4301_1604_8</v>
          </cell>
        </row>
        <row r="138">
          <cell r="B138" t="str">
            <v>C_4301_1604_9</v>
          </cell>
        </row>
        <row r="139">
          <cell r="B139" t="str">
            <v>C_4301_1604_10</v>
          </cell>
        </row>
        <row r="140">
          <cell r="B140" t="str">
            <v>C_4301_1604_11</v>
          </cell>
        </row>
        <row r="141">
          <cell r="B141" t="str">
            <v>C_4301_1604_12</v>
          </cell>
        </row>
        <row r="142">
          <cell r="B142" t="str">
            <v>C_4302_1604_16</v>
          </cell>
        </row>
        <row r="143">
          <cell r="B143" t="str">
            <v>C_4302_1604_17</v>
          </cell>
        </row>
        <row r="144">
          <cell r="B144" t="str">
            <v>C_4302_1604_18</v>
          </cell>
        </row>
        <row r="145">
          <cell r="B145" t="str">
            <v>C_4302_1604_19</v>
          </cell>
        </row>
        <row r="146">
          <cell r="B146" t="str">
            <v>C_4302_1604_20</v>
          </cell>
        </row>
        <row r="147">
          <cell r="B147" t="str">
            <v>C_4302_1604_21</v>
          </cell>
        </row>
        <row r="148">
          <cell r="B148" t="str">
            <v>C_4302_1604_22</v>
          </cell>
        </row>
        <row r="149">
          <cell r="B149" t="str">
            <v>C_4302_1604_23</v>
          </cell>
        </row>
        <row r="150">
          <cell r="B150" t="str">
            <v>C_4302_1604_24</v>
          </cell>
        </row>
        <row r="151">
          <cell r="B151" t="str">
            <v>C_4302_1604_25</v>
          </cell>
        </row>
        <row r="152">
          <cell r="B152" t="str">
            <v>C_4399_1604_7</v>
          </cell>
        </row>
        <row r="153">
          <cell r="B153" t="str">
            <v>C_4399_1604_8</v>
          </cell>
        </row>
        <row r="154">
          <cell r="B154" t="str">
            <v>C_4399_1604_9</v>
          </cell>
        </row>
        <row r="263">
          <cell r="C263" t="str">
            <v>_1._Consolidar_la_rectoría_e_institucionalidad_del_Sistema_Nacional_del_Deporte</v>
          </cell>
        </row>
        <row r="264">
          <cell r="C264" t="str">
            <v xml:space="preserve">_2._Ampliar_oportunidades_para_la_recreación_el_deporte_social_comunitario_y_el_aprovechamiento_del_tiempo_libre </v>
          </cell>
        </row>
        <row r="265">
          <cell r="C265" t="str">
            <v xml:space="preserve">_3._Cualificar_los_talentos_deportivos_con_potencial_de_alto_rendimiento </v>
          </cell>
        </row>
        <row r="266">
          <cell r="C266" t="str">
            <v>No_Aplica</v>
          </cell>
        </row>
      </sheetData>
      <sheetData sheetId="6"/>
      <sheetData sheetId="7"/>
      <sheetData sheetId="8"/>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dimension ref="A1:AC128"/>
  <sheetViews>
    <sheetView showGridLines="0" tabSelected="1" zoomScale="46" zoomScaleNormal="46" zoomScaleSheetLayoutView="80" workbookViewId="0">
      <selection activeCell="B10" sqref="B10"/>
    </sheetView>
  </sheetViews>
  <sheetFormatPr baseColWidth="10" defaultColWidth="11.42578125" defaultRowHeight="18" x14ac:dyDescent="0.25"/>
  <cols>
    <col min="1" max="1" width="8.28515625" style="68" customWidth="1"/>
    <col min="2" max="2" width="29.5703125" style="68" customWidth="1"/>
    <col min="3" max="3" width="38.42578125" style="68" customWidth="1"/>
    <col min="4" max="4" width="23.140625" style="68" customWidth="1"/>
    <col min="5" max="5" width="43" style="68" customWidth="1"/>
    <col min="6" max="6" width="52.42578125" style="68" customWidth="1"/>
    <col min="7" max="7" width="38.140625" style="68" customWidth="1"/>
    <col min="8" max="8" width="38.140625" style="72" customWidth="1"/>
    <col min="9" max="9" width="38.140625" style="68" customWidth="1"/>
    <col min="10" max="11" width="30.85546875" style="68" customWidth="1"/>
    <col min="12" max="14" width="28.28515625" style="68" customWidth="1"/>
    <col min="15" max="15" width="28.28515625" style="72" customWidth="1"/>
    <col min="16" max="16" width="33.5703125" style="72" customWidth="1"/>
    <col min="17" max="17" width="71.85546875" style="68" customWidth="1"/>
    <col min="18" max="18" width="30.28515625" style="68" customWidth="1"/>
    <col min="19" max="19" width="44" style="68" customWidth="1"/>
    <col min="20" max="20" width="60.5703125" style="68" customWidth="1"/>
    <col min="21" max="21" width="55.7109375" style="68" customWidth="1"/>
    <col min="22" max="22" width="20.85546875" style="68" customWidth="1"/>
    <col min="23" max="23" width="20.85546875" style="67" customWidth="1"/>
    <col min="24" max="24" width="33.28515625" style="67" customWidth="1"/>
    <col min="25" max="25" width="19.28515625" style="67" customWidth="1"/>
    <col min="26" max="26" width="17.28515625" style="67" customWidth="1"/>
    <col min="27" max="27" width="15.140625" style="67" customWidth="1"/>
    <col min="28" max="29" width="17.140625" style="67" customWidth="1"/>
    <col min="30" max="16384" width="11.42578125" style="68"/>
  </cols>
  <sheetData>
    <row r="1" spans="1:29" ht="36" x14ac:dyDescent="0.25">
      <c r="A1" s="207"/>
      <c r="B1" s="227"/>
      <c r="C1" s="229" t="s">
        <v>983</v>
      </c>
      <c r="D1" s="247" t="s">
        <v>0</v>
      </c>
      <c r="E1" s="247"/>
      <c r="F1" s="247"/>
      <c r="G1" s="247"/>
      <c r="H1" s="247"/>
      <c r="I1" s="247"/>
      <c r="J1" s="247"/>
      <c r="K1" s="247"/>
      <c r="L1" s="247"/>
      <c r="M1" s="247"/>
      <c r="N1" s="247"/>
      <c r="O1" s="247"/>
      <c r="P1" s="247"/>
      <c r="Q1" s="247"/>
      <c r="R1" s="247"/>
      <c r="S1" s="247"/>
      <c r="T1" s="247"/>
      <c r="U1" s="247"/>
      <c r="V1" s="247"/>
      <c r="W1" s="238" t="s">
        <v>984</v>
      </c>
      <c r="X1" s="239"/>
      <c r="Y1" s="239"/>
      <c r="Z1" s="239"/>
      <c r="AA1" s="239"/>
      <c r="AB1" s="239"/>
      <c r="AC1" s="240"/>
    </row>
    <row r="2" spans="1:29" x14ac:dyDescent="0.25">
      <c r="A2" s="208"/>
      <c r="B2" s="228"/>
      <c r="C2" s="230"/>
      <c r="D2" s="248"/>
      <c r="E2" s="248"/>
      <c r="F2" s="248"/>
      <c r="G2" s="248"/>
      <c r="H2" s="248"/>
      <c r="I2" s="248"/>
      <c r="J2" s="248"/>
      <c r="K2" s="248"/>
      <c r="L2" s="248"/>
      <c r="M2" s="248"/>
      <c r="N2" s="248"/>
      <c r="O2" s="248"/>
      <c r="P2" s="248"/>
      <c r="Q2" s="248"/>
      <c r="R2" s="248"/>
      <c r="S2" s="248"/>
      <c r="T2" s="248"/>
      <c r="U2" s="248"/>
      <c r="V2" s="248"/>
      <c r="W2" s="241"/>
      <c r="X2" s="242"/>
      <c r="Y2" s="242"/>
      <c r="Z2" s="242"/>
      <c r="AA2" s="242"/>
      <c r="AB2" s="242"/>
      <c r="AC2" s="243"/>
    </row>
    <row r="3" spans="1:29" s="72" customFormat="1" ht="56.25" customHeight="1" thickBot="1" x14ac:dyDescent="0.3">
      <c r="A3" s="208"/>
      <c r="B3" s="228"/>
      <c r="C3" s="235"/>
      <c r="D3" s="248"/>
      <c r="E3" s="248"/>
      <c r="F3" s="248"/>
      <c r="G3" s="248"/>
      <c r="H3" s="248"/>
      <c r="I3" s="248"/>
      <c r="J3" s="248"/>
      <c r="K3" s="248"/>
      <c r="L3" s="248"/>
      <c r="M3" s="248"/>
      <c r="N3" s="248"/>
      <c r="O3" s="248"/>
      <c r="P3" s="248"/>
      <c r="Q3" s="248"/>
      <c r="R3" s="248"/>
      <c r="S3" s="248"/>
      <c r="T3" s="248"/>
      <c r="U3" s="248"/>
      <c r="V3" s="248"/>
      <c r="W3" s="244"/>
      <c r="X3" s="245"/>
      <c r="Y3" s="245"/>
      <c r="Z3" s="245"/>
      <c r="AA3" s="245"/>
      <c r="AB3" s="245"/>
      <c r="AC3" s="246"/>
    </row>
    <row r="4" spans="1:29" ht="36" x14ac:dyDescent="0.25">
      <c r="A4" s="208"/>
      <c r="B4" s="228"/>
      <c r="C4" s="232" t="s">
        <v>982</v>
      </c>
      <c r="D4" s="253" t="s">
        <v>151</v>
      </c>
      <c r="E4" s="247"/>
      <c r="F4" s="247"/>
      <c r="G4" s="247"/>
      <c r="H4" s="247"/>
      <c r="I4" s="247"/>
      <c r="J4" s="247"/>
      <c r="K4" s="247"/>
      <c r="L4" s="247"/>
      <c r="M4" s="247"/>
      <c r="N4" s="247"/>
      <c r="O4" s="247"/>
      <c r="P4" s="247"/>
      <c r="Q4" s="247"/>
      <c r="R4" s="247"/>
      <c r="S4" s="247"/>
      <c r="T4" s="247"/>
      <c r="U4" s="247"/>
      <c r="V4" s="249"/>
      <c r="W4" s="236" t="s">
        <v>985</v>
      </c>
      <c r="X4" s="237"/>
      <c r="Y4" s="237"/>
      <c r="Z4" s="237"/>
      <c r="AA4" s="237"/>
      <c r="AB4" s="237"/>
      <c r="AC4" s="257"/>
    </row>
    <row r="5" spans="1:29" ht="40.5" customHeight="1" thickBot="1" x14ac:dyDescent="0.3">
      <c r="A5" s="208"/>
      <c r="B5" s="228"/>
      <c r="C5" s="233"/>
      <c r="D5" s="248"/>
      <c r="E5" s="248"/>
      <c r="F5" s="248"/>
      <c r="G5" s="248"/>
      <c r="H5" s="248"/>
      <c r="I5" s="248"/>
      <c r="J5" s="248"/>
      <c r="K5" s="248"/>
      <c r="L5" s="248"/>
      <c r="M5" s="248"/>
      <c r="N5" s="248"/>
      <c r="O5" s="248"/>
      <c r="P5" s="248"/>
      <c r="Q5" s="248"/>
      <c r="R5" s="248"/>
      <c r="S5" s="248"/>
      <c r="T5" s="248"/>
      <c r="U5" s="248"/>
      <c r="V5" s="250"/>
      <c r="W5" s="258"/>
      <c r="X5" s="259"/>
      <c r="Y5" s="259"/>
      <c r="Z5" s="259"/>
      <c r="AA5" s="259"/>
      <c r="AB5" s="259"/>
      <c r="AC5" s="260"/>
    </row>
    <row r="6" spans="1:29" ht="33.75" customHeight="1" thickBot="1" x14ac:dyDescent="0.3">
      <c r="A6" s="209"/>
      <c r="B6" s="231"/>
      <c r="C6" s="234"/>
      <c r="D6" s="251"/>
      <c r="E6" s="251"/>
      <c r="F6" s="251"/>
      <c r="G6" s="251"/>
      <c r="H6" s="251"/>
      <c r="I6" s="251"/>
      <c r="J6" s="251"/>
      <c r="K6" s="251"/>
      <c r="L6" s="251"/>
      <c r="M6" s="251"/>
      <c r="N6" s="251"/>
      <c r="O6" s="251"/>
      <c r="P6" s="251"/>
      <c r="Q6" s="251"/>
      <c r="R6" s="251"/>
      <c r="S6" s="251"/>
      <c r="T6" s="251"/>
      <c r="U6" s="251"/>
      <c r="V6" s="252"/>
      <c r="W6" s="254" t="s">
        <v>986</v>
      </c>
      <c r="X6" s="255"/>
      <c r="Y6" s="255"/>
      <c r="Z6" s="255"/>
      <c r="AA6" s="255"/>
      <c r="AB6" s="255"/>
      <c r="AC6" s="256"/>
    </row>
    <row r="7" spans="1:29" ht="18.75" thickBot="1" x14ac:dyDescent="0.3">
      <c r="A7" s="69"/>
      <c r="G7" s="70"/>
      <c r="H7" s="71"/>
    </row>
    <row r="8" spans="1:29" x14ac:dyDescent="0.25">
      <c r="A8" s="215" t="s">
        <v>2</v>
      </c>
      <c r="B8" s="221" t="s">
        <v>165</v>
      </c>
      <c r="C8" s="225" t="s">
        <v>166</v>
      </c>
      <c r="D8" s="210" t="s">
        <v>167</v>
      </c>
      <c r="E8" s="223" t="s">
        <v>168</v>
      </c>
      <c r="F8" s="223" t="s">
        <v>169</v>
      </c>
      <c r="G8" s="210" t="s">
        <v>170</v>
      </c>
      <c r="H8" s="210" t="s">
        <v>171</v>
      </c>
      <c r="I8" s="225" t="s">
        <v>172</v>
      </c>
      <c r="J8" s="210" t="s">
        <v>173</v>
      </c>
      <c r="K8" s="210" t="s">
        <v>174</v>
      </c>
      <c r="L8" s="210" t="s">
        <v>175</v>
      </c>
      <c r="M8" s="210" t="s">
        <v>176</v>
      </c>
      <c r="N8" s="210" t="s">
        <v>405</v>
      </c>
      <c r="O8" s="210" t="s">
        <v>177</v>
      </c>
      <c r="P8" s="219" t="s">
        <v>178</v>
      </c>
      <c r="Q8" s="217" t="s">
        <v>3</v>
      </c>
      <c r="R8" s="210" t="s">
        <v>154</v>
      </c>
      <c r="S8" s="210" t="s">
        <v>157</v>
      </c>
      <c r="T8" s="210" t="s">
        <v>158</v>
      </c>
      <c r="U8" s="210" t="s">
        <v>159</v>
      </c>
      <c r="V8" s="210" t="s">
        <v>160</v>
      </c>
      <c r="W8" s="210" t="s">
        <v>161</v>
      </c>
      <c r="X8" s="210" t="s">
        <v>162</v>
      </c>
      <c r="Y8" s="210" t="s">
        <v>163</v>
      </c>
      <c r="Z8" s="212" t="s">
        <v>164</v>
      </c>
      <c r="AA8" s="213"/>
      <c r="AB8" s="213"/>
      <c r="AC8" s="214"/>
    </row>
    <row r="9" spans="1:29" ht="32.25" thickBot="1" x14ac:dyDescent="0.3">
      <c r="A9" s="216"/>
      <c r="B9" s="222"/>
      <c r="C9" s="226"/>
      <c r="D9" s="211"/>
      <c r="E9" s="224"/>
      <c r="F9" s="224"/>
      <c r="G9" s="211"/>
      <c r="H9" s="211"/>
      <c r="I9" s="226"/>
      <c r="J9" s="211"/>
      <c r="K9" s="211"/>
      <c r="L9" s="211"/>
      <c r="M9" s="211"/>
      <c r="N9" s="211"/>
      <c r="O9" s="211"/>
      <c r="P9" s="220"/>
      <c r="Q9" s="218"/>
      <c r="R9" s="211"/>
      <c r="S9" s="211"/>
      <c r="T9" s="211"/>
      <c r="U9" s="211"/>
      <c r="V9" s="211"/>
      <c r="W9" s="211"/>
      <c r="X9" s="211"/>
      <c r="Y9" s="211"/>
      <c r="Z9" s="155" t="s">
        <v>4</v>
      </c>
      <c r="AA9" s="155" t="s">
        <v>5</v>
      </c>
      <c r="AB9" s="155" t="s">
        <v>6</v>
      </c>
      <c r="AC9" s="156" t="s">
        <v>7</v>
      </c>
    </row>
    <row r="10" spans="1:29" s="72" customFormat="1" ht="126" x14ac:dyDescent="0.25">
      <c r="A10" s="161">
        <v>1</v>
      </c>
      <c r="B10" s="162" t="s">
        <v>83</v>
      </c>
      <c r="C10" s="163" t="s">
        <v>103</v>
      </c>
      <c r="D10" s="163" t="s">
        <v>271</v>
      </c>
      <c r="E10" s="163" t="s">
        <v>824</v>
      </c>
      <c r="F10" s="163" t="s">
        <v>825</v>
      </c>
      <c r="G10" s="163" t="s">
        <v>826</v>
      </c>
      <c r="H10" s="164">
        <v>608276</v>
      </c>
      <c r="I10" s="163" t="s">
        <v>827</v>
      </c>
      <c r="J10" s="163" t="s">
        <v>14</v>
      </c>
      <c r="K10" s="163" t="s">
        <v>1</v>
      </c>
      <c r="L10" s="163" t="s">
        <v>11</v>
      </c>
      <c r="M10" s="163" t="s">
        <v>12</v>
      </c>
      <c r="N10" s="163"/>
      <c r="O10" s="165">
        <v>45748</v>
      </c>
      <c r="P10" s="165">
        <v>46022</v>
      </c>
      <c r="Q10" s="163" t="s">
        <v>828</v>
      </c>
      <c r="R10" s="166" t="s">
        <v>155</v>
      </c>
      <c r="S10" s="163" t="s">
        <v>829</v>
      </c>
      <c r="T10" s="163" t="s">
        <v>830</v>
      </c>
      <c r="U10" s="163" t="s">
        <v>831</v>
      </c>
      <c r="V10" s="166" t="s">
        <v>13</v>
      </c>
      <c r="W10" s="167" t="s">
        <v>832</v>
      </c>
      <c r="X10" s="164">
        <v>527100</v>
      </c>
      <c r="Y10" s="164">
        <v>598900</v>
      </c>
      <c r="Z10" s="164">
        <v>0</v>
      </c>
      <c r="AA10" s="164">
        <v>121233</v>
      </c>
      <c r="AB10" s="164">
        <v>348834</v>
      </c>
      <c r="AC10" s="168">
        <v>128833</v>
      </c>
    </row>
    <row r="11" spans="1:29" s="72" customFormat="1" ht="126" x14ac:dyDescent="0.25">
      <c r="A11" s="73">
        <v>2</v>
      </c>
      <c r="B11" s="124" t="s">
        <v>83</v>
      </c>
      <c r="C11" s="125" t="s">
        <v>103</v>
      </c>
      <c r="D11" s="125" t="s">
        <v>271</v>
      </c>
      <c r="E11" s="125" t="s">
        <v>767</v>
      </c>
      <c r="F11" s="125" t="s">
        <v>833</v>
      </c>
      <c r="G11" s="125" t="s">
        <v>826</v>
      </c>
      <c r="H11" s="76">
        <v>608276</v>
      </c>
      <c r="I11" s="125" t="s">
        <v>834</v>
      </c>
      <c r="J11" s="125" t="s">
        <v>87</v>
      </c>
      <c r="K11" s="125" t="s">
        <v>1</v>
      </c>
      <c r="L11" s="125" t="s">
        <v>11</v>
      </c>
      <c r="M11" s="125" t="s">
        <v>12</v>
      </c>
      <c r="N11" s="125"/>
      <c r="O11" s="77">
        <v>45658</v>
      </c>
      <c r="P11" s="77">
        <v>46022</v>
      </c>
      <c r="Q11" s="125" t="s">
        <v>828</v>
      </c>
      <c r="R11" s="74" t="s">
        <v>155</v>
      </c>
      <c r="S11" s="125" t="s">
        <v>835</v>
      </c>
      <c r="T11" s="125" t="s">
        <v>836</v>
      </c>
      <c r="U11" s="125" t="s">
        <v>289</v>
      </c>
      <c r="V11" s="74" t="s">
        <v>13</v>
      </c>
      <c r="W11" s="75" t="s">
        <v>832</v>
      </c>
      <c r="X11" s="76">
        <v>6185</v>
      </c>
      <c r="Y11" s="76">
        <v>9376</v>
      </c>
      <c r="Z11" s="75">
        <v>0</v>
      </c>
      <c r="AA11" s="76">
        <v>750</v>
      </c>
      <c r="AB11" s="76">
        <v>2488</v>
      </c>
      <c r="AC11" s="169">
        <f>Y11-AA11-AB11</f>
        <v>6138</v>
      </c>
    </row>
    <row r="12" spans="1:29" s="72" customFormat="1" ht="144" x14ac:dyDescent="0.25">
      <c r="A12" s="73">
        <v>3</v>
      </c>
      <c r="B12" s="124" t="s">
        <v>83</v>
      </c>
      <c r="C12" s="125" t="s">
        <v>103</v>
      </c>
      <c r="D12" s="125" t="s">
        <v>273</v>
      </c>
      <c r="E12" s="125" t="s">
        <v>837</v>
      </c>
      <c r="F12" s="125" t="s">
        <v>838</v>
      </c>
      <c r="G12" s="125" t="s">
        <v>839</v>
      </c>
      <c r="H12" s="75">
        <v>4</v>
      </c>
      <c r="I12" s="125" t="s">
        <v>283</v>
      </c>
      <c r="J12" s="125" t="s">
        <v>87</v>
      </c>
      <c r="K12" s="125" t="s">
        <v>1</v>
      </c>
      <c r="L12" s="125" t="s">
        <v>11</v>
      </c>
      <c r="M12" s="125" t="s">
        <v>12</v>
      </c>
      <c r="N12" s="125"/>
      <c r="O12" s="77">
        <v>45658</v>
      </c>
      <c r="P12" s="77">
        <v>46022</v>
      </c>
      <c r="Q12" s="125" t="s">
        <v>840</v>
      </c>
      <c r="R12" s="74" t="s">
        <v>155</v>
      </c>
      <c r="S12" s="125" t="s">
        <v>841</v>
      </c>
      <c r="T12" s="125" t="s">
        <v>842</v>
      </c>
      <c r="U12" s="125" t="s">
        <v>843</v>
      </c>
      <c r="V12" s="74" t="s">
        <v>13</v>
      </c>
      <c r="W12" s="78" t="s">
        <v>832</v>
      </c>
      <c r="X12" s="79">
        <v>3</v>
      </c>
      <c r="Y12" s="79">
        <v>4</v>
      </c>
      <c r="Z12" s="78">
        <v>0</v>
      </c>
      <c r="AA12" s="79">
        <v>0</v>
      </c>
      <c r="AB12" s="79">
        <v>0</v>
      </c>
      <c r="AC12" s="170">
        <v>4</v>
      </c>
    </row>
    <row r="13" spans="1:29" s="72" customFormat="1" ht="198" x14ac:dyDescent="0.25">
      <c r="A13" s="73">
        <v>4</v>
      </c>
      <c r="B13" s="124" t="s">
        <v>83</v>
      </c>
      <c r="C13" s="125" t="s">
        <v>103</v>
      </c>
      <c r="D13" s="125" t="s">
        <v>272</v>
      </c>
      <c r="E13" s="125" t="s">
        <v>844</v>
      </c>
      <c r="F13" s="125" t="s">
        <v>845</v>
      </c>
      <c r="G13" s="125" t="s">
        <v>288</v>
      </c>
      <c r="H13" s="76">
        <v>5100</v>
      </c>
      <c r="I13" s="125" t="s">
        <v>284</v>
      </c>
      <c r="J13" s="125" t="s">
        <v>87</v>
      </c>
      <c r="K13" s="125" t="s">
        <v>1</v>
      </c>
      <c r="L13" s="125" t="s">
        <v>11</v>
      </c>
      <c r="M13" s="125" t="s">
        <v>12</v>
      </c>
      <c r="N13" s="125"/>
      <c r="O13" s="77">
        <v>45658</v>
      </c>
      <c r="P13" s="77">
        <v>46022</v>
      </c>
      <c r="Q13" s="125" t="s">
        <v>287</v>
      </c>
      <c r="R13" s="74" t="s">
        <v>155</v>
      </c>
      <c r="S13" s="125" t="s">
        <v>846</v>
      </c>
      <c r="T13" s="125" t="s">
        <v>847</v>
      </c>
      <c r="U13" s="125" t="s">
        <v>848</v>
      </c>
      <c r="V13" s="74" t="s">
        <v>13</v>
      </c>
      <c r="W13" s="78" t="s">
        <v>832</v>
      </c>
      <c r="X13" s="79">
        <v>2600</v>
      </c>
      <c r="Y13" s="79">
        <v>5100</v>
      </c>
      <c r="Z13" s="78">
        <v>0</v>
      </c>
      <c r="AA13" s="79">
        <v>1533</v>
      </c>
      <c r="AB13" s="79">
        <v>2034</v>
      </c>
      <c r="AC13" s="170">
        <v>1533</v>
      </c>
    </row>
    <row r="14" spans="1:29" ht="126" x14ac:dyDescent="0.25">
      <c r="A14" s="73">
        <v>5</v>
      </c>
      <c r="B14" s="124" t="s">
        <v>83</v>
      </c>
      <c r="C14" s="125" t="s">
        <v>103</v>
      </c>
      <c r="D14" s="125" t="s">
        <v>272</v>
      </c>
      <c r="E14" s="126" t="s">
        <v>849</v>
      </c>
      <c r="F14" s="126" t="s">
        <v>850</v>
      </c>
      <c r="G14" s="125" t="s">
        <v>851</v>
      </c>
      <c r="H14" s="76">
        <v>5100</v>
      </c>
      <c r="I14" s="125" t="s">
        <v>285</v>
      </c>
      <c r="J14" s="125" t="s">
        <v>87</v>
      </c>
      <c r="K14" s="125" t="s">
        <v>1</v>
      </c>
      <c r="L14" s="125" t="s">
        <v>11</v>
      </c>
      <c r="M14" s="125" t="s">
        <v>12</v>
      </c>
      <c r="N14" s="125"/>
      <c r="O14" s="77">
        <v>45658</v>
      </c>
      <c r="P14" s="77">
        <v>46022</v>
      </c>
      <c r="Q14" s="125" t="s">
        <v>852</v>
      </c>
      <c r="R14" s="74" t="s">
        <v>155</v>
      </c>
      <c r="S14" s="125" t="s">
        <v>853</v>
      </c>
      <c r="T14" s="125" t="s">
        <v>854</v>
      </c>
      <c r="U14" s="125" t="s">
        <v>855</v>
      </c>
      <c r="V14" s="74" t="s">
        <v>13</v>
      </c>
      <c r="W14" s="75" t="s">
        <v>832</v>
      </c>
      <c r="X14" s="76">
        <v>20</v>
      </c>
      <c r="Y14" s="76">
        <v>27</v>
      </c>
      <c r="Z14" s="75">
        <v>0</v>
      </c>
      <c r="AA14" s="76">
        <v>8</v>
      </c>
      <c r="AB14" s="76">
        <v>10</v>
      </c>
      <c r="AC14" s="169">
        <v>9</v>
      </c>
    </row>
    <row r="15" spans="1:29" ht="126" x14ac:dyDescent="0.25">
      <c r="A15" s="73">
        <v>6</v>
      </c>
      <c r="B15" s="124" t="s">
        <v>83</v>
      </c>
      <c r="C15" s="125" t="s">
        <v>9</v>
      </c>
      <c r="D15" s="125" t="s">
        <v>273</v>
      </c>
      <c r="E15" s="127" t="s">
        <v>274</v>
      </c>
      <c r="F15" s="125" t="s">
        <v>275</v>
      </c>
      <c r="G15" s="125" t="s">
        <v>839</v>
      </c>
      <c r="H15" s="75">
        <v>2</v>
      </c>
      <c r="I15" s="125" t="s">
        <v>283</v>
      </c>
      <c r="J15" s="125" t="s">
        <v>14</v>
      </c>
      <c r="K15" s="125" t="s">
        <v>1</v>
      </c>
      <c r="L15" s="125" t="s">
        <v>11</v>
      </c>
      <c r="M15" s="125" t="s">
        <v>12</v>
      </c>
      <c r="N15" s="125" t="s">
        <v>16</v>
      </c>
      <c r="O15" s="77">
        <v>45809</v>
      </c>
      <c r="P15" s="77">
        <v>46022</v>
      </c>
      <c r="Q15" s="125" t="s">
        <v>840</v>
      </c>
      <c r="R15" s="74" t="s">
        <v>155</v>
      </c>
      <c r="S15" s="125" t="s">
        <v>841</v>
      </c>
      <c r="T15" s="125" t="s">
        <v>870</v>
      </c>
      <c r="U15" s="125" t="s">
        <v>871</v>
      </c>
      <c r="V15" s="74" t="s">
        <v>13</v>
      </c>
      <c r="W15" s="78" t="s">
        <v>832</v>
      </c>
      <c r="X15" s="75"/>
      <c r="Y15" s="75">
        <v>2</v>
      </c>
      <c r="Z15" s="75">
        <v>0</v>
      </c>
      <c r="AA15" s="75">
        <v>0</v>
      </c>
      <c r="AB15" s="75">
        <v>2</v>
      </c>
      <c r="AC15" s="80">
        <v>0</v>
      </c>
    </row>
    <row r="16" spans="1:29" ht="126" x14ac:dyDescent="0.25">
      <c r="A16" s="73">
        <v>7</v>
      </c>
      <c r="B16" s="124" t="s">
        <v>83</v>
      </c>
      <c r="C16" s="125" t="s">
        <v>9</v>
      </c>
      <c r="D16" s="125" t="s">
        <v>276</v>
      </c>
      <c r="E16" s="125" t="s">
        <v>277</v>
      </c>
      <c r="F16" s="125" t="s">
        <v>278</v>
      </c>
      <c r="G16" s="125" t="s">
        <v>856</v>
      </c>
      <c r="H16" s="79">
        <v>578000</v>
      </c>
      <c r="I16" s="125" t="s">
        <v>286</v>
      </c>
      <c r="J16" s="125" t="s">
        <v>14</v>
      </c>
      <c r="K16" s="125" t="s">
        <v>1</v>
      </c>
      <c r="L16" s="125" t="s">
        <v>11</v>
      </c>
      <c r="M16" s="125" t="s">
        <v>12</v>
      </c>
      <c r="N16" s="125" t="s">
        <v>16</v>
      </c>
      <c r="O16" s="77">
        <v>45719</v>
      </c>
      <c r="P16" s="77">
        <v>46022</v>
      </c>
      <c r="Q16" s="125" t="s">
        <v>857</v>
      </c>
      <c r="R16" s="74" t="s">
        <v>155</v>
      </c>
      <c r="S16" s="125" t="s">
        <v>858</v>
      </c>
      <c r="T16" s="125" t="s">
        <v>290</v>
      </c>
      <c r="U16" s="125" t="s">
        <v>859</v>
      </c>
      <c r="V16" s="74" t="s">
        <v>13</v>
      </c>
      <c r="W16" s="75" t="s">
        <v>832</v>
      </c>
      <c r="X16" s="76">
        <v>551000</v>
      </c>
      <c r="Y16" s="76">
        <v>578000</v>
      </c>
      <c r="Z16" s="75">
        <v>0</v>
      </c>
      <c r="AA16" s="76">
        <v>578000</v>
      </c>
      <c r="AB16" s="76">
        <v>0</v>
      </c>
      <c r="AC16" s="169">
        <v>0</v>
      </c>
    </row>
    <row r="17" spans="1:29" ht="126" x14ac:dyDescent="0.25">
      <c r="A17" s="73">
        <v>8</v>
      </c>
      <c r="B17" s="124" t="s">
        <v>8</v>
      </c>
      <c r="C17" s="125" t="s">
        <v>9</v>
      </c>
      <c r="D17" s="125" t="s">
        <v>276</v>
      </c>
      <c r="E17" s="125" t="s">
        <v>860</v>
      </c>
      <c r="F17" s="125" t="s">
        <v>279</v>
      </c>
      <c r="G17" s="125" t="s">
        <v>861</v>
      </c>
      <c r="H17" s="76">
        <v>1100</v>
      </c>
      <c r="I17" s="125" t="s">
        <v>862</v>
      </c>
      <c r="J17" s="125" t="s">
        <v>14</v>
      </c>
      <c r="K17" s="125" t="s">
        <v>1</v>
      </c>
      <c r="L17" s="125" t="s">
        <v>11</v>
      </c>
      <c r="M17" s="125" t="s">
        <v>12</v>
      </c>
      <c r="N17" s="125" t="s">
        <v>16</v>
      </c>
      <c r="O17" s="77">
        <v>45719</v>
      </c>
      <c r="P17" s="77">
        <v>46022</v>
      </c>
      <c r="Q17" s="125" t="s">
        <v>863</v>
      </c>
      <c r="R17" s="74" t="s">
        <v>155</v>
      </c>
      <c r="S17" s="125" t="s">
        <v>864</v>
      </c>
      <c r="T17" s="125" t="s">
        <v>865</v>
      </c>
      <c r="U17" s="125" t="s">
        <v>866</v>
      </c>
      <c r="V17" s="74" t="s">
        <v>13</v>
      </c>
      <c r="W17" s="75" t="s">
        <v>832</v>
      </c>
      <c r="X17" s="76">
        <v>1100</v>
      </c>
      <c r="Y17" s="76">
        <v>1100</v>
      </c>
      <c r="Z17" s="75">
        <v>0</v>
      </c>
      <c r="AA17" s="76">
        <v>1100</v>
      </c>
      <c r="AB17" s="76">
        <v>0</v>
      </c>
      <c r="AC17" s="169">
        <v>0</v>
      </c>
    </row>
    <row r="18" spans="1:29" ht="126" x14ac:dyDescent="0.25">
      <c r="A18" s="73">
        <v>9</v>
      </c>
      <c r="B18" s="124" t="s">
        <v>8</v>
      </c>
      <c r="C18" s="125" t="s">
        <v>9</v>
      </c>
      <c r="D18" s="125" t="s">
        <v>280</v>
      </c>
      <c r="E18" s="125" t="s">
        <v>281</v>
      </c>
      <c r="F18" s="125" t="s">
        <v>282</v>
      </c>
      <c r="G18" s="125" t="s">
        <v>867</v>
      </c>
      <c r="H18" s="81">
        <v>602000</v>
      </c>
      <c r="I18" s="125" t="s">
        <v>286</v>
      </c>
      <c r="J18" s="125" t="s">
        <v>14</v>
      </c>
      <c r="K18" s="125" t="s">
        <v>1</v>
      </c>
      <c r="L18" s="125" t="s">
        <v>11</v>
      </c>
      <c r="M18" s="125" t="s">
        <v>12</v>
      </c>
      <c r="N18" s="125" t="s">
        <v>16</v>
      </c>
      <c r="O18" s="77">
        <v>45719</v>
      </c>
      <c r="P18" s="77">
        <v>46022</v>
      </c>
      <c r="Q18" s="125" t="s">
        <v>868</v>
      </c>
      <c r="R18" s="74" t="s">
        <v>155</v>
      </c>
      <c r="S18" s="125" t="s">
        <v>869</v>
      </c>
      <c r="T18" s="125" t="s">
        <v>291</v>
      </c>
      <c r="U18" s="125" t="s">
        <v>286</v>
      </c>
      <c r="V18" s="74" t="s">
        <v>13</v>
      </c>
      <c r="W18" s="75" t="s">
        <v>832</v>
      </c>
      <c r="X18" s="76">
        <v>551000</v>
      </c>
      <c r="Y18" s="76">
        <v>602000</v>
      </c>
      <c r="Z18" s="75">
        <v>0</v>
      </c>
      <c r="AA18" s="76">
        <v>602000</v>
      </c>
      <c r="AB18" s="76">
        <v>0</v>
      </c>
      <c r="AC18" s="169">
        <v>0</v>
      </c>
    </row>
    <row r="19" spans="1:29" ht="162" x14ac:dyDescent="0.25">
      <c r="A19" s="73">
        <v>10</v>
      </c>
      <c r="B19" s="124" t="s">
        <v>83</v>
      </c>
      <c r="C19" s="125" t="s">
        <v>82</v>
      </c>
      <c r="D19" s="127" t="s">
        <v>328</v>
      </c>
      <c r="E19" s="127" t="s">
        <v>329</v>
      </c>
      <c r="F19" s="127" t="s">
        <v>330</v>
      </c>
      <c r="G19" s="127" t="s">
        <v>331</v>
      </c>
      <c r="H19" s="55">
        <v>1</v>
      </c>
      <c r="I19" s="125" t="s">
        <v>332</v>
      </c>
      <c r="J19" s="125" t="s">
        <v>87</v>
      </c>
      <c r="K19" s="125" t="s">
        <v>120</v>
      </c>
      <c r="L19" s="125" t="s">
        <v>11</v>
      </c>
      <c r="M19" s="125" t="s">
        <v>12</v>
      </c>
      <c r="N19" s="125" t="s">
        <v>80</v>
      </c>
      <c r="O19" s="82">
        <v>45658</v>
      </c>
      <c r="P19" s="82">
        <v>46022</v>
      </c>
      <c r="Q19" s="127" t="s">
        <v>356</v>
      </c>
      <c r="R19" s="74" t="s">
        <v>155</v>
      </c>
      <c r="S19" s="127" t="s">
        <v>362</v>
      </c>
      <c r="T19" s="127" t="s">
        <v>363</v>
      </c>
      <c r="U19" s="127" t="s">
        <v>364</v>
      </c>
      <c r="V19" s="74" t="s">
        <v>13</v>
      </c>
      <c r="W19" s="83" t="s">
        <v>379</v>
      </c>
      <c r="X19" s="84">
        <v>2</v>
      </c>
      <c r="Y19" s="84">
        <v>70</v>
      </c>
      <c r="Z19" s="84">
        <v>0</v>
      </c>
      <c r="AA19" s="84">
        <v>40</v>
      </c>
      <c r="AB19" s="84">
        <v>40</v>
      </c>
      <c r="AC19" s="171">
        <v>20</v>
      </c>
    </row>
    <row r="20" spans="1:29" ht="162" x14ac:dyDescent="0.25">
      <c r="A20" s="73">
        <v>11</v>
      </c>
      <c r="B20" s="124" t="s">
        <v>83</v>
      </c>
      <c r="C20" s="125" t="s">
        <v>82</v>
      </c>
      <c r="D20" s="127" t="s">
        <v>328</v>
      </c>
      <c r="E20" s="127" t="s">
        <v>333</v>
      </c>
      <c r="F20" s="127" t="s">
        <v>334</v>
      </c>
      <c r="G20" s="127" t="s">
        <v>335</v>
      </c>
      <c r="H20" s="55">
        <v>0.9</v>
      </c>
      <c r="I20" s="125" t="s">
        <v>332</v>
      </c>
      <c r="J20" s="125" t="s">
        <v>87</v>
      </c>
      <c r="K20" s="125" t="s">
        <v>120</v>
      </c>
      <c r="L20" s="125" t="s">
        <v>11</v>
      </c>
      <c r="M20" s="125" t="s">
        <v>12</v>
      </c>
      <c r="N20" s="125" t="s">
        <v>80</v>
      </c>
      <c r="O20" s="82">
        <v>45658</v>
      </c>
      <c r="P20" s="82">
        <v>46022</v>
      </c>
      <c r="Q20" s="127" t="s">
        <v>356</v>
      </c>
      <c r="R20" s="74" t="s">
        <v>155</v>
      </c>
      <c r="S20" s="127" t="s">
        <v>362</v>
      </c>
      <c r="T20" s="127" t="s">
        <v>363</v>
      </c>
      <c r="U20" s="127" t="s">
        <v>364</v>
      </c>
      <c r="V20" s="74" t="s">
        <v>13</v>
      </c>
      <c r="W20" s="83" t="s">
        <v>379</v>
      </c>
      <c r="X20" s="84">
        <v>20</v>
      </c>
      <c r="Y20" s="84">
        <v>35</v>
      </c>
      <c r="Z20" s="84">
        <v>0</v>
      </c>
      <c r="AA20" s="84">
        <v>5</v>
      </c>
      <c r="AB20" s="84">
        <v>15</v>
      </c>
      <c r="AC20" s="171">
        <v>15</v>
      </c>
    </row>
    <row r="21" spans="1:29" ht="162" x14ac:dyDescent="0.25">
      <c r="A21" s="73">
        <v>12</v>
      </c>
      <c r="B21" s="124" t="s">
        <v>83</v>
      </c>
      <c r="C21" s="125" t="s">
        <v>82</v>
      </c>
      <c r="D21" s="127" t="s">
        <v>328</v>
      </c>
      <c r="E21" s="127" t="s">
        <v>336</v>
      </c>
      <c r="F21" s="127" t="s">
        <v>337</v>
      </c>
      <c r="G21" s="127" t="s">
        <v>338</v>
      </c>
      <c r="H21" s="55">
        <v>1</v>
      </c>
      <c r="I21" s="125" t="s">
        <v>339</v>
      </c>
      <c r="J21" s="125" t="s">
        <v>87</v>
      </c>
      <c r="K21" s="125" t="s">
        <v>120</v>
      </c>
      <c r="L21" s="125" t="s">
        <v>11</v>
      </c>
      <c r="M21" s="125" t="s">
        <v>12</v>
      </c>
      <c r="N21" s="125" t="s">
        <v>80</v>
      </c>
      <c r="O21" s="82">
        <v>45658</v>
      </c>
      <c r="P21" s="82">
        <v>46022</v>
      </c>
      <c r="Q21" s="127" t="s">
        <v>357</v>
      </c>
      <c r="R21" s="74" t="s">
        <v>155</v>
      </c>
      <c r="S21" s="127" t="s">
        <v>365</v>
      </c>
      <c r="T21" s="127" t="s">
        <v>366</v>
      </c>
      <c r="U21" s="127" t="s">
        <v>367</v>
      </c>
      <c r="V21" s="74" t="s">
        <v>13</v>
      </c>
      <c r="W21" s="85" t="s">
        <v>380</v>
      </c>
      <c r="X21" s="52">
        <v>1</v>
      </c>
      <c r="Y21" s="52">
        <v>1</v>
      </c>
      <c r="Z21" s="52">
        <v>0.2</v>
      </c>
      <c r="AA21" s="52">
        <v>0.3</v>
      </c>
      <c r="AB21" s="52">
        <v>0.3</v>
      </c>
      <c r="AC21" s="172">
        <v>0.2</v>
      </c>
    </row>
    <row r="22" spans="1:29" ht="180" x14ac:dyDescent="0.25">
      <c r="A22" s="73">
        <v>13</v>
      </c>
      <c r="B22" s="124" t="s">
        <v>83</v>
      </c>
      <c r="C22" s="125" t="s">
        <v>82</v>
      </c>
      <c r="D22" s="127" t="s">
        <v>328</v>
      </c>
      <c r="E22" s="127" t="s">
        <v>340</v>
      </c>
      <c r="F22" s="127" t="s">
        <v>341</v>
      </c>
      <c r="G22" s="127" t="s">
        <v>338</v>
      </c>
      <c r="H22" s="55">
        <v>1</v>
      </c>
      <c r="I22" s="125" t="s">
        <v>342</v>
      </c>
      <c r="J22" s="125" t="s">
        <v>87</v>
      </c>
      <c r="K22" s="125" t="s">
        <v>120</v>
      </c>
      <c r="L22" s="125" t="s">
        <v>11</v>
      </c>
      <c r="M22" s="125" t="s">
        <v>12</v>
      </c>
      <c r="N22" s="125" t="s">
        <v>80</v>
      </c>
      <c r="O22" s="82">
        <v>45658</v>
      </c>
      <c r="P22" s="82">
        <v>46022</v>
      </c>
      <c r="Q22" s="127" t="s">
        <v>358</v>
      </c>
      <c r="R22" s="74" t="s">
        <v>155</v>
      </c>
      <c r="S22" s="127" t="s">
        <v>368</v>
      </c>
      <c r="T22" s="127" t="s">
        <v>369</v>
      </c>
      <c r="U22" s="127" t="s">
        <v>370</v>
      </c>
      <c r="V22" s="74" t="s">
        <v>13</v>
      </c>
      <c r="W22" s="85" t="s">
        <v>379</v>
      </c>
      <c r="X22" s="84">
        <v>462</v>
      </c>
      <c r="Y22" s="52">
        <v>1</v>
      </c>
      <c r="Z22" s="52">
        <v>0</v>
      </c>
      <c r="AA22" s="52">
        <v>0.2</v>
      </c>
      <c r="AB22" s="52">
        <v>0.4</v>
      </c>
      <c r="AC22" s="172">
        <v>0.4</v>
      </c>
    </row>
    <row r="23" spans="1:29" ht="162" x14ac:dyDescent="0.25">
      <c r="A23" s="73">
        <v>14</v>
      </c>
      <c r="B23" s="124" t="s">
        <v>83</v>
      </c>
      <c r="C23" s="125" t="s">
        <v>82</v>
      </c>
      <c r="D23" s="127" t="s">
        <v>328</v>
      </c>
      <c r="E23" s="127" t="s">
        <v>343</v>
      </c>
      <c r="F23" s="127" t="s">
        <v>344</v>
      </c>
      <c r="G23" s="127" t="s">
        <v>345</v>
      </c>
      <c r="H23" s="55">
        <v>1</v>
      </c>
      <c r="I23" s="125" t="s">
        <v>346</v>
      </c>
      <c r="J23" s="125" t="s">
        <v>87</v>
      </c>
      <c r="K23" s="125" t="s">
        <v>120</v>
      </c>
      <c r="L23" s="125" t="s">
        <v>11</v>
      </c>
      <c r="M23" s="125" t="s">
        <v>12</v>
      </c>
      <c r="N23" s="125" t="s">
        <v>80</v>
      </c>
      <c r="O23" s="82">
        <v>45658</v>
      </c>
      <c r="P23" s="82">
        <v>46022</v>
      </c>
      <c r="Q23" s="141" t="s">
        <v>359</v>
      </c>
      <c r="R23" s="74" t="s">
        <v>155</v>
      </c>
      <c r="S23" s="127" t="s">
        <v>371</v>
      </c>
      <c r="T23" s="127" t="s">
        <v>372</v>
      </c>
      <c r="U23" s="127" t="s">
        <v>373</v>
      </c>
      <c r="V23" s="74" t="s">
        <v>13</v>
      </c>
      <c r="W23" s="84" t="s">
        <v>380</v>
      </c>
      <c r="X23" s="52">
        <v>1</v>
      </c>
      <c r="Y23" s="52">
        <v>1</v>
      </c>
      <c r="Z23" s="52">
        <v>0.25</v>
      </c>
      <c r="AA23" s="52">
        <v>0.25</v>
      </c>
      <c r="AB23" s="52">
        <v>0.25</v>
      </c>
      <c r="AC23" s="172">
        <v>0.25</v>
      </c>
    </row>
    <row r="24" spans="1:29" ht="126" x14ac:dyDescent="0.25">
      <c r="A24" s="73">
        <v>15</v>
      </c>
      <c r="B24" s="124" t="s">
        <v>113</v>
      </c>
      <c r="C24" s="125" t="s">
        <v>119</v>
      </c>
      <c r="D24" s="126" t="s">
        <v>347</v>
      </c>
      <c r="E24" s="127" t="s">
        <v>348</v>
      </c>
      <c r="F24" s="127" t="s">
        <v>349</v>
      </c>
      <c r="G24" s="127" t="s">
        <v>350</v>
      </c>
      <c r="H24" s="55">
        <v>0.9</v>
      </c>
      <c r="I24" s="125" t="s">
        <v>351</v>
      </c>
      <c r="J24" s="125" t="s">
        <v>87</v>
      </c>
      <c r="K24" s="125" t="s">
        <v>120</v>
      </c>
      <c r="L24" s="125" t="s">
        <v>136</v>
      </c>
      <c r="M24" s="125" t="s">
        <v>12</v>
      </c>
      <c r="N24" s="125" t="s">
        <v>79</v>
      </c>
      <c r="O24" s="82">
        <v>45658</v>
      </c>
      <c r="P24" s="82">
        <v>46022</v>
      </c>
      <c r="Q24" s="127" t="s">
        <v>360</v>
      </c>
      <c r="R24" s="74" t="s">
        <v>155</v>
      </c>
      <c r="S24" s="127" t="s">
        <v>374</v>
      </c>
      <c r="T24" s="127" t="s">
        <v>375</v>
      </c>
      <c r="U24" s="127" t="s">
        <v>332</v>
      </c>
      <c r="V24" s="74" t="s">
        <v>13</v>
      </c>
      <c r="W24" s="84" t="s">
        <v>380</v>
      </c>
      <c r="X24" s="52">
        <v>0</v>
      </c>
      <c r="Y24" s="52">
        <v>1</v>
      </c>
      <c r="Z24" s="52">
        <v>0.1</v>
      </c>
      <c r="AA24" s="52">
        <v>0.2</v>
      </c>
      <c r="AB24" s="52">
        <v>0.3</v>
      </c>
      <c r="AC24" s="172">
        <v>0.4</v>
      </c>
    </row>
    <row r="25" spans="1:29" ht="108" x14ac:dyDescent="0.25">
      <c r="A25" s="73">
        <v>16</v>
      </c>
      <c r="B25" s="124" t="s">
        <v>113</v>
      </c>
      <c r="C25" s="125" t="s">
        <v>119</v>
      </c>
      <c r="D25" s="126" t="s">
        <v>347</v>
      </c>
      <c r="E25" s="127" t="s">
        <v>352</v>
      </c>
      <c r="F25" s="127" t="s">
        <v>353</v>
      </c>
      <c r="G25" s="127" t="s">
        <v>354</v>
      </c>
      <c r="H25" s="86">
        <v>1</v>
      </c>
      <c r="I25" s="125" t="s">
        <v>355</v>
      </c>
      <c r="J25" s="125" t="s">
        <v>87</v>
      </c>
      <c r="K25" s="125" t="s">
        <v>120</v>
      </c>
      <c r="L25" s="125" t="s">
        <v>136</v>
      </c>
      <c r="M25" s="125" t="s">
        <v>12</v>
      </c>
      <c r="N25" s="125" t="s">
        <v>79</v>
      </c>
      <c r="O25" s="82">
        <v>45658</v>
      </c>
      <c r="P25" s="82">
        <v>46022</v>
      </c>
      <c r="Q25" s="127" t="s">
        <v>361</v>
      </c>
      <c r="R25" s="74" t="s">
        <v>155</v>
      </c>
      <c r="S25" s="127" t="s">
        <v>376</v>
      </c>
      <c r="T25" s="127" t="s">
        <v>377</v>
      </c>
      <c r="U25" s="127" t="s">
        <v>378</v>
      </c>
      <c r="V25" s="74" t="s">
        <v>13</v>
      </c>
      <c r="W25" s="84" t="s">
        <v>380</v>
      </c>
      <c r="X25" s="52">
        <v>0</v>
      </c>
      <c r="Y25" s="52">
        <v>1</v>
      </c>
      <c r="Z25" s="52">
        <v>0.25</v>
      </c>
      <c r="AA25" s="52">
        <v>0.25</v>
      </c>
      <c r="AB25" s="52">
        <v>0.25</v>
      </c>
      <c r="AC25" s="172">
        <v>0.25</v>
      </c>
    </row>
    <row r="26" spans="1:29" ht="126" x14ac:dyDescent="0.25">
      <c r="A26" s="73">
        <v>17</v>
      </c>
      <c r="B26" s="124" t="s">
        <v>94</v>
      </c>
      <c r="C26" s="125" t="s">
        <v>93</v>
      </c>
      <c r="D26" s="126" t="s">
        <v>416</v>
      </c>
      <c r="E26" s="126" t="s">
        <v>417</v>
      </c>
      <c r="F26" s="128" t="s">
        <v>417</v>
      </c>
      <c r="G26" s="129" t="s">
        <v>418</v>
      </c>
      <c r="H26" s="87">
        <v>68</v>
      </c>
      <c r="I26" s="125" t="s">
        <v>419</v>
      </c>
      <c r="J26" s="125" t="s">
        <v>14</v>
      </c>
      <c r="K26" s="125" t="s">
        <v>110</v>
      </c>
      <c r="L26" s="125" t="s">
        <v>11</v>
      </c>
      <c r="M26" s="125" t="s">
        <v>17</v>
      </c>
      <c r="N26" s="125" t="s">
        <v>78</v>
      </c>
      <c r="O26" s="77">
        <v>45658</v>
      </c>
      <c r="P26" s="77">
        <v>46022</v>
      </c>
      <c r="Q26" s="142" t="s">
        <v>896</v>
      </c>
      <c r="R26" s="74" t="s">
        <v>155</v>
      </c>
      <c r="S26" s="150" t="s">
        <v>908</v>
      </c>
      <c r="T26" s="150" t="s">
        <v>909</v>
      </c>
      <c r="U26" s="150" t="s">
        <v>494</v>
      </c>
      <c r="V26" s="74" t="s">
        <v>88</v>
      </c>
      <c r="W26" s="88" t="s">
        <v>557</v>
      </c>
      <c r="X26" s="88">
        <v>68</v>
      </c>
      <c r="Y26" s="89" t="s">
        <v>914</v>
      </c>
      <c r="Z26" s="57">
        <v>1</v>
      </c>
      <c r="AA26" s="57">
        <v>1</v>
      </c>
      <c r="AB26" s="57">
        <v>1</v>
      </c>
      <c r="AC26" s="173">
        <v>1</v>
      </c>
    </row>
    <row r="27" spans="1:29" ht="126" x14ac:dyDescent="0.25">
      <c r="A27" s="73">
        <v>18</v>
      </c>
      <c r="B27" s="124" t="s">
        <v>94</v>
      </c>
      <c r="C27" s="125" t="s">
        <v>93</v>
      </c>
      <c r="D27" s="126" t="s">
        <v>446</v>
      </c>
      <c r="E27" s="126" t="s">
        <v>420</v>
      </c>
      <c r="F27" s="128" t="s">
        <v>886</v>
      </c>
      <c r="G27" s="129" t="s">
        <v>890</v>
      </c>
      <c r="H27" s="87">
        <v>500</v>
      </c>
      <c r="I27" s="125" t="s">
        <v>891</v>
      </c>
      <c r="J27" s="125" t="s">
        <v>14</v>
      </c>
      <c r="K27" s="125" t="s">
        <v>110</v>
      </c>
      <c r="L27" s="125" t="s">
        <v>11</v>
      </c>
      <c r="M27" s="125" t="s">
        <v>17</v>
      </c>
      <c r="N27" s="125" t="s">
        <v>78</v>
      </c>
      <c r="O27" s="77">
        <v>45658</v>
      </c>
      <c r="P27" s="77">
        <v>46022</v>
      </c>
      <c r="Q27" s="142" t="s">
        <v>897</v>
      </c>
      <c r="R27" s="74" t="s">
        <v>155</v>
      </c>
      <c r="S27" s="150" t="s">
        <v>910</v>
      </c>
      <c r="T27" s="151" t="s">
        <v>911</v>
      </c>
      <c r="U27" s="151" t="s">
        <v>912</v>
      </c>
      <c r="V27" s="74" t="s">
        <v>13</v>
      </c>
      <c r="W27" s="88" t="s">
        <v>252</v>
      </c>
      <c r="X27" s="88">
        <v>500</v>
      </c>
      <c r="Y27" s="89">
        <v>400</v>
      </c>
      <c r="Z27" s="89">
        <v>50</v>
      </c>
      <c r="AA27" s="89">
        <v>150</v>
      </c>
      <c r="AB27" s="89">
        <v>150</v>
      </c>
      <c r="AC27" s="174">
        <v>50</v>
      </c>
    </row>
    <row r="28" spans="1:29" ht="126" x14ac:dyDescent="0.25">
      <c r="A28" s="73">
        <v>19</v>
      </c>
      <c r="B28" s="124" t="s">
        <v>94</v>
      </c>
      <c r="C28" s="125" t="s">
        <v>93</v>
      </c>
      <c r="D28" s="130" t="s">
        <v>421</v>
      </c>
      <c r="E28" s="130" t="s">
        <v>422</v>
      </c>
      <c r="F28" s="128" t="s">
        <v>422</v>
      </c>
      <c r="G28" s="131" t="s">
        <v>423</v>
      </c>
      <c r="H28" s="90">
        <v>500</v>
      </c>
      <c r="I28" s="125" t="s">
        <v>424</v>
      </c>
      <c r="J28" s="125" t="s">
        <v>14</v>
      </c>
      <c r="K28" s="125" t="s">
        <v>110</v>
      </c>
      <c r="L28" s="125" t="s">
        <v>11</v>
      </c>
      <c r="M28" s="125" t="s">
        <v>482</v>
      </c>
      <c r="N28" s="125" t="s">
        <v>78</v>
      </c>
      <c r="O28" s="77">
        <v>45658</v>
      </c>
      <c r="P28" s="77">
        <v>46022</v>
      </c>
      <c r="Q28" s="143" t="s">
        <v>898</v>
      </c>
      <c r="R28" s="74" t="s">
        <v>155</v>
      </c>
      <c r="S28" s="152" t="s">
        <v>495</v>
      </c>
      <c r="T28" s="152" t="s">
        <v>496</v>
      </c>
      <c r="U28" s="152" t="s">
        <v>497</v>
      </c>
      <c r="V28" s="74" t="s">
        <v>13</v>
      </c>
      <c r="W28" s="91" t="s">
        <v>191</v>
      </c>
      <c r="X28" s="91">
        <v>530</v>
      </c>
      <c r="Y28" s="57">
        <v>1</v>
      </c>
      <c r="Z28" s="57">
        <v>1</v>
      </c>
      <c r="AA28" s="57">
        <v>1</v>
      </c>
      <c r="AB28" s="57">
        <v>1</v>
      </c>
      <c r="AC28" s="173">
        <v>1</v>
      </c>
    </row>
    <row r="29" spans="1:29" ht="126" x14ac:dyDescent="0.25">
      <c r="A29" s="73">
        <v>20</v>
      </c>
      <c r="B29" s="124" t="s">
        <v>94</v>
      </c>
      <c r="C29" s="125" t="s">
        <v>93</v>
      </c>
      <c r="D29" s="130" t="s">
        <v>421</v>
      </c>
      <c r="E29" s="130" t="s">
        <v>425</v>
      </c>
      <c r="F29" s="128" t="s">
        <v>425</v>
      </c>
      <c r="G29" s="131" t="s">
        <v>426</v>
      </c>
      <c r="H29" s="90">
        <v>300</v>
      </c>
      <c r="I29" s="125" t="s">
        <v>419</v>
      </c>
      <c r="J29" s="125" t="s">
        <v>14</v>
      </c>
      <c r="K29" s="125" t="s">
        <v>110</v>
      </c>
      <c r="L29" s="125" t="s">
        <v>11</v>
      </c>
      <c r="M29" s="125" t="s">
        <v>482</v>
      </c>
      <c r="N29" s="125" t="s">
        <v>78</v>
      </c>
      <c r="O29" s="77">
        <v>45658</v>
      </c>
      <c r="P29" s="77">
        <v>46022</v>
      </c>
      <c r="Q29" s="143" t="s">
        <v>899</v>
      </c>
      <c r="R29" s="74" t="s">
        <v>155</v>
      </c>
      <c r="S29" s="152" t="s">
        <v>498</v>
      </c>
      <c r="T29" s="152" t="s">
        <v>499</v>
      </c>
      <c r="U29" s="152" t="s">
        <v>500</v>
      </c>
      <c r="V29" s="74" t="s">
        <v>13</v>
      </c>
      <c r="W29" s="91" t="s">
        <v>380</v>
      </c>
      <c r="X29" s="91">
        <v>200</v>
      </c>
      <c r="Y29" s="58">
        <v>1</v>
      </c>
      <c r="Z29" s="92">
        <v>0</v>
      </c>
      <c r="AA29" s="58">
        <v>0.25</v>
      </c>
      <c r="AB29" s="58">
        <v>0.25</v>
      </c>
      <c r="AC29" s="175">
        <v>0.5</v>
      </c>
    </row>
    <row r="30" spans="1:29" ht="126" x14ac:dyDescent="0.25">
      <c r="A30" s="73">
        <v>21</v>
      </c>
      <c r="B30" s="124" t="s">
        <v>94</v>
      </c>
      <c r="C30" s="125" t="s">
        <v>93</v>
      </c>
      <c r="D30" s="130" t="s">
        <v>427</v>
      </c>
      <c r="E30" s="125" t="s">
        <v>428</v>
      </c>
      <c r="F30" s="128" t="s">
        <v>428</v>
      </c>
      <c r="G30" s="128" t="s">
        <v>429</v>
      </c>
      <c r="H30" s="93">
        <v>1300</v>
      </c>
      <c r="I30" s="125" t="s">
        <v>430</v>
      </c>
      <c r="J30" s="125" t="s">
        <v>14</v>
      </c>
      <c r="K30" s="125" t="s">
        <v>110</v>
      </c>
      <c r="L30" s="125" t="s">
        <v>11</v>
      </c>
      <c r="M30" s="125" t="s">
        <v>12</v>
      </c>
      <c r="N30" s="125" t="s">
        <v>152</v>
      </c>
      <c r="O30" s="77">
        <v>45748</v>
      </c>
      <c r="P30" s="77">
        <v>45657</v>
      </c>
      <c r="Q30" s="143" t="s">
        <v>483</v>
      </c>
      <c r="R30" s="74" t="s">
        <v>155</v>
      </c>
      <c r="S30" s="128" t="s">
        <v>501</v>
      </c>
      <c r="T30" s="128" t="s">
        <v>502</v>
      </c>
      <c r="U30" s="128" t="s">
        <v>503</v>
      </c>
      <c r="V30" s="74" t="s">
        <v>13</v>
      </c>
      <c r="W30" s="91" t="s">
        <v>252</v>
      </c>
      <c r="X30" s="91">
        <v>2400</v>
      </c>
      <c r="Y30" s="91">
        <v>1300</v>
      </c>
      <c r="Z30" s="91"/>
      <c r="AA30" s="91"/>
      <c r="AB30" s="91">
        <v>650</v>
      </c>
      <c r="AC30" s="176">
        <v>650</v>
      </c>
    </row>
    <row r="31" spans="1:29" ht="126" x14ac:dyDescent="0.25">
      <c r="A31" s="73">
        <v>22</v>
      </c>
      <c r="B31" s="124" t="s">
        <v>94</v>
      </c>
      <c r="C31" s="125" t="s">
        <v>93</v>
      </c>
      <c r="D31" s="130" t="s">
        <v>427</v>
      </c>
      <c r="E31" s="125" t="s">
        <v>431</v>
      </c>
      <c r="F31" s="128" t="s">
        <v>431</v>
      </c>
      <c r="G31" s="128" t="s">
        <v>432</v>
      </c>
      <c r="H31" s="93">
        <v>150</v>
      </c>
      <c r="I31" s="125" t="s">
        <v>433</v>
      </c>
      <c r="J31" s="125" t="s">
        <v>14</v>
      </c>
      <c r="K31" s="125" t="s">
        <v>110</v>
      </c>
      <c r="L31" s="125" t="s">
        <v>11</v>
      </c>
      <c r="M31" s="125" t="s">
        <v>12</v>
      </c>
      <c r="N31" s="125" t="s">
        <v>152</v>
      </c>
      <c r="O31" s="77">
        <v>45778</v>
      </c>
      <c r="P31" s="77">
        <v>45657</v>
      </c>
      <c r="Q31" s="143" t="s">
        <v>484</v>
      </c>
      <c r="R31" s="74" t="s">
        <v>155</v>
      </c>
      <c r="S31" s="128" t="s">
        <v>504</v>
      </c>
      <c r="T31" s="128" t="s">
        <v>505</v>
      </c>
      <c r="U31" s="128" t="s">
        <v>506</v>
      </c>
      <c r="V31" s="74" t="s">
        <v>13</v>
      </c>
      <c r="W31" s="91" t="s">
        <v>558</v>
      </c>
      <c r="X31" s="91">
        <v>300</v>
      </c>
      <c r="Y31" s="91">
        <v>150</v>
      </c>
      <c r="Z31" s="91"/>
      <c r="AA31" s="91"/>
      <c r="AB31" s="91">
        <v>75</v>
      </c>
      <c r="AC31" s="176">
        <v>75</v>
      </c>
    </row>
    <row r="32" spans="1:29" ht="126" x14ac:dyDescent="0.25">
      <c r="A32" s="73">
        <v>23</v>
      </c>
      <c r="B32" s="124" t="s">
        <v>94</v>
      </c>
      <c r="C32" s="125" t="s">
        <v>93</v>
      </c>
      <c r="D32" s="126" t="s">
        <v>451</v>
      </c>
      <c r="E32" s="125" t="s">
        <v>774</v>
      </c>
      <c r="F32" s="132" t="s">
        <v>887</v>
      </c>
      <c r="G32" s="133" t="s">
        <v>436</v>
      </c>
      <c r="H32" s="94">
        <v>110</v>
      </c>
      <c r="I32" s="125" t="s">
        <v>437</v>
      </c>
      <c r="J32" s="125" t="s">
        <v>14</v>
      </c>
      <c r="K32" s="125" t="s">
        <v>110</v>
      </c>
      <c r="L32" s="125" t="s">
        <v>11</v>
      </c>
      <c r="M32" s="125" t="s">
        <v>17</v>
      </c>
      <c r="N32" s="125" t="s">
        <v>125</v>
      </c>
      <c r="O32" s="77">
        <v>45689</v>
      </c>
      <c r="P32" s="77">
        <v>45991</v>
      </c>
      <c r="Q32" s="127" t="s">
        <v>485</v>
      </c>
      <c r="R32" s="74" t="s">
        <v>155</v>
      </c>
      <c r="S32" s="132" t="s">
        <v>507</v>
      </c>
      <c r="T32" s="132" t="s">
        <v>508</v>
      </c>
      <c r="U32" s="132" t="s">
        <v>509</v>
      </c>
      <c r="V32" s="74" t="s">
        <v>13</v>
      </c>
      <c r="W32" s="95" t="s">
        <v>559</v>
      </c>
      <c r="X32" s="91">
        <v>0</v>
      </c>
      <c r="Y32" s="95">
        <v>110</v>
      </c>
      <c r="Z32" s="95">
        <v>0</v>
      </c>
      <c r="AA32" s="95">
        <v>0</v>
      </c>
      <c r="AB32" s="95">
        <v>0</v>
      </c>
      <c r="AC32" s="177">
        <v>110</v>
      </c>
    </row>
    <row r="33" spans="1:29" ht="144" x14ac:dyDescent="0.25">
      <c r="A33" s="73">
        <v>24</v>
      </c>
      <c r="B33" s="124" t="s">
        <v>94</v>
      </c>
      <c r="C33" s="125" t="s">
        <v>93</v>
      </c>
      <c r="D33" s="126" t="s">
        <v>434</v>
      </c>
      <c r="E33" s="125" t="s">
        <v>435</v>
      </c>
      <c r="F33" s="132" t="s">
        <v>438</v>
      </c>
      <c r="G33" s="133" t="s">
        <v>436</v>
      </c>
      <c r="H33" s="157">
        <v>1</v>
      </c>
      <c r="I33" s="125" t="s">
        <v>439</v>
      </c>
      <c r="J33" s="125" t="s">
        <v>14</v>
      </c>
      <c r="K33" s="125" t="s">
        <v>110</v>
      </c>
      <c r="L33" s="125" t="s">
        <v>11</v>
      </c>
      <c r="M33" s="125" t="s">
        <v>17</v>
      </c>
      <c r="N33" s="125" t="s">
        <v>125</v>
      </c>
      <c r="O33" s="77">
        <v>45689</v>
      </c>
      <c r="P33" s="77">
        <v>45991</v>
      </c>
      <c r="Q33" s="127" t="s">
        <v>486</v>
      </c>
      <c r="R33" s="74" t="s">
        <v>155</v>
      </c>
      <c r="S33" s="132" t="s">
        <v>510</v>
      </c>
      <c r="T33" s="132" t="s">
        <v>511</v>
      </c>
      <c r="U33" s="132" t="s">
        <v>512</v>
      </c>
      <c r="V33" s="74" t="s">
        <v>13</v>
      </c>
      <c r="W33" s="95" t="s">
        <v>915</v>
      </c>
      <c r="X33" s="91">
        <v>0</v>
      </c>
      <c r="Y33" s="158">
        <v>1</v>
      </c>
      <c r="Z33" s="158">
        <v>0</v>
      </c>
      <c r="AA33" s="158">
        <v>0</v>
      </c>
      <c r="AB33" s="158">
        <v>0</v>
      </c>
      <c r="AC33" s="178">
        <v>1</v>
      </c>
    </row>
    <row r="34" spans="1:29" ht="126" x14ac:dyDescent="0.25">
      <c r="A34" s="73">
        <v>25</v>
      </c>
      <c r="B34" s="124" t="s">
        <v>94</v>
      </c>
      <c r="C34" s="125" t="s">
        <v>93</v>
      </c>
      <c r="D34" s="126" t="s">
        <v>451</v>
      </c>
      <c r="E34" s="126" t="s">
        <v>775</v>
      </c>
      <c r="F34" s="132" t="s">
        <v>888</v>
      </c>
      <c r="G34" s="133" t="s">
        <v>892</v>
      </c>
      <c r="H34" s="157">
        <v>1</v>
      </c>
      <c r="I34" s="125" t="s">
        <v>893</v>
      </c>
      <c r="J34" s="125" t="s">
        <v>14</v>
      </c>
      <c r="K34" s="125" t="s">
        <v>110</v>
      </c>
      <c r="L34" s="125" t="s">
        <v>11</v>
      </c>
      <c r="M34" s="125" t="s">
        <v>17</v>
      </c>
      <c r="N34" s="125" t="s">
        <v>125</v>
      </c>
      <c r="O34" s="77">
        <v>45658</v>
      </c>
      <c r="P34" s="77">
        <v>46022</v>
      </c>
      <c r="Q34" s="127" t="s">
        <v>487</v>
      </c>
      <c r="R34" s="74" t="s">
        <v>155</v>
      </c>
      <c r="S34" s="132" t="s">
        <v>513</v>
      </c>
      <c r="T34" s="132" t="s">
        <v>514</v>
      </c>
      <c r="U34" s="132" t="s">
        <v>515</v>
      </c>
      <c r="V34" s="74" t="s">
        <v>13</v>
      </c>
      <c r="W34" s="95" t="s">
        <v>191</v>
      </c>
      <c r="X34" s="91">
        <v>0</v>
      </c>
      <c r="Y34" s="158">
        <v>1</v>
      </c>
      <c r="Z34" s="158">
        <v>0.3</v>
      </c>
      <c r="AA34" s="158">
        <v>0.7</v>
      </c>
      <c r="AB34" s="158">
        <v>0</v>
      </c>
      <c r="AC34" s="178">
        <v>0</v>
      </c>
    </row>
    <row r="35" spans="1:29" ht="126" x14ac:dyDescent="0.25">
      <c r="A35" s="73">
        <v>26</v>
      </c>
      <c r="B35" s="124" t="s">
        <v>94</v>
      </c>
      <c r="C35" s="125" t="s">
        <v>93</v>
      </c>
      <c r="D35" s="126" t="s">
        <v>459</v>
      </c>
      <c r="E35" s="126" t="s">
        <v>776</v>
      </c>
      <c r="F35" s="132" t="s">
        <v>889</v>
      </c>
      <c r="G35" s="133" t="s">
        <v>894</v>
      </c>
      <c r="H35" s="94">
        <v>10</v>
      </c>
      <c r="I35" s="125" t="s">
        <v>440</v>
      </c>
      <c r="J35" s="125" t="s">
        <v>14</v>
      </c>
      <c r="K35" s="125" t="s">
        <v>110</v>
      </c>
      <c r="L35" s="125" t="s">
        <v>11</v>
      </c>
      <c r="M35" s="125" t="s">
        <v>17</v>
      </c>
      <c r="N35" s="125" t="s">
        <v>125</v>
      </c>
      <c r="O35" s="77">
        <v>45658</v>
      </c>
      <c r="P35" s="77">
        <v>46022</v>
      </c>
      <c r="Q35" s="127" t="s">
        <v>488</v>
      </c>
      <c r="R35" s="74" t="s">
        <v>155</v>
      </c>
      <c r="S35" s="132" t="s">
        <v>516</v>
      </c>
      <c r="T35" s="132" t="s">
        <v>517</v>
      </c>
      <c r="U35" s="132" t="s">
        <v>518</v>
      </c>
      <c r="V35" s="74" t="s">
        <v>13</v>
      </c>
      <c r="W35" s="95" t="s">
        <v>832</v>
      </c>
      <c r="X35" s="91">
        <v>0</v>
      </c>
      <c r="Y35" s="95">
        <v>10</v>
      </c>
      <c r="Z35" s="95">
        <v>0</v>
      </c>
      <c r="AA35" s="95">
        <v>5</v>
      </c>
      <c r="AB35" s="95">
        <v>5</v>
      </c>
      <c r="AC35" s="177">
        <v>0</v>
      </c>
    </row>
    <row r="36" spans="1:29" ht="126" x14ac:dyDescent="0.25">
      <c r="A36" s="73">
        <v>27</v>
      </c>
      <c r="B36" s="124" t="s">
        <v>94</v>
      </c>
      <c r="C36" s="125" t="s">
        <v>93</v>
      </c>
      <c r="D36" s="126" t="s">
        <v>459</v>
      </c>
      <c r="E36" s="126" t="s">
        <v>776</v>
      </c>
      <c r="F36" s="132" t="s">
        <v>441</v>
      </c>
      <c r="G36" s="133" t="s">
        <v>895</v>
      </c>
      <c r="H36" s="94">
        <v>4</v>
      </c>
      <c r="I36" s="125" t="s">
        <v>442</v>
      </c>
      <c r="J36" s="125" t="s">
        <v>14</v>
      </c>
      <c r="K36" s="125" t="s">
        <v>110</v>
      </c>
      <c r="L36" s="125" t="s">
        <v>11</v>
      </c>
      <c r="M36" s="125" t="s">
        <v>17</v>
      </c>
      <c r="N36" s="125" t="s">
        <v>125</v>
      </c>
      <c r="O36" s="77">
        <v>45658</v>
      </c>
      <c r="P36" s="77">
        <v>46022</v>
      </c>
      <c r="Q36" s="127" t="s">
        <v>900</v>
      </c>
      <c r="R36" s="74" t="s">
        <v>155</v>
      </c>
      <c r="S36" s="132" t="s">
        <v>519</v>
      </c>
      <c r="T36" s="132" t="s">
        <v>520</v>
      </c>
      <c r="U36" s="132" t="s">
        <v>521</v>
      </c>
      <c r="V36" s="74" t="s">
        <v>13</v>
      </c>
      <c r="W36" s="95" t="s">
        <v>559</v>
      </c>
      <c r="X36" s="91">
        <v>0</v>
      </c>
      <c r="Y36" s="95">
        <v>4</v>
      </c>
      <c r="Z36" s="95">
        <v>0</v>
      </c>
      <c r="AA36" s="95">
        <v>1</v>
      </c>
      <c r="AB36" s="95">
        <v>2</v>
      </c>
      <c r="AC36" s="177">
        <v>1</v>
      </c>
    </row>
    <row r="37" spans="1:29" ht="126" x14ac:dyDescent="0.25">
      <c r="A37" s="73">
        <v>28</v>
      </c>
      <c r="B37" s="124" t="s">
        <v>94</v>
      </c>
      <c r="C37" s="125" t="s">
        <v>93</v>
      </c>
      <c r="D37" s="126" t="s">
        <v>459</v>
      </c>
      <c r="E37" s="126" t="s">
        <v>776</v>
      </c>
      <c r="F37" s="132" t="s">
        <v>443</v>
      </c>
      <c r="G37" s="132" t="s">
        <v>444</v>
      </c>
      <c r="H37" s="157">
        <v>0.3</v>
      </c>
      <c r="I37" s="125" t="s">
        <v>445</v>
      </c>
      <c r="J37" s="125" t="s">
        <v>14</v>
      </c>
      <c r="K37" s="125" t="s">
        <v>110</v>
      </c>
      <c r="L37" s="125" t="s">
        <v>11</v>
      </c>
      <c r="M37" s="125" t="s">
        <v>17</v>
      </c>
      <c r="N37" s="125" t="s">
        <v>125</v>
      </c>
      <c r="O37" s="77">
        <v>45658</v>
      </c>
      <c r="P37" s="75" t="s">
        <v>489</v>
      </c>
      <c r="Q37" s="127" t="s">
        <v>901</v>
      </c>
      <c r="R37" s="74" t="s">
        <v>155</v>
      </c>
      <c r="S37" s="132" t="s">
        <v>519</v>
      </c>
      <c r="T37" s="132" t="s">
        <v>520</v>
      </c>
      <c r="U37" s="132" t="s">
        <v>521</v>
      </c>
      <c r="V37" s="74" t="s">
        <v>13</v>
      </c>
      <c r="W37" s="95" t="s">
        <v>191</v>
      </c>
      <c r="X37" s="91">
        <v>0</v>
      </c>
      <c r="Y37" s="158">
        <v>0.3</v>
      </c>
      <c r="Z37" s="158">
        <v>0</v>
      </c>
      <c r="AA37" s="158">
        <v>0.3</v>
      </c>
      <c r="AB37" s="158">
        <v>0</v>
      </c>
      <c r="AC37" s="178">
        <v>0</v>
      </c>
    </row>
    <row r="38" spans="1:29" ht="126" x14ac:dyDescent="0.25">
      <c r="A38" s="73">
        <v>29</v>
      </c>
      <c r="B38" s="124" t="s">
        <v>94</v>
      </c>
      <c r="C38" s="125" t="s">
        <v>93</v>
      </c>
      <c r="D38" s="125" t="s">
        <v>446</v>
      </c>
      <c r="E38" s="125" t="s">
        <v>447</v>
      </c>
      <c r="F38" s="128" t="s">
        <v>448</v>
      </c>
      <c r="G38" s="128" t="s">
        <v>448</v>
      </c>
      <c r="H38" s="96">
        <v>40000</v>
      </c>
      <c r="I38" s="125" t="s">
        <v>449</v>
      </c>
      <c r="J38" s="125" t="s">
        <v>14</v>
      </c>
      <c r="K38" s="125" t="s">
        <v>110</v>
      </c>
      <c r="L38" s="125" t="s">
        <v>11</v>
      </c>
      <c r="M38" s="125" t="s">
        <v>12</v>
      </c>
      <c r="N38" s="125" t="s">
        <v>132</v>
      </c>
      <c r="O38" s="77">
        <v>45717</v>
      </c>
      <c r="P38" s="77">
        <v>46022</v>
      </c>
      <c r="Q38" s="125" t="s">
        <v>872</v>
      </c>
      <c r="R38" s="74" t="s">
        <v>155</v>
      </c>
      <c r="S38" s="128" t="s">
        <v>522</v>
      </c>
      <c r="T38" s="128" t="s">
        <v>490</v>
      </c>
      <c r="U38" s="128" t="s">
        <v>523</v>
      </c>
      <c r="V38" s="74" t="s">
        <v>13</v>
      </c>
      <c r="W38" s="91" t="s">
        <v>560</v>
      </c>
      <c r="X38" s="59">
        <v>30000</v>
      </c>
      <c r="Y38" s="59">
        <v>40000</v>
      </c>
      <c r="Z38" s="59">
        <v>1000</v>
      </c>
      <c r="AA38" s="59">
        <v>9000</v>
      </c>
      <c r="AB38" s="59">
        <v>20000</v>
      </c>
      <c r="AC38" s="179">
        <v>10000</v>
      </c>
    </row>
    <row r="39" spans="1:29" ht="126" x14ac:dyDescent="0.25">
      <c r="A39" s="73">
        <v>30</v>
      </c>
      <c r="B39" s="124" t="s">
        <v>94</v>
      </c>
      <c r="C39" s="125" t="s">
        <v>93</v>
      </c>
      <c r="D39" s="125" t="s">
        <v>446</v>
      </c>
      <c r="E39" s="125" t="s">
        <v>450</v>
      </c>
      <c r="F39" s="128" t="s">
        <v>448</v>
      </c>
      <c r="G39" s="128" t="s">
        <v>448</v>
      </c>
      <c r="H39" s="96">
        <v>5500</v>
      </c>
      <c r="I39" s="125" t="s">
        <v>449</v>
      </c>
      <c r="J39" s="125" t="s">
        <v>14</v>
      </c>
      <c r="K39" s="125" t="s">
        <v>110</v>
      </c>
      <c r="L39" s="125" t="s">
        <v>11</v>
      </c>
      <c r="M39" s="125" t="s">
        <v>12</v>
      </c>
      <c r="N39" s="125" t="s">
        <v>132</v>
      </c>
      <c r="O39" s="77">
        <v>45717</v>
      </c>
      <c r="P39" s="77">
        <v>46022</v>
      </c>
      <c r="Q39" s="125" t="s">
        <v>872</v>
      </c>
      <c r="R39" s="74" t="s">
        <v>155</v>
      </c>
      <c r="S39" s="128" t="s">
        <v>522</v>
      </c>
      <c r="T39" s="128" t="s">
        <v>490</v>
      </c>
      <c r="U39" s="128" t="s">
        <v>523</v>
      </c>
      <c r="V39" s="74" t="s">
        <v>13</v>
      </c>
      <c r="W39" s="91" t="s">
        <v>560</v>
      </c>
      <c r="X39" s="59">
        <v>3000</v>
      </c>
      <c r="Y39" s="59">
        <v>5500</v>
      </c>
      <c r="Z39" s="59">
        <v>500</v>
      </c>
      <c r="AA39" s="59">
        <v>2000</v>
      </c>
      <c r="AB39" s="59">
        <v>2500</v>
      </c>
      <c r="AC39" s="179">
        <v>500</v>
      </c>
    </row>
    <row r="40" spans="1:29" ht="126" x14ac:dyDescent="0.25">
      <c r="A40" s="73">
        <v>31</v>
      </c>
      <c r="B40" s="124" t="s">
        <v>94</v>
      </c>
      <c r="C40" s="125" t="s">
        <v>93</v>
      </c>
      <c r="D40" s="125" t="s">
        <v>446</v>
      </c>
      <c r="E40" s="125" t="s">
        <v>873</v>
      </c>
      <c r="F40" s="128" t="s">
        <v>874</v>
      </c>
      <c r="G40" s="128" t="s">
        <v>876</v>
      </c>
      <c r="H40" s="93">
        <v>1</v>
      </c>
      <c r="I40" s="125" t="s">
        <v>877</v>
      </c>
      <c r="J40" s="125" t="s">
        <v>14</v>
      </c>
      <c r="K40" s="125" t="s">
        <v>110</v>
      </c>
      <c r="L40" s="125" t="s">
        <v>11</v>
      </c>
      <c r="M40" s="125" t="s">
        <v>12</v>
      </c>
      <c r="N40" s="125" t="s">
        <v>132</v>
      </c>
      <c r="O40" s="77">
        <v>45746</v>
      </c>
      <c r="P40" s="77">
        <v>46022</v>
      </c>
      <c r="Q40" s="125" t="s">
        <v>879</v>
      </c>
      <c r="R40" s="74" t="s">
        <v>155</v>
      </c>
      <c r="S40" s="128" t="s">
        <v>881</v>
      </c>
      <c r="T40" s="128" t="s">
        <v>882</v>
      </c>
      <c r="U40" s="128" t="s">
        <v>524</v>
      </c>
      <c r="V40" s="74" t="s">
        <v>88</v>
      </c>
      <c r="W40" s="91" t="s">
        <v>561</v>
      </c>
      <c r="X40" s="91">
        <v>1</v>
      </c>
      <c r="Y40" s="97">
        <v>1</v>
      </c>
      <c r="Z40" s="91">
        <v>0</v>
      </c>
      <c r="AA40" s="91">
        <v>0</v>
      </c>
      <c r="AB40" s="91">
        <v>0</v>
      </c>
      <c r="AC40" s="180">
        <v>1</v>
      </c>
    </row>
    <row r="41" spans="1:29" ht="126" x14ac:dyDescent="0.25">
      <c r="A41" s="73">
        <v>32</v>
      </c>
      <c r="B41" s="124" t="s">
        <v>94</v>
      </c>
      <c r="C41" s="125" t="s">
        <v>93</v>
      </c>
      <c r="D41" s="125" t="s">
        <v>446</v>
      </c>
      <c r="E41" s="125" t="s">
        <v>873</v>
      </c>
      <c r="F41" s="128" t="s">
        <v>875</v>
      </c>
      <c r="G41" s="128" t="s">
        <v>875</v>
      </c>
      <c r="H41" s="93">
        <v>5</v>
      </c>
      <c r="I41" s="125" t="s">
        <v>878</v>
      </c>
      <c r="J41" s="125" t="s">
        <v>14</v>
      </c>
      <c r="K41" s="125" t="s">
        <v>110</v>
      </c>
      <c r="L41" s="125" t="s">
        <v>11</v>
      </c>
      <c r="M41" s="125" t="s">
        <v>91</v>
      </c>
      <c r="N41" s="125" t="s">
        <v>132</v>
      </c>
      <c r="O41" s="77">
        <v>45746</v>
      </c>
      <c r="P41" s="77">
        <v>46022</v>
      </c>
      <c r="Q41" s="125" t="s">
        <v>880</v>
      </c>
      <c r="R41" s="74" t="s">
        <v>155</v>
      </c>
      <c r="S41" s="128" t="s">
        <v>883</v>
      </c>
      <c r="T41" s="128" t="s">
        <v>884</v>
      </c>
      <c r="U41" s="128" t="s">
        <v>885</v>
      </c>
      <c r="V41" s="74" t="s">
        <v>88</v>
      </c>
      <c r="W41" s="91" t="s">
        <v>561</v>
      </c>
      <c r="X41" s="91">
        <v>5</v>
      </c>
      <c r="Y41" s="97">
        <v>1</v>
      </c>
      <c r="Z41" s="91">
        <v>0</v>
      </c>
      <c r="AA41" s="91">
        <v>0</v>
      </c>
      <c r="AB41" s="97">
        <v>0.5</v>
      </c>
      <c r="AC41" s="180">
        <v>0.5</v>
      </c>
    </row>
    <row r="42" spans="1:29" ht="126" x14ac:dyDescent="0.25">
      <c r="A42" s="73">
        <v>33</v>
      </c>
      <c r="B42" s="124" t="s">
        <v>94</v>
      </c>
      <c r="C42" s="125" t="s">
        <v>93</v>
      </c>
      <c r="D42" s="134" t="s">
        <v>451</v>
      </c>
      <c r="E42" s="134" t="s">
        <v>452</v>
      </c>
      <c r="F42" s="131" t="s">
        <v>452</v>
      </c>
      <c r="G42" s="131" t="s">
        <v>453</v>
      </c>
      <c r="H42" s="90">
        <v>220</v>
      </c>
      <c r="I42" s="125" t="s">
        <v>454</v>
      </c>
      <c r="J42" s="125" t="s">
        <v>14</v>
      </c>
      <c r="K42" s="125" t="s">
        <v>110</v>
      </c>
      <c r="L42" s="125" t="s">
        <v>11</v>
      </c>
      <c r="M42" s="125" t="s">
        <v>482</v>
      </c>
      <c r="N42" s="125" t="s">
        <v>153</v>
      </c>
      <c r="O42" s="99">
        <v>45717</v>
      </c>
      <c r="P42" s="99">
        <v>45991</v>
      </c>
      <c r="Q42" s="143" t="s">
        <v>902</v>
      </c>
      <c r="R42" s="74" t="s">
        <v>155</v>
      </c>
      <c r="S42" s="152" t="s">
        <v>525</v>
      </c>
      <c r="T42" s="152" t="s">
        <v>526</v>
      </c>
      <c r="U42" s="152" t="s">
        <v>527</v>
      </c>
      <c r="V42" s="74" t="s">
        <v>13</v>
      </c>
      <c r="W42" s="91" t="s">
        <v>562</v>
      </c>
      <c r="X42" s="91">
        <v>0</v>
      </c>
      <c r="Y42" s="91">
        <v>60</v>
      </c>
      <c r="Z42" s="91">
        <v>0</v>
      </c>
      <c r="AA42" s="91">
        <v>30</v>
      </c>
      <c r="AB42" s="91">
        <v>60</v>
      </c>
      <c r="AC42" s="176">
        <v>60</v>
      </c>
    </row>
    <row r="43" spans="1:29" ht="126" x14ac:dyDescent="0.25">
      <c r="A43" s="73">
        <v>34</v>
      </c>
      <c r="B43" s="124" t="s">
        <v>94</v>
      </c>
      <c r="C43" s="125" t="s">
        <v>93</v>
      </c>
      <c r="D43" s="134" t="s">
        <v>451</v>
      </c>
      <c r="E43" s="134" t="s">
        <v>452</v>
      </c>
      <c r="F43" s="131" t="s">
        <v>452</v>
      </c>
      <c r="G43" s="131" t="s">
        <v>453</v>
      </c>
      <c r="H43" s="90">
        <v>185</v>
      </c>
      <c r="I43" s="125" t="s">
        <v>455</v>
      </c>
      <c r="J43" s="125" t="s">
        <v>14</v>
      </c>
      <c r="K43" s="125" t="s">
        <v>110</v>
      </c>
      <c r="L43" s="125" t="s">
        <v>11</v>
      </c>
      <c r="M43" s="125" t="s">
        <v>482</v>
      </c>
      <c r="N43" s="125" t="s">
        <v>153</v>
      </c>
      <c r="O43" s="99">
        <v>45717</v>
      </c>
      <c r="P43" s="99">
        <v>45991</v>
      </c>
      <c r="Q43" s="143" t="s">
        <v>903</v>
      </c>
      <c r="R43" s="74" t="s">
        <v>155</v>
      </c>
      <c r="S43" s="152" t="s">
        <v>528</v>
      </c>
      <c r="T43" s="152" t="s">
        <v>529</v>
      </c>
      <c r="U43" s="152" t="s">
        <v>530</v>
      </c>
      <c r="V43" s="74" t="s">
        <v>13</v>
      </c>
      <c r="W43" s="91" t="s">
        <v>379</v>
      </c>
      <c r="X43" s="91">
        <v>0</v>
      </c>
      <c r="Y43" s="91">
        <v>40</v>
      </c>
      <c r="Z43" s="91">
        <v>0</v>
      </c>
      <c r="AA43" s="91">
        <v>20</v>
      </c>
      <c r="AB43" s="91">
        <v>40</v>
      </c>
      <c r="AC43" s="176">
        <v>40</v>
      </c>
    </row>
    <row r="44" spans="1:29" ht="126" x14ac:dyDescent="0.25">
      <c r="A44" s="73">
        <v>35</v>
      </c>
      <c r="B44" s="124" t="s">
        <v>94</v>
      </c>
      <c r="C44" s="125" t="s">
        <v>93</v>
      </c>
      <c r="D44" s="134" t="s">
        <v>451</v>
      </c>
      <c r="E44" s="134" t="s">
        <v>456</v>
      </c>
      <c r="F44" s="131" t="s">
        <v>456</v>
      </c>
      <c r="G44" s="131" t="s">
        <v>457</v>
      </c>
      <c r="H44" s="90">
        <v>15</v>
      </c>
      <c r="I44" s="125" t="s">
        <v>458</v>
      </c>
      <c r="J44" s="125" t="s">
        <v>14</v>
      </c>
      <c r="K44" s="125" t="s">
        <v>110</v>
      </c>
      <c r="L44" s="125" t="s">
        <v>11</v>
      </c>
      <c r="M44" s="125" t="s">
        <v>482</v>
      </c>
      <c r="N44" s="125" t="s">
        <v>153</v>
      </c>
      <c r="O44" s="99">
        <v>45689</v>
      </c>
      <c r="P44" s="99">
        <v>45777</v>
      </c>
      <c r="Q44" s="143" t="s">
        <v>904</v>
      </c>
      <c r="R44" s="74" t="s">
        <v>155</v>
      </c>
      <c r="S44" s="152" t="s">
        <v>531</v>
      </c>
      <c r="T44" s="152" t="s">
        <v>532</v>
      </c>
      <c r="U44" s="152" t="s">
        <v>533</v>
      </c>
      <c r="V44" s="74" t="s">
        <v>13</v>
      </c>
      <c r="W44" s="91" t="s">
        <v>380</v>
      </c>
      <c r="X44" s="91">
        <v>0</v>
      </c>
      <c r="Y44" s="97">
        <v>1</v>
      </c>
      <c r="Z44" s="97">
        <v>0.7</v>
      </c>
      <c r="AA44" s="97">
        <v>0.2</v>
      </c>
      <c r="AB44" s="97">
        <v>0.1</v>
      </c>
      <c r="AC44" s="176">
        <v>0</v>
      </c>
    </row>
    <row r="45" spans="1:29" ht="126" x14ac:dyDescent="0.25">
      <c r="A45" s="73">
        <v>36</v>
      </c>
      <c r="B45" s="124" t="s">
        <v>94</v>
      </c>
      <c r="C45" s="125" t="s">
        <v>93</v>
      </c>
      <c r="D45" s="134" t="s">
        <v>459</v>
      </c>
      <c r="E45" s="134" t="s">
        <v>460</v>
      </c>
      <c r="F45" s="131" t="s">
        <v>460</v>
      </c>
      <c r="G45" s="131" t="s">
        <v>461</v>
      </c>
      <c r="H45" s="90">
        <v>98</v>
      </c>
      <c r="I45" s="125" t="s">
        <v>462</v>
      </c>
      <c r="J45" s="125" t="s">
        <v>14</v>
      </c>
      <c r="K45" s="125" t="s">
        <v>110</v>
      </c>
      <c r="L45" s="125" t="s">
        <v>11</v>
      </c>
      <c r="M45" s="125" t="s">
        <v>482</v>
      </c>
      <c r="N45" s="125" t="s">
        <v>153</v>
      </c>
      <c r="O45" s="99">
        <v>45748</v>
      </c>
      <c r="P45" s="99">
        <v>46022</v>
      </c>
      <c r="Q45" s="143" t="s">
        <v>905</v>
      </c>
      <c r="R45" s="74" t="s">
        <v>155</v>
      </c>
      <c r="S45" s="152" t="s">
        <v>534</v>
      </c>
      <c r="T45" s="152" t="s">
        <v>535</v>
      </c>
      <c r="U45" s="152" t="s">
        <v>536</v>
      </c>
      <c r="V45" s="74" t="s">
        <v>13</v>
      </c>
      <c r="W45" s="91" t="s">
        <v>379</v>
      </c>
      <c r="X45" s="91">
        <v>0</v>
      </c>
      <c r="Y45" s="91">
        <v>98</v>
      </c>
      <c r="Z45" s="91">
        <v>25</v>
      </c>
      <c r="AA45" s="91">
        <v>25</v>
      </c>
      <c r="AB45" s="91">
        <v>25</v>
      </c>
      <c r="AC45" s="176">
        <v>23</v>
      </c>
    </row>
    <row r="46" spans="1:29" ht="126" x14ac:dyDescent="0.25">
      <c r="A46" s="73">
        <v>37</v>
      </c>
      <c r="B46" s="124" t="s">
        <v>94</v>
      </c>
      <c r="C46" s="125" t="s">
        <v>93</v>
      </c>
      <c r="D46" s="134" t="s">
        <v>459</v>
      </c>
      <c r="E46" s="134" t="s">
        <v>460</v>
      </c>
      <c r="F46" s="131" t="s">
        <v>460</v>
      </c>
      <c r="G46" s="131" t="s">
        <v>463</v>
      </c>
      <c r="H46" s="90">
        <v>200</v>
      </c>
      <c r="I46" s="125" t="s">
        <v>464</v>
      </c>
      <c r="J46" s="125" t="s">
        <v>14</v>
      </c>
      <c r="K46" s="125" t="s">
        <v>110</v>
      </c>
      <c r="L46" s="125" t="s">
        <v>11</v>
      </c>
      <c r="M46" s="125" t="s">
        <v>482</v>
      </c>
      <c r="N46" s="125" t="s">
        <v>153</v>
      </c>
      <c r="O46" s="99">
        <v>45748</v>
      </c>
      <c r="P46" s="99">
        <v>46022</v>
      </c>
      <c r="Q46" s="143" t="s">
        <v>906</v>
      </c>
      <c r="R46" s="74" t="s">
        <v>155</v>
      </c>
      <c r="S46" s="152" t="s">
        <v>537</v>
      </c>
      <c r="T46" s="152" t="s">
        <v>538</v>
      </c>
      <c r="U46" s="152" t="s">
        <v>539</v>
      </c>
      <c r="V46" s="74" t="s">
        <v>13</v>
      </c>
      <c r="W46" s="91" t="s">
        <v>562</v>
      </c>
      <c r="X46" s="91">
        <v>0</v>
      </c>
      <c r="Y46" s="91">
        <v>200</v>
      </c>
      <c r="Z46" s="91">
        <v>50</v>
      </c>
      <c r="AA46" s="91">
        <v>50</v>
      </c>
      <c r="AB46" s="91">
        <v>50</v>
      </c>
      <c r="AC46" s="176">
        <v>50</v>
      </c>
    </row>
    <row r="47" spans="1:29" ht="126" x14ac:dyDescent="0.25">
      <c r="A47" s="73">
        <v>38</v>
      </c>
      <c r="B47" s="124" t="s">
        <v>94</v>
      </c>
      <c r="C47" s="125" t="s">
        <v>93</v>
      </c>
      <c r="D47" s="135" t="s">
        <v>459</v>
      </c>
      <c r="E47" s="135" t="s">
        <v>460</v>
      </c>
      <c r="F47" s="136" t="s">
        <v>687</v>
      </c>
      <c r="G47" s="136" t="s">
        <v>463</v>
      </c>
      <c r="H47" s="100">
        <v>40</v>
      </c>
      <c r="I47" s="125" t="s">
        <v>688</v>
      </c>
      <c r="J47" s="125" t="s">
        <v>14</v>
      </c>
      <c r="K47" s="125" t="s">
        <v>110</v>
      </c>
      <c r="L47" s="125" t="s">
        <v>11</v>
      </c>
      <c r="M47" s="125" t="s">
        <v>482</v>
      </c>
      <c r="N47" s="125" t="s">
        <v>153</v>
      </c>
      <c r="O47" s="101">
        <v>45748</v>
      </c>
      <c r="P47" s="101">
        <v>46022</v>
      </c>
      <c r="Q47" s="143" t="s">
        <v>906</v>
      </c>
      <c r="R47" s="74" t="s">
        <v>155</v>
      </c>
      <c r="S47" s="159" t="s">
        <v>537</v>
      </c>
      <c r="T47" s="159" t="s">
        <v>538</v>
      </c>
      <c r="U47" s="159" t="s">
        <v>689</v>
      </c>
      <c r="V47" s="74" t="s">
        <v>13</v>
      </c>
      <c r="W47" s="102" t="s">
        <v>562</v>
      </c>
      <c r="X47" s="102">
        <v>0</v>
      </c>
      <c r="Y47" s="102">
        <v>40</v>
      </c>
      <c r="Z47" s="102">
        <v>10</v>
      </c>
      <c r="AA47" s="102">
        <v>10</v>
      </c>
      <c r="AB47" s="102">
        <v>10</v>
      </c>
      <c r="AC47" s="181">
        <v>10</v>
      </c>
    </row>
    <row r="48" spans="1:29" ht="126" x14ac:dyDescent="0.25">
      <c r="A48" s="73">
        <v>39</v>
      </c>
      <c r="B48" s="124" t="s">
        <v>98</v>
      </c>
      <c r="C48" s="125" t="s">
        <v>93</v>
      </c>
      <c r="D48" s="134" t="s">
        <v>771</v>
      </c>
      <c r="E48" s="134" t="s">
        <v>772</v>
      </c>
      <c r="F48" s="131" t="s">
        <v>460</v>
      </c>
      <c r="G48" s="131" t="s">
        <v>443</v>
      </c>
      <c r="H48" s="53">
        <v>0.3</v>
      </c>
      <c r="I48" s="125" t="s">
        <v>465</v>
      </c>
      <c r="J48" s="125" t="s">
        <v>14</v>
      </c>
      <c r="K48" s="125" t="s">
        <v>110</v>
      </c>
      <c r="L48" s="125" t="s">
        <v>11</v>
      </c>
      <c r="M48" s="125" t="s">
        <v>482</v>
      </c>
      <c r="N48" s="125" t="s">
        <v>153</v>
      </c>
      <c r="O48" s="99">
        <v>45717</v>
      </c>
      <c r="P48" s="99">
        <v>45991</v>
      </c>
      <c r="Q48" s="143" t="s">
        <v>907</v>
      </c>
      <c r="R48" s="74" t="s">
        <v>156</v>
      </c>
      <c r="S48" s="152" t="s">
        <v>913</v>
      </c>
      <c r="T48" s="152" t="s">
        <v>540</v>
      </c>
      <c r="U48" s="152" t="s">
        <v>541</v>
      </c>
      <c r="V48" s="74" t="s">
        <v>84</v>
      </c>
      <c r="W48" s="91" t="s">
        <v>380</v>
      </c>
      <c r="X48" s="91">
        <v>30</v>
      </c>
      <c r="Y48" s="97">
        <v>0.3</v>
      </c>
      <c r="Z48" s="97">
        <v>0.3</v>
      </c>
      <c r="AA48" s="97">
        <v>0.3</v>
      </c>
      <c r="AB48" s="97">
        <v>0.3</v>
      </c>
      <c r="AC48" s="180">
        <v>0.3</v>
      </c>
    </row>
    <row r="49" spans="1:29" ht="162" x14ac:dyDescent="0.25">
      <c r="A49" s="73">
        <v>40</v>
      </c>
      <c r="B49" s="124" t="s">
        <v>104</v>
      </c>
      <c r="C49" s="125" t="s">
        <v>97</v>
      </c>
      <c r="D49" s="125" t="s">
        <v>466</v>
      </c>
      <c r="E49" s="125" t="s">
        <v>770</v>
      </c>
      <c r="F49" s="125" t="s">
        <v>471</v>
      </c>
      <c r="G49" s="125" t="s">
        <v>472</v>
      </c>
      <c r="H49" s="75">
        <v>1</v>
      </c>
      <c r="I49" s="125" t="s">
        <v>473</v>
      </c>
      <c r="J49" s="125" t="s">
        <v>87</v>
      </c>
      <c r="K49" s="125" t="s">
        <v>110</v>
      </c>
      <c r="L49" s="125" t="s">
        <v>11</v>
      </c>
      <c r="M49" s="125" t="s">
        <v>17</v>
      </c>
      <c r="N49" s="125" t="s">
        <v>140</v>
      </c>
      <c r="O49" s="103">
        <v>45717</v>
      </c>
      <c r="P49" s="103">
        <v>46022</v>
      </c>
      <c r="Q49" s="125" t="s">
        <v>491</v>
      </c>
      <c r="R49" s="74" t="s">
        <v>155</v>
      </c>
      <c r="S49" s="128" t="s">
        <v>545</v>
      </c>
      <c r="T49" s="128" t="s">
        <v>546</v>
      </c>
      <c r="U49" s="128" t="s">
        <v>547</v>
      </c>
      <c r="V49" s="74" t="s">
        <v>88</v>
      </c>
      <c r="W49" s="93" t="s">
        <v>564</v>
      </c>
      <c r="X49" s="93">
        <v>0</v>
      </c>
      <c r="Y49" s="93">
        <v>12</v>
      </c>
      <c r="Z49" s="93"/>
      <c r="AA49" s="93"/>
      <c r="AB49" s="93"/>
      <c r="AC49" s="182"/>
    </row>
    <row r="50" spans="1:29" ht="126" x14ac:dyDescent="0.25">
      <c r="A50" s="73">
        <v>41</v>
      </c>
      <c r="B50" s="124" t="s">
        <v>104</v>
      </c>
      <c r="C50" s="125" t="s">
        <v>97</v>
      </c>
      <c r="D50" s="125" t="s">
        <v>466</v>
      </c>
      <c r="E50" s="125" t="s">
        <v>467</v>
      </c>
      <c r="F50" s="134" t="s">
        <v>468</v>
      </c>
      <c r="G50" s="125" t="s">
        <v>469</v>
      </c>
      <c r="H50" s="75">
        <v>1</v>
      </c>
      <c r="I50" s="125" t="s">
        <v>470</v>
      </c>
      <c r="J50" s="125" t="s">
        <v>87</v>
      </c>
      <c r="K50" s="125" t="s">
        <v>110</v>
      </c>
      <c r="L50" s="125" t="s">
        <v>11</v>
      </c>
      <c r="M50" s="125" t="s">
        <v>17</v>
      </c>
      <c r="N50" s="125" t="s">
        <v>140</v>
      </c>
      <c r="O50" s="103"/>
      <c r="P50" s="103"/>
      <c r="Q50" s="125" t="s">
        <v>916</v>
      </c>
      <c r="R50" s="74" t="s">
        <v>155</v>
      </c>
      <c r="S50" s="128" t="s">
        <v>542</v>
      </c>
      <c r="T50" s="128" t="s">
        <v>543</v>
      </c>
      <c r="U50" s="128" t="s">
        <v>544</v>
      </c>
      <c r="V50" s="74" t="s">
        <v>88</v>
      </c>
      <c r="W50" s="93" t="s">
        <v>563</v>
      </c>
      <c r="X50" s="93">
        <v>0</v>
      </c>
      <c r="Y50" s="93">
        <v>40</v>
      </c>
      <c r="Z50" s="93">
        <v>0</v>
      </c>
      <c r="AA50" s="93">
        <v>0</v>
      </c>
      <c r="AB50" s="93">
        <v>0</v>
      </c>
      <c r="AC50" s="182">
        <v>40</v>
      </c>
    </row>
    <row r="51" spans="1:29" ht="135" x14ac:dyDescent="0.25">
      <c r="A51" s="73">
        <v>42</v>
      </c>
      <c r="B51" s="124" t="s">
        <v>104</v>
      </c>
      <c r="C51" s="125" t="s">
        <v>97</v>
      </c>
      <c r="D51" s="125" t="s">
        <v>466</v>
      </c>
      <c r="E51" s="125" t="s">
        <v>467</v>
      </c>
      <c r="F51" s="134" t="s">
        <v>468</v>
      </c>
      <c r="G51" s="125" t="s">
        <v>469</v>
      </c>
      <c r="H51" s="75">
        <v>1</v>
      </c>
      <c r="I51" s="125" t="s">
        <v>470</v>
      </c>
      <c r="J51" s="125" t="s">
        <v>87</v>
      </c>
      <c r="K51" s="125" t="s">
        <v>110</v>
      </c>
      <c r="L51" s="125" t="s">
        <v>11</v>
      </c>
      <c r="M51" s="125" t="s">
        <v>17</v>
      </c>
      <c r="N51" s="125" t="s">
        <v>140</v>
      </c>
      <c r="O51" s="103">
        <v>45717</v>
      </c>
      <c r="P51" s="103">
        <v>45991</v>
      </c>
      <c r="Q51" s="125" t="s">
        <v>916</v>
      </c>
      <c r="R51" s="74" t="s">
        <v>155</v>
      </c>
      <c r="S51" s="128" t="s">
        <v>548</v>
      </c>
      <c r="T51" s="128" t="s">
        <v>549</v>
      </c>
      <c r="U51" s="128" t="s">
        <v>550</v>
      </c>
      <c r="V51" s="74" t="s">
        <v>88</v>
      </c>
      <c r="W51" s="93" t="s">
        <v>565</v>
      </c>
      <c r="X51" s="93">
        <v>0</v>
      </c>
      <c r="Y51" s="93">
        <v>9</v>
      </c>
      <c r="Z51" s="93">
        <v>0</v>
      </c>
      <c r="AA51" s="93">
        <v>0</v>
      </c>
      <c r="AB51" s="93">
        <v>0</v>
      </c>
      <c r="AC51" s="182">
        <v>9</v>
      </c>
    </row>
    <row r="52" spans="1:29" ht="162" x14ac:dyDescent="0.25">
      <c r="A52" s="73">
        <v>43</v>
      </c>
      <c r="B52" s="124" t="s">
        <v>104</v>
      </c>
      <c r="C52" s="125" t="s">
        <v>97</v>
      </c>
      <c r="D52" s="125" t="s">
        <v>466</v>
      </c>
      <c r="E52" s="125" t="s">
        <v>467</v>
      </c>
      <c r="F52" s="125" t="s">
        <v>474</v>
      </c>
      <c r="G52" s="128" t="s">
        <v>475</v>
      </c>
      <c r="H52" s="93">
        <v>3</v>
      </c>
      <c r="I52" s="125" t="s">
        <v>476</v>
      </c>
      <c r="J52" s="125" t="s">
        <v>10</v>
      </c>
      <c r="K52" s="125" t="s">
        <v>110</v>
      </c>
      <c r="L52" s="125" t="s">
        <v>11</v>
      </c>
      <c r="M52" s="125" t="s">
        <v>12</v>
      </c>
      <c r="N52" s="125" t="s">
        <v>140</v>
      </c>
      <c r="O52" s="103">
        <v>45717</v>
      </c>
      <c r="P52" s="103">
        <v>46022</v>
      </c>
      <c r="Q52" s="125" t="s">
        <v>492</v>
      </c>
      <c r="R52" s="74" t="s">
        <v>155</v>
      </c>
      <c r="S52" s="128" t="s">
        <v>551</v>
      </c>
      <c r="T52" s="128" t="s">
        <v>552</v>
      </c>
      <c r="U52" s="128" t="s">
        <v>553</v>
      </c>
      <c r="V52" s="74" t="s">
        <v>88</v>
      </c>
      <c r="W52" s="93" t="s">
        <v>566</v>
      </c>
      <c r="X52" s="93">
        <v>0</v>
      </c>
      <c r="Y52" s="93">
        <v>3</v>
      </c>
      <c r="Z52" s="93">
        <v>0</v>
      </c>
      <c r="AA52" s="93">
        <v>1</v>
      </c>
      <c r="AB52" s="93">
        <v>0</v>
      </c>
      <c r="AC52" s="182">
        <v>2</v>
      </c>
    </row>
    <row r="53" spans="1:29" ht="126" x14ac:dyDescent="0.25">
      <c r="A53" s="73">
        <v>44</v>
      </c>
      <c r="B53" s="124" t="s">
        <v>104</v>
      </c>
      <c r="C53" s="125" t="s">
        <v>97</v>
      </c>
      <c r="D53" s="128" t="s">
        <v>477</v>
      </c>
      <c r="E53" s="128" t="s">
        <v>478</v>
      </c>
      <c r="F53" s="128" t="s">
        <v>479</v>
      </c>
      <c r="G53" s="128" t="s">
        <v>480</v>
      </c>
      <c r="H53" s="91">
        <v>1</v>
      </c>
      <c r="I53" s="125" t="s">
        <v>481</v>
      </c>
      <c r="J53" s="125" t="s">
        <v>87</v>
      </c>
      <c r="K53" s="125" t="s">
        <v>110</v>
      </c>
      <c r="L53" s="125" t="s">
        <v>11</v>
      </c>
      <c r="M53" s="125" t="s">
        <v>17</v>
      </c>
      <c r="N53" s="125" t="s">
        <v>140</v>
      </c>
      <c r="O53" s="103">
        <v>45689</v>
      </c>
      <c r="P53" s="103">
        <v>46022</v>
      </c>
      <c r="Q53" s="125" t="s">
        <v>493</v>
      </c>
      <c r="R53" s="74" t="s">
        <v>155</v>
      </c>
      <c r="S53" s="128" t="s">
        <v>554</v>
      </c>
      <c r="T53" s="128" t="s">
        <v>555</v>
      </c>
      <c r="U53" s="128" t="s">
        <v>556</v>
      </c>
      <c r="V53" s="74" t="s">
        <v>88</v>
      </c>
      <c r="W53" s="93" t="s">
        <v>380</v>
      </c>
      <c r="X53" s="93">
        <v>0</v>
      </c>
      <c r="Y53" s="104">
        <v>0.8</v>
      </c>
      <c r="Z53" s="60">
        <v>0.1</v>
      </c>
      <c r="AA53" s="60">
        <v>0.1</v>
      </c>
      <c r="AB53" s="60">
        <v>0.3</v>
      </c>
      <c r="AC53" s="183">
        <v>0.3</v>
      </c>
    </row>
    <row r="54" spans="1:29" ht="108" x14ac:dyDescent="0.25">
      <c r="A54" s="73">
        <v>45</v>
      </c>
      <c r="B54" s="124" t="s">
        <v>83</v>
      </c>
      <c r="C54" s="125" t="s">
        <v>127</v>
      </c>
      <c r="D54" s="125" t="s">
        <v>381</v>
      </c>
      <c r="E54" s="125" t="s">
        <v>768</v>
      </c>
      <c r="F54" s="125" t="s">
        <v>382</v>
      </c>
      <c r="G54" s="125" t="s">
        <v>383</v>
      </c>
      <c r="H54" s="75" t="s">
        <v>384</v>
      </c>
      <c r="I54" s="125" t="s">
        <v>373</v>
      </c>
      <c r="J54" s="125" t="s">
        <v>87</v>
      </c>
      <c r="K54" s="125" t="s">
        <v>114</v>
      </c>
      <c r="L54" s="125" t="s">
        <v>107</v>
      </c>
      <c r="M54" s="125" t="s">
        <v>15</v>
      </c>
      <c r="N54" s="125" t="s">
        <v>31</v>
      </c>
      <c r="O54" s="77">
        <v>45658</v>
      </c>
      <c r="P54" s="77">
        <v>46022</v>
      </c>
      <c r="Q54" s="125" t="s">
        <v>393</v>
      </c>
      <c r="R54" s="74" t="s">
        <v>156</v>
      </c>
      <c r="S54" s="125" t="s">
        <v>396</v>
      </c>
      <c r="T54" s="125" t="s">
        <v>397</v>
      </c>
      <c r="U54" s="125" t="s">
        <v>398</v>
      </c>
      <c r="V54" s="74" t="s">
        <v>88</v>
      </c>
      <c r="W54" s="105" t="s">
        <v>252</v>
      </c>
      <c r="X54" s="105"/>
      <c r="Y54" s="61">
        <v>100</v>
      </c>
      <c r="Z54" s="105"/>
      <c r="AA54" s="105"/>
      <c r="AB54" s="105">
        <v>50</v>
      </c>
      <c r="AC54" s="184">
        <v>50</v>
      </c>
    </row>
    <row r="55" spans="1:29" ht="108" x14ac:dyDescent="0.25">
      <c r="A55" s="73">
        <v>46</v>
      </c>
      <c r="B55" s="124" t="s">
        <v>83</v>
      </c>
      <c r="C55" s="125" t="s">
        <v>127</v>
      </c>
      <c r="D55" s="125" t="s">
        <v>381</v>
      </c>
      <c r="E55" s="125" t="s">
        <v>777</v>
      </c>
      <c r="F55" s="125" t="s">
        <v>382</v>
      </c>
      <c r="G55" s="125" t="s">
        <v>387</v>
      </c>
      <c r="H55" s="75" t="s">
        <v>388</v>
      </c>
      <c r="I55" s="125" t="s">
        <v>389</v>
      </c>
      <c r="J55" s="125" t="s">
        <v>87</v>
      </c>
      <c r="K55" s="125" t="s">
        <v>114</v>
      </c>
      <c r="L55" s="125" t="s">
        <v>107</v>
      </c>
      <c r="M55" s="125" t="s">
        <v>15</v>
      </c>
      <c r="N55" s="125" t="s">
        <v>31</v>
      </c>
      <c r="O55" s="77">
        <v>45658</v>
      </c>
      <c r="P55" s="77">
        <v>46022</v>
      </c>
      <c r="Q55" s="125" t="s">
        <v>394</v>
      </c>
      <c r="R55" s="74" t="s">
        <v>155</v>
      </c>
      <c r="S55" s="125" t="s">
        <v>399</v>
      </c>
      <c r="T55" s="125" t="s">
        <v>400</v>
      </c>
      <c r="U55" s="125" t="s">
        <v>401</v>
      </c>
      <c r="V55" s="74" t="s">
        <v>88</v>
      </c>
      <c r="W55" s="105" t="s">
        <v>252</v>
      </c>
      <c r="X55" s="105">
        <v>1</v>
      </c>
      <c r="Y55" s="105">
        <v>3</v>
      </c>
      <c r="Z55" s="105"/>
      <c r="AA55" s="105">
        <v>1</v>
      </c>
      <c r="AB55" s="105">
        <v>2</v>
      </c>
      <c r="AC55" s="184"/>
    </row>
    <row r="56" spans="1:29" ht="126" x14ac:dyDescent="0.25">
      <c r="A56" s="73">
        <v>47</v>
      </c>
      <c r="B56" s="124" t="s">
        <v>83</v>
      </c>
      <c r="C56" s="125" t="s">
        <v>127</v>
      </c>
      <c r="D56" s="125" t="s">
        <v>381</v>
      </c>
      <c r="E56" s="125" t="s">
        <v>777</v>
      </c>
      <c r="F56" s="125" t="s">
        <v>382</v>
      </c>
      <c r="G56" s="125" t="s">
        <v>390</v>
      </c>
      <c r="H56" s="75" t="s">
        <v>391</v>
      </c>
      <c r="I56" s="125" t="s">
        <v>392</v>
      </c>
      <c r="J56" s="125" t="s">
        <v>87</v>
      </c>
      <c r="K56" s="125" t="s">
        <v>114</v>
      </c>
      <c r="L56" s="125" t="s">
        <v>107</v>
      </c>
      <c r="M56" s="125" t="s">
        <v>15</v>
      </c>
      <c r="N56" s="125" t="s">
        <v>31</v>
      </c>
      <c r="O56" s="77">
        <v>45658</v>
      </c>
      <c r="P56" s="77">
        <v>46022</v>
      </c>
      <c r="Q56" s="125" t="s">
        <v>395</v>
      </c>
      <c r="R56" s="74" t="s">
        <v>155</v>
      </c>
      <c r="S56" s="125" t="s">
        <v>402</v>
      </c>
      <c r="T56" s="125" t="s">
        <v>403</v>
      </c>
      <c r="U56" s="125" t="s">
        <v>404</v>
      </c>
      <c r="V56" s="74" t="s">
        <v>88</v>
      </c>
      <c r="W56" s="105" t="s">
        <v>252</v>
      </c>
      <c r="X56" s="105">
        <v>2</v>
      </c>
      <c r="Y56" s="105">
        <v>5</v>
      </c>
      <c r="Z56" s="105"/>
      <c r="AA56" s="105">
        <v>2</v>
      </c>
      <c r="AB56" s="105">
        <v>2</v>
      </c>
      <c r="AC56" s="184">
        <v>1</v>
      </c>
    </row>
    <row r="57" spans="1:29" ht="234" x14ac:dyDescent="0.25">
      <c r="A57" s="73">
        <v>48</v>
      </c>
      <c r="B57" s="124" t="s">
        <v>83</v>
      </c>
      <c r="C57" s="125" t="s">
        <v>127</v>
      </c>
      <c r="D57" s="125" t="s">
        <v>459</v>
      </c>
      <c r="E57" s="125" t="s">
        <v>386</v>
      </c>
      <c r="F57" s="125" t="s">
        <v>385</v>
      </c>
      <c r="G57" s="125" t="s">
        <v>692</v>
      </c>
      <c r="H57" s="75">
        <v>800</v>
      </c>
      <c r="I57" s="125" t="s">
        <v>693</v>
      </c>
      <c r="J57" s="125" t="s">
        <v>87</v>
      </c>
      <c r="K57" s="125" t="s">
        <v>114</v>
      </c>
      <c r="L57" s="125" t="s">
        <v>107</v>
      </c>
      <c r="M57" s="125" t="s">
        <v>15</v>
      </c>
      <c r="N57" s="125" t="s">
        <v>31</v>
      </c>
      <c r="O57" s="77">
        <v>45717</v>
      </c>
      <c r="P57" s="77">
        <v>46022</v>
      </c>
      <c r="Q57" s="125" t="s">
        <v>699</v>
      </c>
      <c r="R57" s="74" t="s">
        <v>156</v>
      </c>
      <c r="S57" s="125" t="s">
        <v>702</v>
      </c>
      <c r="T57" s="125" t="s">
        <v>703</v>
      </c>
      <c r="U57" s="125" t="s">
        <v>704</v>
      </c>
      <c r="V57" s="74" t="s">
        <v>88</v>
      </c>
      <c r="W57" s="105" t="s">
        <v>252</v>
      </c>
      <c r="X57" s="105">
        <v>500</v>
      </c>
      <c r="Y57" s="105">
        <v>800</v>
      </c>
      <c r="Z57" s="105">
        <v>20</v>
      </c>
      <c r="AA57" s="105">
        <v>400</v>
      </c>
      <c r="AB57" s="105">
        <v>300</v>
      </c>
      <c r="AC57" s="184">
        <v>100</v>
      </c>
    </row>
    <row r="58" spans="1:29" ht="216" x14ac:dyDescent="0.25">
      <c r="A58" s="73">
        <v>49</v>
      </c>
      <c r="B58" s="124" t="s">
        <v>83</v>
      </c>
      <c r="C58" s="125" t="s">
        <v>127</v>
      </c>
      <c r="D58" s="125" t="s">
        <v>459</v>
      </c>
      <c r="E58" s="125" t="s">
        <v>386</v>
      </c>
      <c r="F58" s="125" t="s">
        <v>385</v>
      </c>
      <c r="G58" s="125" t="s">
        <v>694</v>
      </c>
      <c r="H58" s="75" t="s">
        <v>388</v>
      </c>
      <c r="I58" s="125" t="s">
        <v>695</v>
      </c>
      <c r="J58" s="125" t="s">
        <v>87</v>
      </c>
      <c r="K58" s="125" t="s">
        <v>114</v>
      </c>
      <c r="L58" s="125" t="s">
        <v>107</v>
      </c>
      <c r="M58" s="125" t="s">
        <v>15</v>
      </c>
      <c r="N58" s="125" t="s">
        <v>31</v>
      </c>
      <c r="O58" s="77">
        <v>45717</v>
      </c>
      <c r="P58" s="77">
        <v>46022</v>
      </c>
      <c r="Q58" s="125" t="s">
        <v>700</v>
      </c>
      <c r="R58" s="74" t="s">
        <v>156</v>
      </c>
      <c r="S58" s="125" t="s">
        <v>705</v>
      </c>
      <c r="T58" s="125" t="s">
        <v>706</v>
      </c>
      <c r="U58" s="125" t="s">
        <v>707</v>
      </c>
      <c r="V58" s="74" t="s">
        <v>88</v>
      </c>
      <c r="W58" s="105" t="s">
        <v>252</v>
      </c>
      <c r="X58" s="105">
        <v>1</v>
      </c>
      <c r="Y58" s="105">
        <v>3</v>
      </c>
      <c r="Z58" s="105">
        <v>1</v>
      </c>
      <c r="AA58" s="105">
        <v>1</v>
      </c>
      <c r="AB58" s="105">
        <v>1</v>
      </c>
      <c r="AC58" s="184"/>
    </row>
    <row r="59" spans="1:29" ht="252" x14ac:dyDescent="0.25">
      <c r="A59" s="73">
        <v>50</v>
      </c>
      <c r="B59" s="124" t="s">
        <v>83</v>
      </c>
      <c r="C59" s="125" t="s">
        <v>127</v>
      </c>
      <c r="D59" s="125" t="s">
        <v>381</v>
      </c>
      <c r="E59" s="125" t="s">
        <v>778</v>
      </c>
      <c r="F59" s="125" t="s">
        <v>382</v>
      </c>
      <c r="G59" s="125" t="s">
        <v>696</v>
      </c>
      <c r="H59" s="75" t="s">
        <v>697</v>
      </c>
      <c r="I59" s="125" t="s">
        <v>698</v>
      </c>
      <c r="J59" s="125" t="s">
        <v>87</v>
      </c>
      <c r="K59" s="125" t="s">
        <v>114</v>
      </c>
      <c r="L59" s="125" t="s">
        <v>107</v>
      </c>
      <c r="M59" s="125" t="s">
        <v>15</v>
      </c>
      <c r="N59" s="125" t="s">
        <v>31</v>
      </c>
      <c r="O59" s="77">
        <v>45717</v>
      </c>
      <c r="P59" s="77">
        <v>46022</v>
      </c>
      <c r="Q59" s="144" t="s">
        <v>701</v>
      </c>
      <c r="R59" s="74" t="s">
        <v>155</v>
      </c>
      <c r="S59" s="144" t="s">
        <v>708</v>
      </c>
      <c r="T59" s="125" t="s">
        <v>709</v>
      </c>
      <c r="U59" s="125" t="s">
        <v>710</v>
      </c>
      <c r="V59" s="74" t="s">
        <v>88</v>
      </c>
      <c r="W59" s="105" t="s">
        <v>252</v>
      </c>
      <c r="X59" s="105">
        <v>300</v>
      </c>
      <c r="Y59" s="105">
        <v>350</v>
      </c>
      <c r="Z59" s="105">
        <v>30</v>
      </c>
      <c r="AA59" s="105">
        <v>100</v>
      </c>
      <c r="AB59" s="105">
        <v>120</v>
      </c>
      <c r="AC59" s="184">
        <v>100</v>
      </c>
    </row>
    <row r="60" spans="1:29" ht="126" x14ac:dyDescent="0.25">
      <c r="A60" s="73">
        <v>51</v>
      </c>
      <c r="B60" s="124" t="s">
        <v>94</v>
      </c>
      <c r="C60" s="125" t="s">
        <v>130</v>
      </c>
      <c r="D60" s="125" t="s">
        <v>257</v>
      </c>
      <c r="E60" s="125" t="s">
        <v>769</v>
      </c>
      <c r="F60" s="125" t="s">
        <v>258</v>
      </c>
      <c r="G60" s="125" t="s">
        <v>260</v>
      </c>
      <c r="H60" s="106">
        <v>1</v>
      </c>
      <c r="I60" s="125" t="s">
        <v>261</v>
      </c>
      <c r="J60" s="125" t="s">
        <v>87</v>
      </c>
      <c r="K60" s="125" t="s">
        <v>110</v>
      </c>
      <c r="L60" s="125" t="s">
        <v>11</v>
      </c>
      <c r="M60" s="125" t="s">
        <v>15</v>
      </c>
      <c r="N60" s="125" t="s">
        <v>70</v>
      </c>
      <c r="O60" s="77">
        <v>45748</v>
      </c>
      <c r="P60" s="77">
        <v>46022</v>
      </c>
      <c r="Q60" s="125" t="s">
        <v>263</v>
      </c>
      <c r="R60" s="74" t="s">
        <v>155</v>
      </c>
      <c r="S60" s="125" t="s">
        <v>265</v>
      </c>
      <c r="T60" s="125" t="s">
        <v>266</v>
      </c>
      <c r="U60" s="125" t="s">
        <v>267</v>
      </c>
      <c r="V60" s="74" t="s">
        <v>13</v>
      </c>
      <c r="W60" s="105" t="s">
        <v>270</v>
      </c>
      <c r="X60" s="107">
        <v>0.1</v>
      </c>
      <c r="Y60" s="107">
        <v>1</v>
      </c>
      <c r="Z60" s="107">
        <v>0.2</v>
      </c>
      <c r="AA60" s="107">
        <v>0.2</v>
      </c>
      <c r="AB60" s="107">
        <v>0.3</v>
      </c>
      <c r="AC60" s="185">
        <v>0.3</v>
      </c>
    </row>
    <row r="61" spans="1:29" ht="409.5" x14ac:dyDescent="0.25">
      <c r="A61" s="73">
        <v>52</v>
      </c>
      <c r="B61" s="124" t="s">
        <v>94</v>
      </c>
      <c r="C61" s="125" t="s">
        <v>130</v>
      </c>
      <c r="D61" s="125" t="s">
        <v>259</v>
      </c>
      <c r="E61" s="125" t="s">
        <v>807</v>
      </c>
      <c r="F61" s="125" t="s">
        <v>808</v>
      </c>
      <c r="G61" s="125" t="s">
        <v>262</v>
      </c>
      <c r="H61" s="106">
        <v>1</v>
      </c>
      <c r="I61" s="125" t="s">
        <v>809</v>
      </c>
      <c r="J61" s="125" t="s">
        <v>87</v>
      </c>
      <c r="K61" s="125" t="s">
        <v>110</v>
      </c>
      <c r="L61" s="125" t="s">
        <v>11</v>
      </c>
      <c r="M61" s="125" t="s">
        <v>15</v>
      </c>
      <c r="N61" s="125" t="s">
        <v>70</v>
      </c>
      <c r="O61" s="77">
        <v>45672</v>
      </c>
      <c r="P61" s="77">
        <v>46022</v>
      </c>
      <c r="Q61" s="125" t="s">
        <v>264</v>
      </c>
      <c r="R61" s="74" t="s">
        <v>155</v>
      </c>
      <c r="S61" s="125" t="s">
        <v>268</v>
      </c>
      <c r="T61" s="125" t="s">
        <v>269</v>
      </c>
      <c r="U61" s="160" t="s">
        <v>810</v>
      </c>
      <c r="V61" s="74" t="s">
        <v>13</v>
      </c>
      <c r="W61" s="105" t="s">
        <v>270</v>
      </c>
      <c r="X61" s="107">
        <v>0.1</v>
      </c>
      <c r="Y61" s="107">
        <v>1</v>
      </c>
      <c r="Z61" s="107">
        <v>0.25</v>
      </c>
      <c r="AA61" s="107">
        <v>0.25</v>
      </c>
      <c r="AB61" s="107">
        <v>0.24</v>
      </c>
      <c r="AC61" s="185">
        <v>0.25</v>
      </c>
    </row>
    <row r="62" spans="1:29" ht="108" x14ac:dyDescent="0.25">
      <c r="A62" s="73">
        <v>53</v>
      </c>
      <c r="B62" s="124" t="s">
        <v>113</v>
      </c>
      <c r="C62" s="125" t="s">
        <v>112</v>
      </c>
      <c r="D62" s="125" t="s">
        <v>811</v>
      </c>
      <c r="E62" s="125" t="s">
        <v>313</v>
      </c>
      <c r="F62" s="125" t="s">
        <v>812</v>
      </c>
      <c r="G62" s="125" t="s">
        <v>814</v>
      </c>
      <c r="H62" s="106">
        <v>1</v>
      </c>
      <c r="I62" s="125" t="s">
        <v>816</v>
      </c>
      <c r="J62" s="125" t="s">
        <v>87</v>
      </c>
      <c r="K62" s="125" t="s">
        <v>105</v>
      </c>
      <c r="L62" s="125" t="s">
        <v>11</v>
      </c>
      <c r="M62" s="125" t="s">
        <v>15</v>
      </c>
      <c r="N62" s="125" t="s">
        <v>85</v>
      </c>
      <c r="O62" s="77">
        <v>45717</v>
      </c>
      <c r="P62" s="77">
        <v>46022</v>
      </c>
      <c r="Q62" s="125" t="s">
        <v>818</v>
      </c>
      <c r="R62" s="74" t="s">
        <v>155</v>
      </c>
      <c r="S62" s="125" t="s">
        <v>820</v>
      </c>
      <c r="T62" s="125" t="s">
        <v>821</v>
      </c>
      <c r="U62" s="125" t="s">
        <v>690</v>
      </c>
      <c r="V62" s="74" t="s">
        <v>13</v>
      </c>
      <c r="W62" s="78" t="s">
        <v>191</v>
      </c>
      <c r="X62" s="78">
        <v>0</v>
      </c>
      <c r="Y62" s="108">
        <v>1</v>
      </c>
      <c r="Z62" s="108">
        <v>0.15</v>
      </c>
      <c r="AA62" s="108">
        <v>0.3</v>
      </c>
      <c r="AB62" s="108">
        <v>0.3</v>
      </c>
      <c r="AC62" s="186">
        <v>0.25</v>
      </c>
    </row>
    <row r="63" spans="1:29" ht="162" x14ac:dyDescent="0.25">
      <c r="A63" s="73">
        <v>54</v>
      </c>
      <c r="B63" s="124" t="s">
        <v>113</v>
      </c>
      <c r="C63" s="125" t="s">
        <v>112</v>
      </c>
      <c r="D63" s="125" t="s">
        <v>811</v>
      </c>
      <c r="E63" s="125" t="s">
        <v>313</v>
      </c>
      <c r="F63" s="125" t="s">
        <v>813</v>
      </c>
      <c r="G63" s="125" t="s">
        <v>815</v>
      </c>
      <c r="H63" s="106">
        <v>1</v>
      </c>
      <c r="I63" s="125" t="s">
        <v>817</v>
      </c>
      <c r="J63" s="125" t="s">
        <v>87</v>
      </c>
      <c r="K63" s="125" t="s">
        <v>105</v>
      </c>
      <c r="L63" s="125" t="s">
        <v>11</v>
      </c>
      <c r="M63" s="125" t="s">
        <v>15</v>
      </c>
      <c r="N63" s="125" t="s">
        <v>85</v>
      </c>
      <c r="O63" s="77">
        <v>45658</v>
      </c>
      <c r="P63" s="77">
        <v>46022</v>
      </c>
      <c r="Q63" s="125" t="s">
        <v>819</v>
      </c>
      <c r="R63" s="74" t="s">
        <v>155</v>
      </c>
      <c r="S63" s="125" t="s">
        <v>822</v>
      </c>
      <c r="T63" s="125" t="s">
        <v>823</v>
      </c>
      <c r="U63" s="125" t="s">
        <v>691</v>
      </c>
      <c r="V63" s="74" t="s">
        <v>13</v>
      </c>
      <c r="W63" s="78" t="s">
        <v>191</v>
      </c>
      <c r="X63" s="78">
        <v>0</v>
      </c>
      <c r="Y63" s="108">
        <v>1</v>
      </c>
      <c r="Z63" s="108">
        <v>0.15</v>
      </c>
      <c r="AA63" s="108">
        <v>0.3</v>
      </c>
      <c r="AB63" s="108">
        <v>0.3</v>
      </c>
      <c r="AC63" s="186">
        <v>0.25</v>
      </c>
    </row>
    <row r="64" spans="1:29" ht="324" x14ac:dyDescent="0.25">
      <c r="A64" s="73">
        <v>55</v>
      </c>
      <c r="B64" s="124" t="s">
        <v>109</v>
      </c>
      <c r="C64" s="125" t="s">
        <v>117</v>
      </c>
      <c r="D64" s="125" t="s">
        <v>477</v>
      </c>
      <c r="E64" s="125" t="s">
        <v>799</v>
      </c>
      <c r="F64" s="125" t="s">
        <v>591</v>
      </c>
      <c r="G64" s="125" t="s">
        <v>782</v>
      </c>
      <c r="H64" s="106">
        <v>0.5</v>
      </c>
      <c r="I64" s="125" t="s">
        <v>783</v>
      </c>
      <c r="J64" s="125" t="s">
        <v>87</v>
      </c>
      <c r="K64" s="125" t="s">
        <v>105</v>
      </c>
      <c r="L64" s="125" t="s">
        <v>11</v>
      </c>
      <c r="M64" s="125" t="s">
        <v>15</v>
      </c>
      <c r="N64" s="125" t="s">
        <v>100</v>
      </c>
      <c r="O64" s="77">
        <v>45658</v>
      </c>
      <c r="P64" s="77">
        <v>46022</v>
      </c>
      <c r="Q64" s="125" t="s">
        <v>779</v>
      </c>
      <c r="R64" s="74" t="s">
        <v>155</v>
      </c>
      <c r="S64" s="125" t="s">
        <v>785</v>
      </c>
      <c r="T64" s="125" t="s">
        <v>784</v>
      </c>
      <c r="U64" s="125" t="s">
        <v>786</v>
      </c>
      <c r="V64" s="74" t="s">
        <v>88</v>
      </c>
      <c r="W64" s="105" t="s">
        <v>191</v>
      </c>
      <c r="X64" s="105">
        <v>0</v>
      </c>
      <c r="Y64" s="107">
        <v>0.5</v>
      </c>
      <c r="Z64" s="107">
        <v>0.5</v>
      </c>
      <c r="AA64" s="107">
        <v>0.5</v>
      </c>
      <c r="AB64" s="107">
        <v>0.5</v>
      </c>
      <c r="AC64" s="185">
        <v>0.5</v>
      </c>
    </row>
    <row r="65" spans="1:29" ht="288" x14ac:dyDescent="0.25">
      <c r="A65" s="73">
        <v>56</v>
      </c>
      <c r="B65" s="124" t="s">
        <v>109</v>
      </c>
      <c r="C65" s="125" t="s">
        <v>117</v>
      </c>
      <c r="D65" s="125" t="s">
        <v>477</v>
      </c>
      <c r="E65" s="125" t="s">
        <v>780</v>
      </c>
      <c r="F65" s="125" t="s">
        <v>781</v>
      </c>
      <c r="G65" s="125" t="s">
        <v>567</v>
      </c>
      <c r="H65" s="106">
        <v>0.03</v>
      </c>
      <c r="I65" s="125" t="s">
        <v>787</v>
      </c>
      <c r="J65" s="125" t="s">
        <v>87</v>
      </c>
      <c r="K65" s="125" t="s">
        <v>105</v>
      </c>
      <c r="L65" s="125" t="s">
        <v>11</v>
      </c>
      <c r="M65" s="125" t="s">
        <v>15</v>
      </c>
      <c r="N65" s="125" t="s">
        <v>100</v>
      </c>
      <c r="O65" s="77">
        <v>45658</v>
      </c>
      <c r="P65" s="77">
        <v>46022</v>
      </c>
      <c r="Q65" s="125" t="s">
        <v>788</v>
      </c>
      <c r="R65" s="74" t="s">
        <v>155</v>
      </c>
      <c r="S65" s="125" t="s">
        <v>789</v>
      </c>
      <c r="T65" s="125" t="s">
        <v>790</v>
      </c>
      <c r="U65" s="125" t="s">
        <v>791</v>
      </c>
      <c r="V65" s="74" t="s">
        <v>13</v>
      </c>
      <c r="W65" s="105" t="s">
        <v>191</v>
      </c>
      <c r="X65" s="105">
        <v>0</v>
      </c>
      <c r="Y65" s="107">
        <v>0.03</v>
      </c>
      <c r="Z65" s="107">
        <v>0</v>
      </c>
      <c r="AA65" s="107">
        <v>0</v>
      </c>
      <c r="AB65" s="107">
        <v>0.01</v>
      </c>
      <c r="AC65" s="185">
        <v>0.02</v>
      </c>
    </row>
    <row r="66" spans="1:29" ht="234" x14ac:dyDescent="0.25">
      <c r="A66" s="73">
        <v>57</v>
      </c>
      <c r="B66" s="124" t="s">
        <v>109</v>
      </c>
      <c r="C66" s="125" t="s">
        <v>117</v>
      </c>
      <c r="D66" s="125" t="s">
        <v>792</v>
      </c>
      <c r="E66" s="125" t="s">
        <v>780</v>
      </c>
      <c r="F66" s="125" t="s">
        <v>794</v>
      </c>
      <c r="G66" s="125" t="s">
        <v>567</v>
      </c>
      <c r="H66" s="106">
        <v>0.03</v>
      </c>
      <c r="I66" s="125" t="s">
        <v>796</v>
      </c>
      <c r="J66" s="125" t="s">
        <v>87</v>
      </c>
      <c r="K66" s="125" t="s">
        <v>105</v>
      </c>
      <c r="L66" s="125" t="s">
        <v>11</v>
      </c>
      <c r="M66" s="125" t="s">
        <v>15</v>
      </c>
      <c r="N66" s="125" t="s">
        <v>100</v>
      </c>
      <c r="O66" s="77">
        <v>45658</v>
      </c>
      <c r="P66" s="77">
        <v>46022</v>
      </c>
      <c r="Q66" s="125" t="s">
        <v>797</v>
      </c>
      <c r="R66" s="74" t="s">
        <v>155</v>
      </c>
      <c r="S66" s="125" t="s">
        <v>789</v>
      </c>
      <c r="T66" s="125" t="s">
        <v>790</v>
      </c>
      <c r="U66" s="125" t="s">
        <v>791</v>
      </c>
      <c r="V66" s="74" t="s">
        <v>13</v>
      </c>
      <c r="W66" s="105" t="s">
        <v>191</v>
      </c>
      <c r="X66" s="105">
        <v>0</v>
      </c>
      <c r="Y66" s="107">
        <v>0.03</v>
      </c>
      <c r="Z66" s="107">
        <v>0</v>
      </c>
      <c r="AA66" s="107">
        <v>0</v>
      </c>
      <c r="AB66" s="107">
        <v>0.01</v>
      </c>
      <c r="AC66" s="185">
        <v>0.02</v>
      </c>
    </row>
    <row r="67" spans="1:29" ht="216" x14ac:dyDescent="0.25">
      <c r="A67" s="73">
        <v>58</v>
      </c>
      <c r="B67" s="124" t="s">
        <v>109</v>
      </c>
      <c r="C67" s="125" t="s">
        <v>117</v>
      </c>
      <c r="D67" s="125" t="s">
        <v>793</v>
      </c>
      <c r="E67" s="125" t="s">
        <v>780</v>
      </c>
      <c r="F67" s="125" t="s">
        <v>795</v>
      </c>
      <c r="G67" s="125" t="s">
        <v>567</v>
      </c>
      <c r="H67" s="106">
        <v>0.03</v>
      </c>
      <c r="I67" s="125" t="s">
        <v>796</v>
      </c>
      <c r="J67" s="125" t="s">
        <v>87</v>
      </c>
      <c r="K67" s="125" t="s">
        <v>105</v>
      </c>
      <c r="L67" s="125" t="s">
        <v>11</v>
      </c>
      <c r="M67" s="125" t="s">
        <v>15</v>
      </c>
      <c r="N67" s="125" t="s">
        <v>100</v>
      </c>
      <c r="O67" s="77">
        <v>45658</v>
      </c>
      <c r="P67" s="77">
        <v>46022</v>
      </c>
      <c r="Q67" s="125" t="s">
        <v>798</v>
      </c>
      <c r="R67" s="74" t="s">
        <v>155</v>
      </c>
      <c r="S67" s="125" t="s">
        <v>789</v>
      </c>
      <c r="T67" s="125" t="s">
        <v>790</v>
      </c>
      <c r="U67" s="125" t="s">
        <v>791</v>
      </c>
      <c r="V67" s="74" t="s">
        <v>13</v>
      </c>
      <c r="W67" s="105" t="s">
        <v>191</v>
      </c>
      <c r="X67" s="105">
        <v>0</v>
      </c>
      <c r="Y67" s="107">
        <v>0.03</v>
      </c>
      <c r="Z67" s="107">
        <v>0</v>
      </c>
      <c r="AA67" s="107">
        <v>0</v>
      </c>
      <c r="AB67" s="107">
        <v>0.01</v>
      </c>
      <c r="AC67" s="185">
        <v>0.02</v>
      </c>
    </row>
    <row r="68" spans="1:29" ht="72" x14ac:dyDescent="0.25">
      <c r="A68" s="73">
        <v>59</v>
      </c>
      <c r="B68" s="124" t="s">
        <v>113</v>
      </c>
      <c r="C68" s="125" t="s">
        <v>108</v>
      </c>
      <c r="D68" s="125" t="s">
        <v>729</v>
      </c>
      <c r="E68" s="125" t="s">
        <v>292</v>
      </c>
      <c r="F68" s="125" t="s">
        <v>293</v>
      </c>
      <c r="G68" s="125" t="s">
        <v>294</v>
      </c>
      <c r="H68" s="125" t="s">
        <v>294</v>
      </c>
      <c r="I68" s="125" t="s">
        <v>295</v>
      </c>
      <c r="J68" s="125" t="s">
        <v>87</v>
      </c>
      <c r="K68" s="125" t="s">
        <v>146</v>
      </c>
      <c r="L68" s="125" t="s">
        <v>11</v>
      </c>
      <c r="M68" s="125" t="s">
        <v>12</v>
      </c>
      <c r="N68" s="125" t="s">
        <v>75</v>
      </c>
      <c r="O68" s="77">
        <v>45658</v>
      </c>
      <c r="P68" s="77">
        <v>46022</v>
      </c>
      <c r="Q68" s="145" t="s">
        <v>801</v>
      </c>
      <c r="R68" s="74" t="s">
        <v>155</v>
      </c>
      <c r="S68" s="134" t="s">
        <v>802</v>
      </c>
      <c r="T68" s="125" t="s">
        <v>803</v>
      </c>
      <c r="U68" s="134" t="s">
        <v>804</v>
      </c>
      <c r="V68" s="74" t="s">
        <v>13</v>
      </c>
      <c r="W68" s="105" t="s">
        <v>327</v>
      </c>
      <c r="X68" s="78">
        <v>0</v>
      </c>
      <c r="Y68" s="110">
        <v>10</v>
      </c>
      <c r="Z68" s="110">
        <v>2</v>
      </c>
      <c r="AA68" s="110">
        <v>8</v>
      </c>
      <c r="AB68" s="110">
        <v>0</v>
      </c>
      <c r="AC68" s="187">
        <v>0</v>
      </c>
    </row>
    <row r="69" spans="1:29" ht="90" x14ac:dyDescent="0.25">
      <c r="A69" s="73">
        <v>60</v>
      </c>
      <c r="B69" s="124" t="s">
        <v>113</v>
      </c>
      <c r="C69" s="125" t="s">
        <v>108</v>
      </c>
      <c r="D69" s="125" t="s">
        <v>729</v>
      </c>
      <c r="E69" s="125" t="s">
        <v>292</v>
      </c>
      <c r="F69" s="130" t="s">
        <v>731</v>
      </c>
      <c r="G69" s="130" t="s">
        <v>296</v>
      </c>
      <c r="H69" s="125" t="s">
        <v>297</v>
      </c>
      <c r="I69" s="125" t="s">
        <v>298</v>
      </c>
      <c r="J69" s="125" t="s">
        <v>87</v>
      </c>
      <c r="K69" s="125" t="s">
        <v>95</v>
      </c>
      <c r="L69" s="125" t="s">
        <v>11</v>
      </c>
      <c r="M69" s="125" t="s">
        <v>143</v>
      </c>
      <c r="N69" s="125" t="s">
        <v>75</v>
      </c>
      <c r="O69" s="77">
        <v>45658</v>
      </c>
      <c r="P69" s="77">
        <v>46022</v>
      </c>
      <c r="Q69" s="146" t="s">
        <v>734</v>
      </c>
      <c r="R69" s="74" t="s">
        <v>155</v>
      </c>
      <c r="S69" s="134" t="s">
        <v>736</v>
      </c>
      <c r="T69" s="125" t="s">
        <v>805</v>
      </c>
      <c r="U69" s="134" t="s">
        <v>321</v>
      </c>
      <c r="V69" s="74" t="s">
        <v>13</v>
      </c>
      <c r="W69" s="110" t="s">
        <v>327</v>
      </c>
      <c r="X69" s="108">
        <v>0.7</v>
      </c>
      <c r="Y69" s="112">
        <v>0.75</v>
      </c>
      <c r="Z69" s="112">
        <v>0.05</v>
      </c>
      <c r="AA69" s="112">
        <v>0.1</v>
      </c>
      <c r="AB69" s="112">
        <v>0.35</v>
      </c>
      <c r="AC69" s="188">
        <v>0.25</v>
      </c>
    </row>
    <row r="70" spans="1:29" ht="108" x14ac:dyDescent="0.25">
      <c r="A70" s="73">
        <v>61</v>
      </c>
      <c r="B70" s="124" t="s">
        <v>113</v>
      </c>
      <c r="C70" s="125" t="s">
        <v>108</v>
      </c>
      <c r="D70" s="125" t="s">
        <v>729</v>
      </c>
      <c r="E70" s="125" t="s">
        <v>292</v>
      </c>
      <c r="F70" s="130" t="s">
        <v>732</v>
      </c>
      <c r="G70" s="130" t="s">
        <v>299</v>
      </c>
      <c r="H70" s="125" t="s">
        <v>300</v>
      </c>
      <c r="I70" s="125" t="s">
        <v>733</v>
      </c>
      <c r="J70" s="125" t="s">
        <v>87</v>
      </c>
      <c r="K70" s="125" t="s">
        <v>95</v>
      </c>
      <c r="L70" s="125" t="s">
        <v>11</v>
      </c>
      <c r="M70" s="125" t="s">
        <v>143</v>
      </c>
      <c r="N70" s="125" t="s">
        <v>75</v>
      </c>
      <c r="O70" s="77">
        <v>45658</v>
      </c>
      <c r="P70" s="77">
        <v>46022</v>
      </c>
      <c r="Q70" s="146" t="s">
        <v>735</v>
      </c>
      <c r="R70" s="74" t="s">
        <v>155</v>
      </c>
      <c r="S70" s="134" t="s">
        <v>736</v>
      </c>
      <c r="T70" s="125" t="s">
        <v>806</v>
      </c>
      <c r="U70" s="134" t="s">
        <v>322</v>
      </c>
      <c r="V70" s="74" t="s">
        <v>13</v>
      </c>
      <c r="W70" s="110" t="s">
        <v>327</v>
      </c>
      <c r="X70" s="78">
        <v>0</v>
      </c>
      <c r="Y70" s="112">
        <v>0.7</v>
      </c>
      <c r="Z70" s="112">
        <v>0.05</v>
      </c>
      <c r="AA70" s="112">
        <v>0.1</v>
      </c>
      <c r="AB70" s="112">
        <v>0.3</v>
      </c>
      <c r="AC70" s="188">
        <v>0.25</v>
      </c>
    </row>
    <row r="71" spans="1:29" ht="72" x14ac:dyDescent="0.25">
      <c r="A71" s="73">
        <v>62</v>
      </c>
      <c r="B71" s="124" t="s">
        <v>113</v>
      </c>
      <c r="C71" s="125" t="s">
        <v>108</v>
      </c>
      <c r="D71" s="125" t="s">
        <v>729</v>
      </c>
      <c r="E71" s="125" t="s">
        <v>292</v>
      </c>
      <c r="F71" s="130" t="s">
        <v>301</v>
      </c>
      <c r="G71" s="130" t="s">
        <v>302</v>
      </c>
      <c r="H71" s="125" t="s">
        <v>303</v>
      </c>
      <c r="I71" s="125" t="s">
        <v>304</v>
      </c>
      <c r="J71" s="125" t="s">
        <v>87</v>
      </c>
      <c r="K71" s="125" t="s">
        <v>134</v>
      </c>
      <c r="L71" s="125" t="s">
        <v>122</v>
      </c>
      <c r="M71" s="125" t="s">
        <v>81</v>
      </c>
      <c r="N71" s="125" t="s">
        <v>75</v>
      </c>
      <c r="O71" s="77">
        <v>45658</v>
      </c>
      <c r="P71" s="77">
        <v>46022</v>
      </c>
      <c r="Q71" s="146" t="s">
        <v>317</v>
      </c>
      <c r="R71" s="74" t="s">
        <v>155</v>
      </c>
      <c r="S71" s="145" t="s">
        <v>737</v>
      </c>
      <c r="T71" s="145" t="s">
        <v>323</v>
      </c>
      <c r="U71" s="145" t="s">
        <v>324</v>
      </c>
      <c r="V71" s="74" t="s">
        <v>13</v>
      </c>
      <c r="W71" s="78" t="s">
        <v>191</v>
      </c>
      <c r="X71" s="78">
        <v>0</v>
      </c>
      <c r="Y71" s="108">
        <v>0.9</v>
      </c>
      <c r="Z71" s="108">
        <v>0.05</v>
      </c>
      <c r="AA71" s="108">
        <v>0.1</v>
      </c>
      <c r="AB71" s="108">
        <v>0.4</v>
      </c>
      <c r="AC71" s="186">
        <v>0.35</v>
      </c>
    </row>
    <row r="72" spans="1:29" ht="72" x14ac:dyDescent="0.25">
      <c r="A72" s="73">
        <v>63</v>
      </c>
      <c r="B72" s="124" t="s">
        <v>113</v>
      </c>
      <c r="C72" s="125" t="s">
        <v>108</v>
      </c>
      <c r="D72" s="125" t="s">
        <v>729</v>
      </c>
      <c r="E72" s="125" t="s">
        <v>292</v>
      </c>
      <c r="F72" s="130" t="s">
        <v>305</v>
      </c>
      <c r="G72" s="130" t="s">
        <v>306</v>
      </c>
      <c r="H72" s="125" t="s">
        <v>307</v>
      </c>
      <c r="I72" s="125" t="s">
        <v>308</v>
      </c>
      <c r="J72" s="125" t="s">
        <v>87</v>
      </c>
      <c r="K72" s="125" t="s">
        <v>134</v>
      </c>
      <c r="L72" s="125" t="s">
        <v>122</v>
      </c>
      <c r="M72" s="125" t="s">
        <v>81</v>
      </c>
      <c r="N72" s="125" t="s">
        <v>75</v>
      </c>
      <c r="O72" s="77">
        <v>45658</v>
      </c>
      <c r="P72" s="77">
        <v>46022</v>
      </c>
      <c r="Q72" s="146" t="s">
        <v>318</v>
      </c>
      <c r="R72" s="74" t="s">
        <v>155</v>
      </c>
      <c r="S72" s="145" t="s">
        <v>737</v>
      </c>
      <c r="T72" s="145" t="s">
        <v>325</v>
      </c>
      <c r="U72" s="145" t="s">
        <v>324</v>
      </c>
      <c r="V72" s="74" t="s">
        <v>13</v>
      </c>
      <c r="W72" s="78" t="s">
        <v>191</v>
      </c>
      <c r="X72" s="78">
        <v>0</v>
      </c>
      <c r="Y72" s="108">
        <v>0.9</v>
      </c>
      <c r="Z72" s="108">
        <v>0.05</v>
      </c>
      <c r="AA72" s="108">
        <v>0.1</v>
      </c>
      <c r="AB72" s="108">
        <v>0.4</v>
      </c>
      <c r="AC72" s="186">
        <v>0.35</v>
      </c>
    </row>
    <row r="73" spans="1:29" ht="108" x14ac:dyDescent="0.25">
      <c r="A73" s="73">
        <v>64</v>
      </c>
      <c r="B73" s="124" t="s">
        <v>113</v>
      </c>
      <c r="C73" s="125" t="s">
        <v>108</v>
      </c>
      <c r="D73" s="125" t="s">
        <v>729</v>
      </c>
      <c r="E73" s="125" t="s">
        <v>292</v>
      </c>
      <c r="F73" s="130" t="s">
        <v>309</v>
      </c>
      <c r="G73" s="130" t="s">
        <v>310</v>
      </c>
      <c r="H73" s="125" t="s">
        <v>311</v>
      </c>
      <c r="I73" s="125" t="s">
        <v>312</v>
      </c>
      <c r="J73" s="125" t="s">
        <v>87</v>
      </c>
      <c r="K73" s="125" t="s">
        <v>134</v>
      </c>
      <c r="L73" s="125" t="s">
        <v>122</v>
      </c>
      <c r="M73" s="125" t="s">
        <v>135</v>
      </c>
      <c r="N73" s="125" t="s">
        <v>75</v>
      </c>
      <c r="O73" s="77">
        <v>45658</v>
      </c>
      <c r="P73" s="77">
        <v>46022</v>
      </c>
      <c r="Q73" s="146" t="s">
        <v>319</v>
      </c>
      <c r="R73" s="74" t="s">
        <v>155</v>
      </c>
      <c r="S73" s="145" t="s">
        <v>737</v>
      </c>
      <c r="T73" s="145" t="s">
        <v>326</v>
      </c>
      <c r="U73" s="145" t="s">
        <v>324</v>
      </c>
      <c r="V73" s="74" t="s">
        <v>13</v>
      </c>
      <c r="W73" s="78" t="s">
        <v>191</v>
      </c>
      <c r="X73" s="78">
        <v>0</v>
      </c>
      <c r="Y73" s="108">
        <v>0.9</v>
      </c>
      <c r="Z73" s="108">
        <v>0.05</v>
      </c>
      <c r="AA73" s="108">
        <v>0.1</v>
      </c>
      <c r="AB73" s="108">
        <v>0.4</v>
      </c>
      <c r="AC73" s="186">
        <v>0.35</v>
      </c>
    </row>
    <row r="74" spans="1:29" ht="90" x14ac:dyDescent="0.25">
      <c r="A74" s="73">
        <v>65</v>
      </c>
      <c r="B74" s="124" t="s">
        <v>113</v>
      </c>
      <c r="C74" s="125" t="s">
        <v>108</v>
      </c>
      <c r="D74" s="125" t="s">
        <v>729</v>
      </c>
      <c r="E74" s="130" t="s">
        <v>292</v>
      </c>
      <c r="F74" s="130" t="s">
        <v>800</v>
      </c>
      <c r="G74" s="130" t="s">
        <v>314</v>
      </c>
      <c r="H74" s="125" t="s">
        <v>315</v>
      </c>
      <c r="I74" s="125" t="s">
        <v>316</v>
      </c>
      <c r="J74" s="125" t="s">
        <v>87</v>
      </c>
      <c r="K74" s="125" t="s">
        <v>146</v>
      </c>
      <c r="L74" s="125" t="s">
        <v>11</v>
      </c>
      <c r="M74" s="125" t="s">
        <v>17</v>
      </c>
      <c r="N74" s="125" t="s">
        <v>75</v>
      </c>
      <c r="O74" s="77">
        <v>45658</v>
      </c>
      <c r="P74" s="77">
        <v>46022</v>
      </c>
      <c r="Q74" s="146" t="s">
        <v>320</v>
      </c>
      <c r="R74" s="74" t="s">
        <v>155</v>
      </c>
      <c r="S74" s="145" t="s">
        <v>738</v>
      </c>
      <c r="T74" s="145" t="s">
        <v>316</v>
      </c>
      <c r="U74" s="145" t="s">
        <v>316</v>
      </c>
      <c r="V74" s="74" t="s">
        <v>13</v>
      </c>
      <c r="W74" s="78" t="s">
        <v>191</v>
      </c>
      <c r="X74" s="78">
        <v>0</v>
      </c>
      <c r="Y74" s="108">
        <v>0.8</v>
      </c>
      <c r="Z74" s="108">
        <v>0.05</v>
      </c>
      <c r="AA74" s="108">
        <v>0.1</v>
      </c>
      <c r="AB74" s="108">
        <v>0.3</v>
      </c>
      <c r="AC74" s="186">
        <v>0.35</v>
      </c>
    </row>
    <row r="75" spans="1:29" ht="126" x14ac:dyDescent="0.25">
      <c r="A75" s="73">
        <v>66</v>
      </c>
      <c r="B75" s="124" t="s">
        <v>113</v>
      </c>
      <c r="C75" s="125" t="s">
        <v>123</v>
      </c>
      <c r="D75" s="125" t="s">
        <v>730</v>
      </c>
      <c r="E75" s="125" t="s">
        <v>614</v>
      </c>
      <c r="F75" s="125" t="s">
        <v>614</v>
      </c>
      <c r="G75" s="125" t="s">
        <v>613</v>
      </c>
      <c r="H75" s="75">
        <v>100</v>
      </c>
      <c r="I75" s="125" t="s">
        <v>615</v>
      </c>
      <c r="J75" s="125" t="s">
        <v>87</v>
      </c>
      <c r="K75" s="125" t="s">
        <v>128</v>
      </c>
      <c r="L75" s="125" t="s">
        <v>126</v>
      </c>
      <c r="M75" s="125" t="s">
        <v>12</v>
      </c>
      <c r="N75" s="125" t="s">
        <v>150</v>
      </c>
      <c r="O75" s="77">
        <v>45658</v>
      </c>
      <c r="P75" s="77">
        <v>46022</v>
      </c>
      <c r="Q75" s="142" t="s">
        <v>739</v>
      </c>
      <c r="R75" s="74" t="s">
        <v>156</v>
      </c>
      <c r="S75" s="142" t="s">
        <v>741</v>
      </c>
      <c r="T75" s="140" t="s">
        <v>743</v>
      </c>
      <c r="U75" s="140" t="s">
        <v>745</v>
      </c>
      <c r="V75" s="74" t="s">
        <v>13</v>
      </c>
      <c r="W75" s="113" t="s">
        <v>191</v>
      </c>
      <c r="X75" s="105">
        <v>95</v>
      </c>
      <c r="Y75" s="107">
        <v>1</v>
      </c>
      <c r="Z75" s="114">
        <v>0.25</v>
      </c>
      <c r="AA75" s="114">
        <v>0.25</v>
      </c>
      <c r="AB75" s="114">
        <v>0.25</v>
      </c>
      <c r="AC75" s="189">
        <v>0.25</v>
      </c>
    </row>
    <row r="76" spans="1:29" ht="108" x14ac:dyDescent="0.25">
      <c r="A76" s="73">
        <v>67</v>
      </c>
      <c r="B76" s="124" t="s">
        <v>113</v>
      </c>
      <c r="C76" s="125" t="s">
        <v>123</v>
      </c>
      <c r="D76" s="125" t="s">
        <v>730</v>
      </c>
      <c r="E76" s="125" t="s">
        <v>614</v>
      </c>
      <c r="F76" s="125" t="s">
        <v>614</v>
      </c>
      <c r="G76" s="125" t="s">
        <v>613</v>
      </c>
      <c r="H76" s="75">
        <v>100</v>
      </c>
      <c r="I76" s="125" t="s">
        <v>615</v>
      </c>
      <c r="J76" s="125" t="s">
        <v>87</v>
      </c>
      <c r="K76" s="125" t="s">
        <v>128</v>
      </c>
      <c r="L76" s="125" t="s">
        <v>126</v>
      </c>
      <c r="M76" s="125" t="s">
        <v>12</v>
      </c>
      <c r="N76" s="125" t="s">
        <v>150</v>
      </c>
      <c r="O76" s="77">
        <v>45658</v>
      </c>
      <c r="P76" s="77">
        <v>46022</v>
      </c>
      <c r="Q76" s="142" t="s">
        <v>740</v>
      </c>
      <c r="R76" s="74" t="s">
        <v>156</v>
      </c>
      <c r="S76" s="142" t="s">
        <v>742</v>
      </c>
      <c r="T76" s="140" t="s">
        <v>744</v>
      </c>
      <c r="U76" s="140" t="s">
        <v>746</v>
      </c>
      <c r="V76" s="74" t="s">
        <v>13</v>
      </c>
      <c r="W76" s="113" t="s">
        <v>191</v>
      </c>
      <c r="X76" s="105">
        <v>95</v>
      </c>
      <c r="Y76" s="107">
        <v>1</v>
      </c>
      <c r="Z76" s="114">
        <v>0.25</v>
      </c>
      <c r="AA76" s="114">
        <v>0.25</v>
      </c>
      <c r="AB76" s="114">
        <v>0.25</v>
      </c>
      <c r="AC76" s="189">
        <v>0.25</v>
      </c>
    </row>
    <row r="77" spans="1:29" ht="108" x14ac:dyDescent="0.25">
      <c r="A77" s="73">
        <v>68</v>
      </c>
      <c r="B77" s="124" t="s">
        <v>113</v>
      </c>
      <c r="C77" s="125" t="s">
        <v>123</v>
      </c>
      <c r="D77" s="125" t="s">
        <v>730</v>
      </c>
      <c r="E77" s="125" t="s">
        <v>616</v>
      </c>
      <c r="F77" s="125" t="s">
        <v>616</v>
      </c>
      <c r="G77" s="125" t="s">
        <v>613</v>
      </c>
      <c r="H77" s="75">
        <v>1100</v>
      </c>
      <c r="I77" s="125" t="s">
        <v>617</v>
      </c>
      <c r="J77" s="125" t="s">
        <v>87</v>
      </c>
      <c r="K77" s="125" t="s">
        <v>128</v>
      </c>
      <c r="L77" s="125" t="s">
        <v>126</v>
      </c>
      <c r="M77" s="125" t="s">
        <v>12</v>
      </c>
      <c r="N77" s="125" t="s">
        <v>150</v>
      </c>
      <c r="O77" s="77">
        <v>45658</v>
      </c>
      <c r="P77" s="77">
        <v>46022</v>
      </c>
      <c r="Q77" s="142" t="s">
        <v>646</v>
      </c>
      <c r="R77" s="74" t="s">
        <v>156</v>
      </c>
      <c r="S77" s="142" t="s">
        <v>656</v>
      </c>
      <c r="T77" s="140" t="s">
        <v>657</v>
      </c>
      <c r="U77" s="140" t="s">
        <v>658</v>
      </c>
      <c r="V77" s="74" t="s">
        <v>13</v>
      </c>
      <c r="W77" s="113" t="s">
        <v>252</v>
      </c>
      <c r="X77" s="105">
        <v>1000</v>
      </c>
      <c r="Y77" s="105">
        <v>1100</v>
      </c>
      <c r="Z77" s="113">
        <v>0</v>
      </c>
      <c r="AA77" s="62">
        <v>0</v>
      </c>
      <c r="AB77" s="62">
        <v>0</v>
      </c>
      <c r="AC77" s="190">
        <v>1100</v>
      </c>
    </row>
    <row r="78" spans="1:29" ht="144" x14ac:dyDescent="0.25">
      <c r="A78" s="73">
        <v>69</v>
      </c>
      <c r="B78" s="124" t="s">
        <v>113</v>
      </c>
      <c r="C78" s="125" t="s">
        <v>123</v>
      </c>
      <c r="D78" s="125" t="s">
        <v>730</v>
      </c>
      <c r="E78" s="125" t="s">
        <v>618</v>
      </c>
      <c r="F78" s="125" t="s">
        <v>618</v>
      </c>
      <c r="G78" s="125" t="s">
        <v>613</v>
      </c>
      <c r="H78" s="75">
        <v>100</v>
      </c>
      <c r="I78" s="125" t="s">
        <v>619</v>
      </c>
      <c r="J78" s="125" t="s">
        <v>87</v>
      </c>
      <c r="K78" s="125" t="s">
        <v>128</v>
      </c>
      <c r="L78" s="125" t="s">
        <v>126</v>
      </c>
      <c r="M78" s="125" t="s">
        <v>12</v>
      </c>
      <c r="N78" s="125" t="s">
        <v>150</v>
      </c>
      <c r="O78" s="77">
        <v>45658</v>
      </c>
      <c r="P78" s="77">
        <v>46022</v>
      </c>
      <c r="Q78" s="142" t="s">
        <v>748</v>
      </c>
      <c r="R78" s="74" t="s">
        <v>156</v>
      </c>
      <c r="S78" s="147" t="s">
        <v>751</v>
      </c>
      <c r="T78" s="140" t="s">
        <v>754</v>
      </c>
      <c r="U78" s="140" t="s">
        <v>758</v>
      </c>
      <c r="V78" s="74" t="s">
        <v>13</v>
      </c>
      <c r="W78" s="113" t="s">
        <v>191</v>
      </c>
      <c r="X78" s="107">
        <v>1</v>
      </c>
      <c r="Y78" s="107">
        <v>1</v>
      </c>
      <c r="Z78" s="114">
        <v>0</v>
      </c>
      <c r="AA78" s="114">
        <v>0</v>
      </c>
      <c r="AB78" s="114">
        <v>0</v>
      </c>
      <c r="AC78" s="189">
        <v>1</v>
      </c>
    </row>
    <row r="79" spans="1:29" ht="108" x14ac:dyDescent="0.25">
      <c r="A79" s="73">
        <v>70</v>
      </c>
      <c r="B79" s="124" t="s">
        <v>113</v>
      </c>
      <c r="C79" s="125" t="s">
        <v>123</v>
      </c>
      <c r="D79" s="125" t="s">
        <v>730</v>
      </c>
      <c r="E79" s="125" t="s">
        <v>618</v>
      </c>
      <c r="F79" s="125" t="s">
        <v>618</v>
      </c>
      <c r="G79" s="125" t="s">
        <v>613</v>
      </c>
      <c r="H79" s="75">
        <v>100</v>
      </c>
      <c r="I79" s="125" t="s">
        <v>619</v>
      </c>
      <c r="J79" s="125" t="s">
        <v>87</v>
      </c>
      <c r="K79" s="125" t="s">
        <v>128</v>
      </c>
      <c r="L79" s="125" t="s">
        <v>126</v>
      </c>
      <c r="M79" s="125" t="s">
        <v>12</v>
      </c>
      <c r="N79" s="125" t="s">
        <v>150</v>
      </c>
      <c r="O79" s="77">
        <v>45658</v>
      </c>
      <c r="P79" s="77">
        <v>46022</v>
      </c>
      <c r="Q79" s="142" t="s">
        <v>747</v>
      </c>
      <c r="R79" s="74" t="s">
        <v>156</v>
      </c>
      <c r="S79" s="147" t="s">
        <v>750</v>
      </c>
      <c r="T79" s="140" t="s">
        <v>753</v>
      </c>
      <c r="U79" s="140" t="s">
        <v>757</v>
      </c>
      <c r="V79" s="74" t="s">
        <v>13</v>
      </c>
      <c r="W79" s="113" t="s">
        <v>191</v>
      </c>
      <c r="X79" s="107">
        <v>1</v>
      </c>
      <c r="Y79" s="107">
        <v>0.99990000000000001</v>
      </c>
      <c r="Z79" s="114">
        <v>0</v>
      </c>
      <c r="AA79" s="114">
        <v>0</v>
      </c>
      <c r="AB79" s="114">
        <v>0</v>
      </c>
      <c r="AC79" s="189">
        <v>0.99990000000000001</v>
      </c>
    </row>
    <row r="80" spans="1:29" ht="108" x14ac:dyDescent="0.25">
      <c r="A80" s="73">
        <v>71</v>
      </c>
      <c r="B80" s="124" t="s">
        <v>113</v>
      </c>
      <c r="C80" s="125" t="s">
        <v>123</v>
      </c>
      <c r="D80" s="125" t="s">
        <v>730</v>
      </c>
      <c r="E80" s="125" t="s">
        <v>618</v>
      </c>
      <c r="F80" s="125" t="s">
        <v>618</v>
      </c>
      <c r="G80" s="125" t="s">
        <v>613</v>
      </c>
      <c r="H80" s="75">
        <v>100</v>
      </c>
      <c r="I80" s="125" t="s">
        <v>619</v>
      </c>
      <c r="J80" s="125" t="s">
        <v>87</v>
      </c>
      <c r="K80" s="125" t="s">
        <v>128</v>
      </c>
      <c r="L80" s="125" t="s">
        <v>126</v>
      </c>
      <c r="M80" s="125" t="s">
        <v>12</v>
      </c>
      <c r="N80" s="125" t="s">
        <v>150</v>
      </c>
      <c r="O80" s="77">
        <v>45658</v>
      </c>
      <c r="P80" s="77">
        <v>46022</v>
      </c>
      <c r="Q80" s="142" t="s">
        <v>749</v>
      </c>
      <c r="R80" s="74" t="s">
        <v>156</v>
      </c>
      <c r="S80" s="147" t="s">
        <v>752</v>
      </c>
      <c r="T80" s="140" t="s">
        <v>755</v>
      </c>
      <c r="U80" s="140" t="s">
        <v>756</v>
      </c>
      <c r="V80" s="74" t="s">
        <v>13</v>
      </c>
      <c r="W80" s="113" t="s">
        <v>191</v>
      </c>
      <c r="X80" s="107">
        <v>1</v>
      </c>
      <c r="Y80" s="107">
        <v>1</v>
      </c>
      <c r="Z80" s="114">
        <v>0</v>
      </c>
      <c r="AA80" s="114">
        <v>0</v>
      </c>
      <c r="AB80" s="114">
        <v>0</v>
      </c>
      <c r="AC80" s="189">
        <v>1</v>
      </c>
    </row>
    <row r="81" spans="1:29" ht="126" x14ac:dyDescent="0.25">
      <c r="A81" s="73">
        <v>72</v>
      </c>
      <c r="B81" s="124" t="s">
        <v>113</v>
      </c>
      <c r="C81" s="125" t="s">
        <v>123</v>
      </c>
      <c r="D81" s="125" t="s">
        <v>730</v>
      </c>
      <c r="E81" s="125" t="s">
        <v>618</v>
      </c>
      <c r="F81" s="125" t="s">
        <v>620</v>
      </c>
      <c r="G81" s="125" t="s">
        <v>613</v>
      </c>
      <c r="H81" s="75">
        <v>100</v>
      </c>
      <c r="I81" s="125" t="s">
        <v>621</v>
      </c>
      <c r="J81" s="125" t="s">
        <v>87</v>
      </c>
      <c r="K81" s="125" t="s">
        <v>128</v>
      </c>
      <c r="L81" s="125" t="s">
        <v>126</v>
      </c>
      <c r="M81" s="125" t="s">
        <v>129</v>
      </c>
      <c r="N81" s="125" t="s">
        <v>150</v>
      </c>
      <c r="O81" s="77">
        <v>45658</v>
      </c>
      <c r="P81" s="77">
        <v>46022</v>
      </c>
      <c r="Q81" s="147" t="s">
        <v>759</v>
      </c>
      <c r="R81" s="74" t="s">
        <v>156</v>
      </c>
      <c r="S81" s="147" t="s">
        <v>761</v>
      </c>
      <c r="T81" s="140" t="s">
        <v>763</v>
      </c>
      <c r="U81" s="140" t="s">
        <v>765</v>
      </c>
      <c r="V81" s="74" t="s">
        <v>13</v>
      </c>
      <c r="W81" s="113" t="s">
        <v>191</v>
      </c>
      <c r="X81" s="107">
        <v>1</v>
      </c>
      <c r="Y81" s="107">
        <v>1</v>
      </c>
      <c r="Z81" s="114">
        <v>0.25</v>
      </c>
      <c r="AA81" s="114">
        <v>0.25</v>
      </c>
      <c r="AB81" s="114">
        <v>0.25</v>
      </c>
      <c r="AC81" s="189">
        <v>0.25</v>
      </c>
    </row>
    <row r="82" spans="1:29" ht="108" x14ac:dyDescent="0.25">
      <c r="A82" s="73">
        <v>73</v>
      </c>
      <c r="B82" s="124" t="s">
        <v>113</v>
      </c>
      <c r="C82" s="125" t="s">
        <v>123</v>
      </c>
      <c r="D82" s="125" t="s">
        <v>730</v>
      </c>
      <c r="E82" s="125" t="s">
        <v>618</v>
      </c>
      <c r="F82" s="125" t="s">
        <v>620</v>
      </c>
      <c r="G82" s="125" t="s">
        <v>613</v>
      </c>
      <c r="H82" s="75">
        <v>100</v>
      </c>
      <c r="I82" s="125" t="s">
        <v>621</v>
      </c>
      <c r="J82" s="125" t="s">
        <v>87</v>
      </c>
      <c r="K82" s="125" t="s">
        <v>128</v>
      </c>
      <c r="L82" s="125" t="s">
        <v>126</v>
      </c>
      <c r="M82" s="125" t="s">
        <v>129</v>
      </c>
      <c r="N82" s="125" t="s">
        <v>150</v>
      </c>
      <c r="O82" s="77">
        <v>45658</v>
      </c>
      <c r="P82" s="77">
        <v>46022</v>
      </c>
      <c r="Q82" s="147" t="s">
        <v>760</v>
      </c>
      <c r="R82" s="74" t="s">
        <v>156</v>
      </c>
      <c r="S82" s="147" t="s">
        <v>762</v>
      </c>
      <c r="T82" s="140" t="s">
        <v>764</v>
      </c>
      <c r="U82" s="140" t="s">
        <v>766</v>
      </c>
      <c r="V82" s="74" t="s">
        <v>13</v>
      </c>
      <c r="W82" s="113" t="s">
        <v>191</v>
      </c>
      <c r="X82" s="107">
        <v>1</v>
      </c>
      <c r="Y82" s="107">
        <v>1</v>
      </c>
      <c r="Z82" s="114">
        <v>0.25</v>
      </c>
      <c r="AA82" s="114">
        <v>0.25</v>
      </c>
      <c r="AB82" s="114">
        <v>0.25</v>
      </c>
      <c r="AC82" s="189">
        <v>0.25</v>
      </c>
    </row>
    <row r="83" spans="1:29" ht="90" x14ac:dyDescent="0.25">
      <c r="A83" s="73">
        <v>74</v>
      </c>
      <c r="B83" s="124"/>
      <c r="C83" s="125"/>
      <c r="D83" s="125"/>
      <c r="E83" s="125" t="s">
        <v>684</v>
      </c>
      <c r="F83" s="125" t="s">
        <v>685</v>
      </c>
      <c r="G83" s="125" t="s">
        <v>622</v>
      </c>
      <c r="H83" s="106">
        <v>1</v>
      </c>
      <c r="I83" s="125" t="s">
        <v>623</v>
      </c>
      <c r="J83" s="125" t="s">
        <v>87</v>
      </c>
      <c r="K83" s="125" t="s">
        <v>149</v>
      </c>
      <c r="L83" s="125" t="s">
        <v>148</v>
      </c>
      <c r="M83" s="125" t="s">
        <v>12</v>
      </c>
      <c r="N83" s="125" t="s">
        <v>74</v>
      </c>
      <c r="O83" s="77">
        <v>45658</v>
      </c>
      <c r="P83" s="77">
        <v>46022</v>
      </c>
      <c r="Q83" s="125" t="s">
        <v>647</v>
      </c>
      <c r="R83" s="74" t="s">
        <v>155</v>
      </c>
      <c r="S83" s="125" t="s">
        <v>659</v>
      </c>
      <c r="T83" s="125" t="s">
        <v>660</v>
      </c>
      <c r="U83" s="125" t="s">
        <v>661</v>
      </c>
      <c r="V83" s="74" t="s">
        <v>13</v>
      </c>
      <c r="W83" s="105" t="s">
        <v>191</v>
      </c>
      <c r="X83" s="107">
        <v>0</v>
      </c>
      <c r="Y83" s="107">
        <v>1</v>
      </c>
      <c r="Z83" s="107">
        <v>0.25</v>
      </c>
      <c r="AA83" s="107">
        <v>0.25</v>
      </c>
      <c r="AB83" s="107">
        <v>0.25</v>
      </c>
      <c r="AC83" s="185">
        <v>0.25</v>
      </c>
    </row>
    <row r="84" spans="1:29" ht="54" x14ac:dyDescent="0.25">
      <c r="A84" s="73">
        <v>75</v>
      </c>
      <c r="B84" s="124"/>
      <c r="C84" s="125"/>
      <c r="D84" s="125"/>
      <c r="E84" s="125" t="s">
        <v>313</v>
      </c>
      <c r="F84" s="125"/>
      <c r="G84" s="125" t="s">
        <v>624</v>
      </c>
      <c r="H84" s="125" t="s">
        <v>625</v>
      </c>
      <c r="I84" s="125" t="s">
        <v>626</v>
      </c>
      <c r="J84" s="125" t="s">
        <v>87</v>
      </c>
      <c r="K84" s="125" t="s">
        <v>131</v>
      </c>
      <c r="L84" s="125" t="s">
        <v>92</v>
      </c>
      <c r="M84" s="125" t="s">
        <v>101</v>
      </c>
      <c r="N84" s="125" t="s">
        <v>76</v>
      </c>
      <c r="O84" s="77">
        <v>45658</v>
      </c>
      <c r="P84" s="77">
        <v>46022</v>
      </c>
      <c r="Q84" s="143" t="s">
        <v>648</v>
      </c>
      <c r="R84" s="74" t="s">
        <v>156</v>
      </c>
      <c r="S84" s="143" t="s">
        <v>662</v>
      </c>
      <c r="T84" s="125" t="s">
        <v>663</v>
      </c>
      <c r="U84" s="125" t="s">
        <v>664</v>
      </c>
      <c r="V84" s="74" t="s">
        <v>13</v>
      </c>
      <c r="W84" s="105" t="s">
        <v>191</v>
      </c>
      <c r="X84" s="107">
        <v>0.5</v>
      </c>
      <c r="Y84" s="107">
        <v>0.25</v>
      </c>
      <c r="Z84" s="107">
        <v>0.05</v>
      </c>
      <c r="AA84" s="107">
        <v>0.1</v>
      </c>
      <c r="AB84" s="63">
        <v>0.05</v>
      </c>
      <c r="AC84" s="185">
        <v>0.05</v>
      </c>
    </row>
    <row r="85" spans="1:29" ht="108" x14ac:dyDescent="0.25">
      <c r="A85" s="73">
        <v>76</v>
      </c>
      <c r="B85" s="124"/>
      <c r="C85" s="125"/>
      <c r="D85" s="125"/>
      <c r="E85" s="125" t="s">
        <v>313</v>
      </c>
      <c r="F85" s="125"/>
      <c r="G85" s="125" t="s">
        <v>627</v>
      </c>
      <c r="H85" s="125" t="s">
        <v>628</v>
      </c>
      <c r="I85" s="125" t="s">
        <v>629</v>
      </c>
      <c r="J85" s="125" t="s">
        <v>87</v>
      </c>
      <c r="K85" s="125" t="s">
        <v>131</v>
      </c>
      <c r="L85" s="125" t="s">
        <v>92</v>
      </c>
      <c r="M85" s="125" t="s">
        <v>106</v>
      </c>
      <c r="N85" s="125" t="s">
        <v>76</v>
      </c>
      <c r="O85" s="77">
        <v>45658</v>
      </c>
      <c r="P85" s="77">
        <v>46022</v>
      </c>
      <c r="Q85" s="143" t="s">
        <v>649</v>
      </c>
      <c r="R85" s="74" t="s">
        <v>156</v>
      </c>
      <c r="S85" s="143" t="s">
        <v>662</v>
      </c>
      <c r="T85" s="125" t="s">
        <v>665</v>
      </c>
      <c r="U85" s="125" t="s">
        <v>666</v>
      </c>
      <c r="V85" s="74" t="s">
        <v>13</v>
      </c>
      <c r="W85" s="105" t="s">
        <v>191</v>
      </c>
      <c r="X85" s="105">
        <v>0</v>
      </c>
      <c r="Y85" s="107">
        <v>1</v>
      </c>
      <c r="Z85" s="107">
        <v>0.1</v>
      </c>
      <c r="AA85" s="107">
        <v>0.3</v>
      </c>
      <c r="AB85" s="63">
        <v>0.3</v>
      </c>
      <c r="AC85" s="185">
        <v>0.3</v>
      </c>
    </row>
    <row r="86" spans="1:29" ht="72" x14ac:dyDescent="0.25">
      <c r="A86" s="73">
        <v>77</v>
      </c>
      <c r="B86" s="124"/>
      <c r="C86" s="125"/>
      <c r="D86" s="125"/>
      <c r="E86" s="125" t="s">
        <v>313</v>
      </c>
      <c r="F86" s="125"/>
      <c r="G86" s="125" t="s">
        <v>630</v>
      </c>
      <c r="H86" s="125" t="s">
        <v>631</v>
      </c>
      <c r="I86" s="125" t="s">
        <v>632</v>
      </c>
      <c r="J86" s="125" t="s">
        <v>87</v>
      </c>
      <c r="K86" s="125" t="s">
        <v>131</v>
      </c>
      <c r="L86" s="125" t="s">
        <v>92</v>
      </c>
      <c r="M86" s="125" t="s">
        <v>116</v>
      </c>
      <c r="N86" s="125" t="s">
        <v>76</v>
      </c>
      <c r="O86" s="77">
        <v>45658</v>
      </c>
      <c r="P86" s="77">
        <v>46022</v>
      </c>
      <c r="Q86" s="143" t="s">
        <v>650</v>
      </c>
      <c r="R86" s="74" t="s">
        <v>156</v>
      </c>
      <c r="S86" s="143" t="s">
        <v>662</v>
      </c>
      <c r="T86" s="125" t="s">
        <v>667</v>
      </c>
      <c r="U86" s="125" t="s">
        <v>668</v>
      </c>
      <c r="V86" s="74" t="s">
        <v>13</v>
      </c>
      <c r="W86" s="105" t="s">
        <v>191</v>
      </c>
      <c r="X86" s="105">
        <v>0</v>
      </c>
      <c r="Y86" s="107">
        <v>1</v>
      </c>
      <c r="Z86" s="107">
        <v>0.1</v>
      </c>
      <c r="AA86" s="107">
        <v>0.3</v>
      </c>
      <c r="AB86" s="63">
        <v>0.3</v>
      </c>
      <c r="AC86" s="185">
        <v>0.3</v>
      </c>
    </row>
    <row r="87" spans="1:29" ht="72" x14ac:dyDescent="0.25">
      <c r="A87" s="73">
        <v>78</v>
      </c>
      <c r="B87" s="124"/>
      <c r="C87" s="125"/>
      <c r="D87" s="125"/>
      <c r="E87" s="125" t="s">
        <v>313</v>
      </c>
      <c r="F87" s="125"/>
      <c r="G87" s="125" t="s">
        <v>633</v>
      </c>
      <c r="H87" s="125" t="s">
        <v>634</v>
      </c>
      <c r="I87" s="125" t="s">
        <v>635</v>
      </c>
      <c r="J87" s="125" t="s">
        <v>87</v>
      </c>
      <c r="K87" s="125" t="s">
        <v>131</v>
      </c>
      <c r="L87" s="125" t="s">
        <v>92</v>
      </c>
      <c r="M87" s="125" t="s">
        <v>101</v>
      </c>
      <c r="N87" s="125" t="s">
        <v>76</v>
      </c>
      <c r="O87" s="77">
        <v>45658</v>
      </c>
      <c r="P87" s="77">
        <v>46022</v>
      </c>
      <c r="Q87" s="148" t="s">
        <v>651</v>
      </c>
      <c r="R87" s="74" t="s">
        <v>156</v>
      </c>
      <c r="S87" s="143" t="s">
        <v>662</v>
      </c>
      <c r="T87" s="125" t="s">
        <v>669</v>
      </c>
      <c r="U87" s="125" t="s">
        <v>670</v>
      </c>
      <c r="V87" s="74" t="s">
        <v>13</v>
      </c>
      <c r="W87" s="105" t="s">
        <v>191</v>
      </c>
      <c r="X87" s="105">
        <v>0</v>
      </c>
      <c r="Y87" s="107">
        <v>1</v>
      </c>
      <c r="Z87" s="107">
        <v>0.1</v>
      </c>
      <c r="AA87" s="107">
        <v>0.3</v>
      </c>
      <c r="AB87" s="63">
        <v>0.3</v>
      </c>
      <c r="AC87" s="185">
        <v>0.3</v>
      </c>
    </row>
    <row r="88" spans="1:29" ht="54" x14ac:dyDescent="0.25">
      <c r="A88" s="73">
        <v>79</v>
      </c>
      <c r="B88" s="124"/>
      <c r="C88" s="125"/>
      <c r="D88" s="125"/>
      <c r="E88" s="125" t="s">
        <v>313</v>
      </c>
      <c r="F88" s="125"/>
      <c r="G88" s="125" t="s">
        <v>636</v>
      </c>
      <c r="H88" s="125" t="s">
        <v>637</v>
      </c>
      <c r="I88" s="125" t="s">
        <v>638</v>
      </c>
      <c r="J88" s="125" t="s">
        <v>87</v>
      </c>
      <c r="K88" s="125" t="s">
        <v>131</v>
      </c>
      <c r="L88" s="125" t="s">
        <v>92</v>
      </c>
      <c r="M88" s="125" t="s">
        <v>91</v>
      </c>
      <c r="N88" s="125" t="s">
        <v>76</v>
      </c>
      <c r="O88" s="77">
        <v>45658</v>
      </c>
      <c r="P88" s="77">
        <v>46022</v>
      </c>
      <c r="Q88" s="148" t="s">
        <v>652</v>
      </c>
      <c r="R88" s="74" t="s">
        <v>156</v>
      </c>
      <c r="S88" s="143" t="s">
        <v>662</v>
      </c>
      <c r="T88" s="125" t="s">
        <v>671</v>
      </c>
      <c r="U88" s="125" t="s">
        <v>672</v>
      </c>
      <c r="V88" s="74" t="s">
        <v>13</v>
      </c>
      <c r="W88" s="105" t="s">
        <v>191</v>
      </c>
      <c r="X88" s="105">
        <v>0</v>
      </c>
      <c r="Y88" s="107">
        <v>1</v>
      </c>
      <c r="Z88" s="107">
        <v>0.1</v>
      </c>
      <c r="AA88" s="107">
        <v>0.3</v>
      </c>
      <c r="AB88" s="63">
        <v>0.3</v>
      </c>
      <c r="AC88" s="185">
        <v>0.3</v>
      </c>
    </row>
    <row r="89" spans="1:29" ht="54" x14ac:dyDescent="0.25">
      <c r="A89" s="73">
        <v>80</v>
      </c>
      <c r="B89" s="124"/>
      <c r="C89" s="125"/>
      <c r="D89" s="125"/>
      <c r="E89" s="125" t="s">
        <v>313</v>
      </c>
      <c r="F89" s="125"/>
      <c r="G89" s="125" t="s">
        <v>639</v>
      </c>
      <c r="H89" s="125" t="s">
        <v>640</v>
      </c>
      <c r="I89" s="125" t="s">
        <v>635</v>
      </c>
      <c r="J89" s="125" t="s">
        <v>87</v>
      </c>
      <c r="K89" s="125" t="s">
        <v>131</v>
      </c>
      <c r="L89" s="125" t="s">
        <v>92</v>
      </c>
      <c r="M89" s="125" t="s">
        <v>91</v>
      </c>
      <c r="N89" s="125" t="s">
        <v>76</v>
      </c>
      <c r="O89" s="77">
        <v>45658</v>
      </c>
      <c r="P89" s="77">
        <v>46022</v>
      </c>
      <c r="Q89" s="148" t="s">
        <v>653</v>
      </c>
      <c r="R89" s="74" t="s">
        <v>156</v>
      </c>
      <c r="S89" s="143" t="s">
        <v>662</v>
      </c>
      <c r="T89" s="125" t="s">
        <v>673</v>
      </c>
      <c r="U89" s="125" t="s">
        <v>674</v>
      </c>
      <c r="V89" s="74" t="s">
        <v>13</v>
      </c>
      <c r="W89" s="105" t="s">
        <v>191</v>
      </c>
      <c r="X89" s="105">
        <v>0</v>
      </c>
      <c r="Y89" s="107">
        <v>1</v>
      </c>
      <c r="Z89" s="107">
        <v>0.1</v>
      </c>
      <c r="AA89" s="107">
        <v>0.3</v>
      </c>
      <c r="AB89" s="63">
        <v>0.3</v>
      </c>
      <c r="AC89" s="185">
        <v>0.3</v>
      </c>
    </row>
    <row r="90" spans="1:29" ht="54" x14ac:dyDescent="0.25">
      <c r="A90" s="73">
        <v>81</v>
      </c>
      <c r="B90" s="124"/>
      <c r="C90" s="125"/>
      <c r="D90" s="125"/>
      <c r="E90" s="125" t="s">
        <v>313</v>
      </c>
      <c r="F90" s="125"/>
      <c r="G90" s="125" t="s">
        <v>641</v>
      </c>
      <c r="H90" s="125" t="s">
        <v>642</v>
      </c>
      <c r="I90" s="125" t="s">
        <v>641</v>
      </c>
      <c r="J90" s="125" t="s">
        <v>87</v>
      </c>
      <c r="K90" s="125" t="s">
        <v>131</v>
      </c>
      <c r="L90" s="125" t="s">
        <v>96</v>
      </c>
      <c r="M90" s="125" t="s">
        <v>101</v>
      </c>
      <c r="N90" s="125" t="s">
        <v>76</v>
      </c>
      <c r="O90" s="77">
        <v>45658</v>
      </c>
      <c r="P90" s="77">
        <v>46022</v>
      </c>
      <c r="Q90" s="148" t="s">
        <v>654</v>
      </c>
      <c r="R90" s="74" t="s">
        <v>156</v>
      </c>
      <c r="S90" s="143" t="s">
        <v>662</v>
      </c>
      <c r="T90" s="125" t="s">
        <v>675</v>
      </c>
      <c r="U90" s="125" t="s">
        <v>676</v>
      </c>
      <c r="V90" s="74" t="s">
        <v>13</v>
      </c>
      <c r="W90" s="105" t="s">
        <v>191</v>
      </c>
      <c r="X90" s="105">
        <v>0</v>
      </c>
      <c r="Y90" s="107">
        <v>1</v>
      </c>
      <c r="Z90" s="107">
        <v>0.1</v>
      </c>
      <c r="AA90" s="107">
        <v>0.3</v>
      </c>
      <c r="AB90" s="63">
        <v>0.3</v>
      </c>
      <c r="AC90" s="185">
        <v>0.3</v>
      </c>
    </row>
    <row r="91" spans="1:29" ht="180" x14ac:dyDescent="0.25">
      <c r="A91" s="73">
        <v>82</v>
      </c>
      <c r="B91" s="124"/>
      <c r="C91" s="125"/>
      <c r="D91" s="125"/>
      <c r="E91" s="125" t="s">
        <v>313</v>
      </c>
      <c r="F91" s="125" t="s">
        <v>686</v>
      </c>
      <c r="G91" s="125" t="s">
        <v>643</v>
      </c>
      <c r="H91" s="125" t="s">
        <v>644</v>
      </c>
      <c r="I91" s="125" t="s">
        <v>645</v>
      </c>
      <c r="J91" s="125" t="s">
        <v>87</v>
      </c>
      <c r="K91" s="125" t="s">
        <v>124</v>
      </c>
      <c r="L91" s="125" t="s">
        <v>111</v>
      </c>
      <c r="M91" s="125" t="s">
        <v>145</v>
      </c>
      <c r="N91" s="125" t="s">
        <v>77</v>
      </c>
      <c r="O91" s="77">
        <v>45658</v>
      </c>
      <c r="P91" s="77">
        <v>46022</v>
      </c>
      <c r="Q91" s="148" t="s">
        <v>655</v>
      </c>
      <c r="R91" s="74" t="s">
        <v>155</v>
      </c>
      <c r="S91" s="143" t="s">
        <v>677</v>
      </c>
      <c r="T91" s="143" t="s">
        <v>678</v>
      </c>
      <c r="U91" s="143" t="s">
        <v>679</v>
      </c>
      <c r="V91" s="74" t="s">
        <v>13</v>
      </c>
      <c r="W91" s="105" t="s">
        <v>191</v>
      </c>
      <c r="X91" s="105">
        <v>50</v>
      </c>
      <c r="Y91" s="105" t="s">
        <v>680</v>
      </c>
      <c r="Z91" s="105">
        <v>10</v>
      </c>
      <c r="AA91" s="105">
        <v>15</v>
      </c>
      <c r="AB91" s="105">
        <v>25</v>
      </c>
      <c r="AC91" s="184">
        <v>30</v>
      </c>
    </row>
    <row r="92" spans="1:29" ht="90" x14ac:dyDescent="0.25">
      <c r="A92" s="73">
        <v>83</v>
      </c>
      <c r="B92" s="138"/>
      <c r="C92" s="134"/>
      <c r="D92" s="134"/>
      <c r="E92" s="125"/>
      <c r="F92" s="125" t="s">
        <v>200</v>
      </c>
      <c r="G92" s="125" t="s">
        <v>179</v>
      </c>
      <c r="H92" s="56">
        <v>1</v>
      </c>
      <c r="I92" s="125" t="s">
        <v>182</v>
      </c>
      <c r="J92" s="134" t="s">
        <v>87</v>
      </c>
      <c r="K92" s="134" t="s">
        <v>139</v>
      </c>
      <c r="L92" s="134" t="s">
        <v>133</v>
      </c>
      <c r="M92" s="134" t="s">
        <v>15</v>
      </c>
      <c r="N92" s="134" t="s">
        <v>118</v>
      </c>
      <c r="O92" s="75" t="s">
        <v>185</v>
      </c>
      <c r="P92" s="75" t="s">
        <v>186</v>
      </c>
      <c r="Q92" s="125" t="s">
        <v>187</v>
      </c>
      <c r="R92" s="98" t="s">
        <v>155</v>
      </c>
      <c r="S92" s="125" t="s">
        <v>188</v>
      </c>
      <c r="T92" s="125" t="s">
        <v>189</v>
      </c>
      <c r="U92" s="125" t="s">
        <v>190</v>
      </c>
      <c r="V92" s="98" t="s">
        <v>88</v>
      </c>
      <c r="W92" s="105" t="s">
        <v>191</v>
      </c>
      <c r="X92" s="115"/>
      <c r="Y92" s="54">
        <v>1</v>
      </c>
      <c r="Z92" s="54">
        <v>1</v>
      </c>
      <c r="AA92" s="54">
        <v>1</v>
      </c>
      <c r="AB92" s="54">
        <v>1</v>
      </c>
      <c r="AC92" s="191">
        <v>1</v>
      </c>
    </row>
    <row r="93" spans="1:29" ht="90" x14ac:dyDescent="0.25">
      <c r="A93" s="73">
        <v>84</v>
      </c>
      <c r="B93" s="138"/>
      <c r="C93" s="139"/>
      <c r="D93" s="139"/>
      <c r="E93" s="125"/>
      <c r="F93" s="125" t="s">
        <v>201</v>
      </c>
      <c r="G93" s="125" t="s">
        <v>180</v>
      </c>
      <c r="H93" s="56">
        <v>1</v>
      </c>
      <c r="I93" s="125" t="s">
        <v>183</v>
      </c>
      <c r="J93" s="134" t="s">
        <v>87</v>
      </c>
      <c r="K93" s="134" t="s">
        <v>139</v>
      </c>
      <c r="L93" s="134" t="s">
        <v>133</v>
      </c>
      <c r="M93" s="134" t="s">
        <v>15</v>
      </c>
      <c r="N93" s="134" t="s">
        <v>118</v>
      </c>
      <c r="O93" s="75" t="s">
        <v>185</v>
      </c>
      <c r="P93" s="75" t="s">
        <v>186</v>
      </c>
      <c r="Q93" s="125" t="s">
        <v>192</v>
      </c>
      <c r="R93" s="98" t="s">
        <v>155</v>
      </c>
      <c r="S93" s="125" t="s">
        <v>193</v>
      </c>
      <c r="T93" s="125" t="s">
        <v>194</v>
      </c>
      <c r="U93" s="125" t="s">
        <v>195</v>
      </c>
      <c r="V93" s="98" t="s">
        <v>88</v>
      </c>
      <c r="W93" s="105" t="s">
        <v>191</v>
      </c>
      <c r="X93" s="115"/>
      <c r="Y93" s="54">
        <v>1</v>
      </c>
      <c r="Z93" s="54">
        <v>1</v>
      </c>
      <c r="AA93" s="54">
        <v>1</v>
      </c>
      <c r="AB93" s="54">
        <v>1</v>
      </c>
      <c r="AC93" s="191">
        <v>1</v>
      </c>
    </row>
    <row r="94" spans="1:29" ht="72" x14ac:dyDescent="0.25">
      <c r="A94" s="73">
        <v>85</v>
      </c>
      <c r="B94" s="138"/>
      <c r="C94" s="134"/>
      <c r="D94" s="134"/>
      <c r="E94" s="125"/>
      <c r="F94" s="125" t="s">
        <v>202</v>
      </c>
      <c r="G94" s="125" t="s">
        <v>181</v>
      </c>
      <c r="H94" s="56">
        <v>1</v>
      </c>
      <c r="I94" s="125" t="s">
        <v>184</v>
      </c>
      <c r="J94" s="134" t="s">
        <v>87</v>
      </c>
      <c r="K94" s="134" t="s">
        <v>139</v>
      </c>
      <c r="L94" s="134" t="s">
        <v>133</v>
      </c>
      <c r="M94" s="134" t="s">
        <v>15</v>
      </c>
      <c r="N94" s="134" t="s">
        <v>118</v>
      </c>
      <c r="O94" s="75" t="s">
        <v>185</v>
      </c>
      <c r="P94" s="75" t="s">
        <v>186</v>
      </c>
      <c r="Q94" s="125" t="s">
        <v>196</v>
      </c>
      <c r="R94" s="98" t="s">
        <v>155</v>
      </c>
      <c r="S94" s="125" t="s">
        <v>197</v>
      </c>
      <c r="T94" s="125" t="s">
        <v>198</v>
      </c>
      <c r="U94" s="125" t="s">
        <v>199</v>
      </c>
      <c r="V94" s="98" t="s">
        <v>88</v>
      </c>
      <c r="W94" s="105" t="s">
        <v>191</v>
      </c>
      <c r="X94" s="115"/>
      <c r="Y94" s="54">
        <v>1</v>
      </c>
      <c r="Z94" s="54">
        <v>1</v>
      </c>
      <c r="AA94" s="54">
        <v>1</v>
      </c>
      <c r="AB94" s="54">
        <v>1</v>
      </c>
      <c r="AC94" s="191">
        <v>1</v>
      </c>
    </row>
    <row r="95" spans="1:29" ht="126" x14ac:dyDescent="0.25">
      <c r="A95" s="73">
        <v>86</v>
      </c>
      <c r="B95" s="124"/>
      <c r="C95" s="125"/>
      <c r="D95" s="125"/>
      <c r="E95" s="140" t="s">
        <v>203</v>
      </c>
      <c r="F95" s="140" t="s">
        <v>208</v>
      </c>
      <c r="G95" s="140" t="s">
        <v>214</v>
      </c>
      <c r="H95" s="140" t="s">
        <v>215</v>
      </c>
      <c r="I95" s="125" t="s">
        <v>216</v>
      </c>
      <c r="J95" s="125" t="s">
        <v>87</v>
      </c>
      <c r="K95" s="125" t="s">
        <v>144</v>
      </c>
      <c r="L95" s="125" t="s">
        <v>86</v>
      </c>
      <c r="M95" s="125" t="s">
        <v>15</v>
      </c>
      <c r="N95" s="125" t="s">
        <v>73</v>
      </c>
      <c r="O95" s="75" t="s">
        <v>231</v>
      </c>
      <c r="P95" s="75" t="s">
        <v>186</v>
      </c>
      <c r="Q95" s="140" t="s">
        <v>232</v>
      </c>
      <c r="R95" s="74" t="s">
        <v>156</v>
      </c>
      <c r="S95" s="140" t="s">
        <v>237</v>
      </c>
      <c r="T95" s="140" t="s">
        <v>238</v>
      </c>
      <c r="U95" s="153" t="s">
        <v>682</v>
      </c>
      <c r="V95" s="74" t="s">
        <v>84</v>
      </c>
      <c r="W95" s="105" t="s">
        <v>252</v>
      </c>
      <c r="X95" s="140" t="s">
        <v>253</v>
      </c>
      <c r="Y95" s="154" t="s">
        <v>978</v>
      </c>
      <c r="Z95" s="154" t="s">
        <v>979</v>
      </c>
      <c r="AA95" s="154" t="s">
        <v>979</v>
      </c>
      <c r="AB95" s="154" t="s">
        <v>980</v>
      </c>
      <c r="AC95" s="192" t="s">
        <v>981</v>
      </c>
    </row>
    <row r="96" spans="1:29" ht="396" x14ac:dyDescent="0.25">
      <c r="A96" s="73">
        <v>87</v>
      </c>
      <c r="B96" s="124"/>
      <c r="C96" s="125"/>
      <c r="D96" s="125"/>
      <c r="E96" s="125" t="s">
        <v>683</v>
      </c>
      <c r="F96" s="125" t="s">
        <v>209</v>
      </c>
      <c r="G96" s="125" t="s">
        <v>217</v>
      </c>
      <c r="H96" s="140" t="s">
        <v>218</v>
      </c>
      <c r="I96" s="125" t="s">
        <v>219</v>
      </c>
      <c r="J96" s="125" t="s">
        <v>87</v>
      </c>
      <c r="K96" s="125" t="s">
        <v>144</v>
      </c>
      <c r="L96" s="125" t="s">
        <v>141</v>
      </c>
      <c r="M96" s="125" t="s">
        <v>15</v>
      </c>
      <c r="N96" s="125" t="s">
        <v>73</v>
      </c>
      <c r="O96" s="75" t="s">
        <v>231</v>
      </c>
      <c r="P96" s="75" t="s">
        <v>186</v>
      </c>
      <c r="Q96" s="125" t="s">
        <v>233</v>
      </c>
      <c r="R96" s="74" t="s">
        <v>156</v>
      </c>
      <c r="S96" s="125" t="s">
        <v>239</v>
      </c>
      <c r="T96" s="125" t="s">
        <v>240</v>
      </c>
      <c r="U96" s="125" t="s">
        <v>241</v>
      </c>
      <c r="V96" s="74" t="s">
        <v>13</v>
      </c>
      <c r="W96" s="105" t="s">
        <v>191</v>
      </c>
      <c r="X96" s="105" t="s">
        <v>254</v>
      </c>
      <c r="Y96" s="107">
        <v>0.1</v>
      </c>
      <c r="Z96" s="107">
        <v>0.3</v>
      </c>
      <c r="AA96" s="107">
        <v>0.3</v>
      </c>
      <c r="AB96" s="107">
        <v>0.3</v>
      </c>
      <c r="AC96" s="185">
        <v>0.3</v>
      </c>
    </row>
    <row r="97" spans="1:29" ht="288" x14ac:dyDescent="0.25">
      <c r="A97" s="73">
        <v>88</v>
      </c>
      <c r="B97" s="124"/>
      <c r="C97" s="125"/>
      <c r="D97" s="125"/>
      <c r="E97" s="125" t="s">
        <v>204</v>
      </c>
      <c r="F97" s="125" t="s">
        <v>210</v>
      </c>
      <c r="G97" s="125" t="s">
        <v>220</v>
      </c>
      <c r="H97" s="140" t="s">
        <v>221</v>
      </c>
      <c r="I97" s="125" t="s">
        <v>681</v>
      </c>
      <c r="J97" s="125" t="s">
        <v>87</v>
      </c>
      <c r="K97" s="125" t="s">
        <v>144</v>
      </c>
      <c r="L97" s="125" t="s">
        <v>141</v>
      </c>
      <c r="M97" s="125" t="s">
        <v>15</v>
      </c>
      <c r="N97" s="125" t="s">
        <v>73</v>
      </c>
      <c r="O97" s="75" t="s">
        <v>231</v>
      </c>
      <c r="P97" s="75" t="s">
        <v>186</v>
      </c>
      <c r="Q97" s="125" t="s">
        <v>234</v>
      </c>
      <c r="R97" s="74" t="s">
        <v>156</v>
      </c>
      <c r="S97" s="125" t="s">
        <v>242</v>
      </c>
      <c r="T97" s="125" t="s">
        <v>243</v>
      </c>
      <c r="U97" s="125" t="s">
        <v>244</v>
      </c>
      <c r="V97" s="74" t="s">
        <v>13</v>
      </c>
      <c r="W97" s="105" t="s">
        <v>191</v>
      </c>
      <c r="X97" s="105" t="s">
        <v>255</v>
      </c>
      <c r="Y97" s="107">
        <v>1</v>
      </c>
      <c r="Z97" s="116">
        <v>0.1</v>
      </c>
      <c r="AA97" s="107">
        <v>0.3</v>
      </c>
      <c r="AB97" s="107">
        <v>0.3</v>
      </c>
      <c r="AC97" s="185">
        <v>0.3</v>
      </c>
    </row>
    <row r="98" spans="1:29" ht="216" x14ac:dyDescent="0.25">
      <c r="A98" s="73">
        <v>89</v>
      </c>
      <c r="B98" s="124"/>
      <c r="C98" s="125"/>
      <c r="D98" s="125"/>
      <c r="E98" s="125" t="s">
        <v>205</v>
      </c>
      <c r="F98" s="125" t="s">
        <v>211</v>
      </c>
      <c r="G98" s="125" t="s">
        <v>222</v>
      </c>
      <c r="H98" s="140" t="s">
        <v>223</v>
      </c>
      <c r="I98" s="125" t="s">
        <v>224</v>
      </c>
      <c r="J98" s="125" t="s">
        <v>87</v>
      </c>
      <c r="K98" s="125" t="s">
        <v>144</v>
      </c>
      <c r="L98" s="125" t="s">
        <v>141</v>
      </c>
      <c r="M98" s="125" t="s">
        <v>15</v>
      </c>
      <c r="N98" s="125" t="s">
        <v>73</v>
      </c>
      <c r="O98" s="75" t="s">
        <v>231</v>
      </c>
      <c r="P98" s="75" t="s">
        <v>186</v>
      </c>
      <c r="Q98" s="125" t="s">
        <v>235</v>
      </c>
      <c r="R98" s="74" t="s">
        <v>156</v>
      </c>
      <c r="S98" s="125" t="s">
        <v>245</v>
      </c>
      <c r="T98" s="125" t="s">
        <v>246</v>
      </c>
      <c r="U98" s="125" t="s">
        <v>247</v>
      </c>
      <c r="V98" s="74" t="s">
        <v>84</v>
      </c>
      <c r="W98" s="105" t="s">
        <v>191</v>
      </c>
      <c r="X98" s="105" t="s">
        <v>256</v>
      </c>
      <c r="Y98" s="107">
        <v>1</v>
      </c>
      <c r="Z98" s="116">
        <v>1</v>
      </c>
      <c r="AA98" s="107">
        <v>1</v>
      </c>
      <c r="AB98" s="107">
        <v>1</v>
      </c>
      <c r="AC98" s="185">
        <v>1</v>
      </c>
    </row>
    <row r="99" spans="1:29" ht="144" x14ac:dyDescent="0.25">
      <c r="A99" s="73">
        <v>90</v>
      </c>
      <c r="B99" s="124"/>
      <c r="C99" s="125"/>
      <c r="D99" s="125"/>
      <c r="E99" s="125" t="s">
        <v>206</v>
      </c>
      <c r="F99" s="125" t="s">
        <v>212</v>
      </c>
      <c r="G99" s="125" t="s">
        <v>225</v>
      </c>
      <c r="H99" s="140" t="s">
        <v>226</v>
      </c>
      <c r="I99" s="125" t="s">
        <v>227</v>
      </c>
      <c r="J99" s="125" t="s">
        <v>87</v>
      </c>
      <c r="K99" s="125" t="s">
        <v>144</v>
      </c>
      <c r="L99" s="125" t="s">
        <v>141</v>
      </c>
      <c r="M99" s="125" t="s">
        <v>15</v>
      </c>
      <c r="N99" s="125" t="s">
        <v>73</v>
      </c>
      <c r="O99" s="75" t="s">
        <v>231</v>
      </c>
      <c r="P99" s="75" t="s">
        <v>186</v>
      </c>
      <c r="Q99" s="125" t="s">
        <v>236</v>
      </c>
      <c r="R99" s="74" t="s">
        <v>156</v>
      </c>
      <c r="S99" s="125" t="s">
        <v>248</v>
      </c>
      <c r="T99" s="125" t="s">
        <v>249</v>
      </c>
      <c r="U99" s="125" t="s">
        <v>250</v>
      </c>
      <c r="V99" s="74" t="s">
        <v>13</v>
      </c>
      <c r="W99" s="105" t="s">
        <v>252</v>
      </c>
      <c r="X99" s="105"/>
      <c r="Y99" s="105">
        <v>10</v>
      </c>
      <c r="Z99" s="105">
        <v>1</v>
      </c>
      <c r="AA99" s="105">
        <v>3</v>
      </c>
      <c r="AB99" s="105">
        <v>3</v>
      </c>
      <c r="AC99" s="184">
        <v>3</v>
      </c>
    </row>
    <row r="100" spans="1:29" ht="198" x14ac:dyDescent="0.25">
      <c r="A100" s="73">
        <v>91</v>
      </c>
      <c r="B100" s="124"/>
      <c r="C100" s="125"/>
      <c r="D100" s="125"/>
      <c r="E100" s="125" t="s">
        <v>207</v>
      </c>
      <c r="F100" s="125" t="s">
        <v>213</v>
      </c>
      <c r="G100" s="125" t="s">
        <v>228</v>
      </c>
      <c r="H100" s="140" t="s">
        <v>229</v>
      </c>
      <c r="I100" s="125" t="s">
        <v>230</v>
      </c>
      <c r="J100" s="125" t="s">
        <v>87</v>
      </c>
      <c r="K100" s="125" t="s">
        <v>144</v>
      </c>
      <c r="L100" s="125" t="s">
        <v>141</v>
      </c>
      <c r="M100" s="125" t="s">
        <v>15</v>
      </c>
      <c r="N100" s="125" t="s">
        <v>73</v>
      </c>
      <c r="O100" s="75" t="s">
        <v>231</v>
      </c>
      <c r="P100" s="75" t="s">
        <v>186</v>
      </c>
      <c r="Q100" s="125" t="s">
        <v>228</v>
      </c>
      <c r="R100" s="74" t="s">
        <v>156</v>
      </c>
      <c r="S100" s="125" t="s">
        <v>228</v>
      </c>
      <c r="T100" s="125" t="s">
        <v>251</v>
      </c>
      <c r="U100" s="125" t="s">
        <v>230</v>
      </c>
      <c r="V100" s="74" t="s">
        <v>13</v>
      </c>
      <c r="W100" s="105" t="s">
        <v>252</v>
      </c>
      <c r="X100" s="105"/>
      <c r="Y100" s="105">
        <v>10</v>
      </c>
      <c r="Z100" s="105">
        <v>1</v>
      </c>
      <c r="AA100" s="105">
        <v>3</v>
      </c>
      <c r="AB100" s="105">
        <v>3</v>
      </c>
      <c r="AC100" s="184">
        <v>3</v>
      </c>
    </row>
    <row r="101" spans="1:29" ht="216" x14ac:dyDescent="0.25">
      <c r="A101" s="73">
        <v>92</v>
      </c>
      <c r="B101" s="124" t="s">
        <v>113</v>
      </c>
      <c r="C101" s="125" t="s">
        <v>112</v>
      </c>
      <c r="D101" s="125" t="s">
        <v>568</v>
      </c>
      <c r="E101" s="125" t="s">
        <v>569</v>
      </c>
      <c r="F101" s="127" t="s">
        <v>570</v>
      </c>
      <c r="G101" s="125" t="s">
        <v>576</v>
      </c>
      <c r="H101" s="140" t="s">
        <v>577</v>
      </c>
      <c r="I101" s="125" t="s">
        <v>578</v>
      </c>
      <c r="J101" s="125" t="s">
        <v>87</v>
      </c>
      <c r="K101" s="125" t="s">
        <v>142</v>
      </c>
      <c r="L101" s="125" t="s">
        <v>138</v>
      </c>
      <c r="M101" s="125" t="s">
        <v>147</v>
      </c>
      <c r="N101" s="125" t="s">
        <v>121</v>
      </c>
      <c r="O101" s="77">
        <v>45658</v>
      </c>
      <c r="P101" s="77">
        <v>46022</v>
      </c>
      <c r="Q101" s="149" t="s">
        <v>592</v>
      </c>
      <c r="R101" s="74" t="s">
        <v>155</v>
      </c>
      <c r="S101" s="125" t="s">
        <v>597</v>
      </c>
      <c r="T101" s="127" t="s">
        <v>598</v>
      </c>
      <c r="U101" s="125" t="s">
        <v>599</v>
      </c>
      <c r="V101" s="74" t="s">
        <v>88</v>
      </c>
      <c r="W101" s="105" t="s">
        <v>612</v>
      </c>
      <c r="X101" s="54">
        <v>1</v>
      </c>
      <c r="Y101" s="54">
        <v>1</v>
      </c>
      <c r="Z101" s="54">
        <v>1</v>
      </c>
      <c r="AA101" s="54">
        <v>0</v>
      </c>
      <c r="AB101" s="54">
        <v>1</v>
      </c>
      <c r="AC101" s="191">
        <v>0</v>
      </c>
    </row>
    <row r="102" spans="1:29" ht="180" x14ac:dyDescent="0.25">
      <c r="A102" s="73">
        <v>93</v>
      </c>
      <c r="B102" s="124" t="s">
        <v>113</v>
      </c>
      <c r="C102" s="125" t="s">
        <v>112</v>
      </c>
      <c r="D102" s="125" t="s">
        <v>568</v>
      </c>
      <c r="E102" s="125" t="s">
        <v>569</v>
      </c>
      <c r="F102" s="125" t="s">
        <v>571</v>
      </c>
      <c r="G102" s="125" t="s">
        <v>579</v>
      </c>
      <c r="H102" s="140" t="s">
        <v>580</v>
      </c>
      <c r="I102" s="125" t="s">
        <v>581</v>
      </c>
      <c r="J102" s="125" t="s">
        <v>87</v>
      </c>
      <c r="K102" s="125" t="s">
        <v>142</v>
      </c>
      <c r="L102" s="125" t="s">
        <v>138</v>
      </c>
      <c r="M102" s="125" t="s">
        <v>147</v>
      </c>
      <c r="N102" s="125" t="s">
        <v>121</v>
      </c>
      <c r="O102" s="77">
        <v>45658</v>
      </c>
      <c r="P102" s="77">
        <v>46022</v>
      </c>
      <c r="Q102" s="149" t="s">
        <v>593</v>
      </c>
      <c r="R102" s="74" t="s">
        <v>155</v>
      </c>
      <c r="S102" s="125" t="s">
        <v>600</v>
      </c>
      <c r="T102" s="125" t="s">
        <v>601</v>
      </c>
      <c r="U102" s="125" t="s">
        <v>602</v>
      </c>
      <c r="V102" s="74" t="s">
        <v>88</v>
      </c>
      <c r="W102" s="105" t="s">
        <v>612</v>
      </c>
      <c r="X102" s="54">
        <v>1</v>
      </c>
      <c r="Y102" s="54">
        <v>1</v>
      </c>
      <c r="Z102" s="54">
        <v>1</v>
      </c>
      <c r="AA102" s="54">
        <v>1</v>
      </c>
      <c r="AB102" s="54">
        <v>1</v>
      </c>
      <c r="AC102" s="191">
        <v>1</v>
      </c>
    </row>
    <row r="103" spans="1:29" ht="180" x14ac:dyDescent="0.25">
      <c r="A103" s="73">
        <v>94</v>
      </c>
      <c r="B103" s="124" t="s">
        <v>113</v>
      </c>
      <c r="C103" s="125" t="s">
        <v>112</v>
      </c>
      <c r="D103" s="125" t="s">
        <v>568</v>
      </c>
      <c r="E103" s="125" t="s">
        <v>569</v>
      </c>
      <c r="F103" s="125" t="s">
        <v>572</v>
      </c>
      <c r="G103" s="125" t="s">
        <v>582</v>
      </c>
      <c r="H103" s="140" t="s">
        <v>583</v>
      </c>
      <c r="I103" s="125" t="s">
        <v>584</v>
      </c>
      <c r="J103" s="125" t="s">
        <v>87</v>
      </c>
      <c r="K103" s="125" t="s">
        <v>142</v>
      </c>
      <c r="L103" s="125" t="s">
        <v>138</v>
      </c>
      <c r="M103" s="125" t="s">
        <v>147</v>
      </c>
      <c r="N103" s="125" t="s">
        <v>121</v>
      </c>
      <c r="O103" s="77">
        <v>45658</v>
      </c>
      <c r="P103" s="77">
        <v>46022</v>
      </c>
      <c r="Q103" s="149" t="s">
        <v>594</v>
      </c>
      <c r="R103" s="74" t="s">
        <v>155</v>
      </c>
      <c r="S103" s="125" t="s">
        <v>603</v>
      </c>
      <c r="T103" s="125" t="s">
        <v>604</v>
      </c>
      <c r="U103" s="125" t="s">
        <v>605</v>
      </c>
      <c r="V103" s="74" t="s">
        <v>88</v>
      </c>
      <c r="W103" s="105" t="s">
        <v>612</v>
      </c>
      <c r="X103" s="54">
        <v>1</v>
      </c>
      <c r="Y103" s="54">
        <v>1</v>
      </c>
      <c r="Z103" s="54">
        <v>1</v>
      </c>
      <c r="AA103" s="54">
        <v>1</v>
      </c>
      <c r="AB103" s="54">
        <v>1</v>
      </c>
      <c r="AC103" s="191">
        <v>1</v>
      </c>
    </row>
    <row r="104" spans="1:29" ht="126" x14ac:dyDescent="0.25">
      <c r="A104" s="73">
        <v>95</v>
      </c>
      <c r="B104" s="124" t="s">
        <v>113</v>
      </c>
      <c r="C104" s="125" t="s">
        <v>112</v>
      </c>
      <c r="D104" s="125" t="s">
        <v>573</v>
      </c>
      <c r="E104" s="125" t="s">
        <v>569</v>
      </c>
      <c r="F104" s="125" t="s">
        <v>574</v>
      </c>
      <c r="G104" s="125" t="s">
        <v>585</v>
      </c>
      <c r="H104" s="140" t="s">
        <v>586</v>
      </c>
      <c r="I104" s="125" t="s">
        <v>587</v>
      </c>
      <c r="J104" s="125" t="s">
        <v>87</v>
      </c>
      <c r="K104" s="125" t="s">
        <v>142</v>
      </c>
      <c r="L104" s="125" t="s">
        <v>138</v>
      </c>
      <c r="M104" s="125" t="s">
        <v>147</v>
      </c>
      <c r="N104" s="125" t="s">
        <v>121</v>
      </c>
      <c r="O104" s="77">
        <v>45658</v>
      </c>
      <c r="P104" s="77">
        <v>46022</v>
      </c>
      <c r="Q104" s="149" t="s">
        <v>595</v>
      </c>
      <c r="R104" s="74" t="s">
        <v>155</v>
      </c>
      <c r="S104" s="125" t="s">
        <v>606</v>
      </c>
      <c r="T104" s="125" t="s">
        <v>607</v>
      </c>
      <c r="U104" s="125" t="s">
        <v>608</v>
      </c>
      <c r="V104" s="74" t="s">
        <v>13</v>
      </c>
      <c r="W104" s="105" t="s">
        <v>612</v>
      </c>
      <c r="X104" s="54">
        <v>1</v>
      </c>
      <c r="Y104" s="54">
        <v>1</v>
      </c>
      <c r="Z104" s="54">
        <v>1</v>
      </c>
      <c r="AA104" s="54">
        <v>1</v>
      </c>
      <c r="AB104" s="54">
        <v>1</v>
      </c>
      <c r="AC104" s="191">
        <v>1</v>
      </c>
    </row>
    <row r="105" spans="1:29" ht="180" x14ac:dyDescent="0.25">
      <c r="A105" s="73">
        <v>96</v>
      </c>
      <c r="B105" s="124" t="s">
        <v>113</v>
      </c>
      <c r="C105" s="125" t="s">
        <v>112</v>
      </c>
      <c r="D105" s="125" t="s">
        <v>573</v>
      </c>
      <c r="E105" s="125" t="s">
        <v>569</v>
      </c>
      <c r="F105" s="125" t="s">
        <v>575</v>
      </c>
      <c r="G105" s="125" t="s">
        <v>588</v>
      </c>
      <c r="H105" s="140" t="s">
        <v>589</v>
      </c>
      <c r="I105" s="125" t="s">
        <v>590</v>
      </c>
      <c r="J105" s="125" t="s">
        <v>87</v>
      </c>
      <c r="K105" s="125" t="s">
        <v>142</v>
      </c>
      <c r="L105" s="125" t="s">
        <v>138</v>
      </c>
      <c r="M105" s="125" t="s">
        <v>147</v>
      </c>
      <c r="N105" s="125" t="s">
        <v>121</v>
      </c>
      <c r="O105" s="77">
        <v>45658</v>
      </c>
      <c r="P105" s="77">
        <v>46022</v>
      </c>
      <c r="Q105" s="149" t="s">
        <v>596</v>
      </c>
      <c r="R105" s="74" t="s">
        <v>155</v>
      </c>
      <c r="S105" s="125" t="s">
        <v>609</v>
      </c>
      <c r="T105" s="125" t="s">
        <v>610</v>
      </c>
      <c r="U105" s="125" t="s">
        <v>611</v>
      </c>
      <c r="V105" s="74" t="s">
        <v>13</v>
      </c>
      <c r="W105" s="105" t="s">
        <v>612</v>
      </c>
      <c r="X105" s="54">
        <v>0</v>
      </c>
      <c r="Y105" s="54">
        <v>1</v>
      </c>
      <c r="Z105" s="54">
        <v>1</v>
      </c>
      <c r="AA105" s="54">
        <v>1</v>
      </c>
      <c r="AB105" s="54">
        <v>1</v>
      </c>
      <c r="AC105" s="191">
        <v>1</v>
      </c>
    </row>
    <row r="106" spans="1:29" ht="126" x14ac:dyDescent="0.25">
      <c r="A106" s="73">
        <v>97</v>
      </c>
      <c r="B106" s="124" t="s">
        <v>113</v>
      </c>
      <c r="C106" s="125" t="s">
        <v>112</v>
      </c>
      <c r="D106" s="130" t="s">
        <v>406</v>
      </c>
      <c r="E106" s="130" t="s">
        <v>407</v>
      </c>
      <c r="F106" s="125" t="s">
        <v>408</v>
      </c>
      <c r="G106" s="126" t="s">
        <v>409</v>
      </c>
      <c r="H106" s="75">
        <v>600</v>
      </c>
      <c r="I106" s="125" t="s">
        <v>410</v>
      </c>
      <c r="J106" s="125" t="s">
        <v>87</v>
      </c>
      <c r="K106" s="125" t="s">
        <v>99</v>
      </c>
      <c r="L106" s="125" t="s">
        <v>102</v>
      </c>
      <c r="M106" s="125" t="s">
        <v>12</v>
      </c>
      <c r="N106" s="125" t="s">
        <v>90</v>
      </c>
      <c r="O106" s="77">
        <v>45658</v>
      </c>
      <c r="P106" s="77">
        <v>46022</v>
      </c>
      <c r="Q106" s="125" t="s">
        <v>411</v>
      </c>
      <c r="R106" s="74" t="s">
        <v>155</v>
      </c>
      <c r="S106" s="143" t="s">
        <v>412</v>
      </c>
      <c r="T106" s="143" t="s">
        <v>413</v>
      </c>
      <c r="U106" s="143" t="s">
        <v>414</v>
      </c>
      <c r="V106" s="74" t="s">
        <v>13</v>
      </c>
      <c r="W106" s="105" t="s">
        <v>415</v>
      </c>
      <c r="X106" s="105">
        <v>500</v>
      </c>
      <c r="Y106" s="107">
        <v>1</v>
      </c>
      <c r="Z106" s="117">
        <v>0.125</v>
      </c>
      <c r="AA106" s="117">
        <v>0.28999999999999998</v>
      </c>
      <c r="AB106" s="117">
        <v>0.28999999999999998</v>
      </c>
      <c r="AC106" s="193">
        <v>0.28999999999999998</v>
      </c>
    </row>
    <row r="107" spans="1:29" ht="108" x14ac:dyDescent="0.25">
      <c r="A107" s="73">
        <v>98</v>
      </c>
      <c r="B107" s="124" t="s">
        <v>113</v>
      </c>
      <c r="C107" s="125" t="s">
        <v>112</v>
      </c>
      <c r="D107" s="130" t="s">
        <v>711</v>
      </c>
      <c r="E107" s="130" t="s">
        <v>712</v>
      </c>
      <c r="F107" s="130" t="s">
        <v>928</v>
      </c>
      <c r="G107" s="126" t="s">
        <v>955</v>
      </c>
      <c r="H107" s="75">
        <v>1</v>
      </c>
      <c r="I107" s="125" t="s">
        <v>958</v>
      </c>
      <c r="J107" s="125" t="s">
        <v>87</v>
      </c>
      <c r="K107" s="125" t="s">
        <v>89</v>
      </c>
      <c r="L107" s="125" t="s">
        <v>86</v>
      </c>
      <c r="M107" s="125" t="s">
        <v>482</v>
      </c>
      <c r="N107" s="125" t="s">
        <v>71</v>
      </c>
      <c r="O107" s="77">
        <v>45658</v>
      </c>
      <c r="P107" s="77">
        <v>46022</v>
      </c>
      <c r="Q107" s="125" t="s">
        <v>954</v>
      </c>
      <c r="R107" s="74" t="s">
        <v>155</v>
      </c>
      <c r="S107" s="143" t="s">
        <v>960</v>
      </c>
      <c r="T107" s="143" t="s">
        <v>961</v>
      </c>
      <c r="U107" s="143" t="s">
        <v>723</v>
      </c>
      <c r="V107" s="74" t="s">
        <v>13</v>
      </c>
      <c r="W107" s="105" t="s">
        <v>380</v>
      </c>
      <c r="X107" s="107">
        <v>1</v>
      </c>
      <c r="Y107" s="107">
        <v>1</v>
      </c>
      <c r="Z107" s="107">
        <v>0</v>
      </c>
      <c r="AA107" s="107">
        <v>1</v>
      </c>
      <c r="AB107" s="107">
        <v>0</v>
      </c>
      <c r="AC107" s="185">
        <v>0</v>
      </c>
    </row>
    <row r="108" spans="1:29" ht="108" x14ac:dyDescent="0.25">
      <c r="A108" s="73">
        <v>99</v>
      </c>
      <c r="B108" s="124" t="s">
        <v>113</v>
      </c>
      <c r="C108" s="125" t="s">
        <v>112</v>
      </c>
      <c r="D108" s="130" t="s">
        <v>711</v>
      </c>
      <c r="E108" s="130" t="s">
        <v>712</v>
      </c>
      <c r="F108" s="130" t="s">
        <v>929</v>
      </c>
      <c r="G108" s="126" t="s">
        <v>956</v>
      </c>
      <c r="H108" s="106">
        <v>1</v>
      </c>
      <c r="I108" s="125" t="s">
        <v>962</v>
      </c>
      <c r="J108" s="125" t="s">
        <v>87</v>
      </c>
      <c r="K108" s="125" t="s">
        <v>89</v>
      </c>
      <c r="L108" s="125" t="s">
        <v>86</v>
      </c>
      <c r="M108" s="125" t="s">
        <v>482</v>
      </c>
      <c r="N108" s="125" t="s">
        <v>71</v>
      </c>
      <c r="O108" s="77">
        <v>45658</v>
      </c>
      <c r="P108" s="77">
        <v>46022</v>
      </c>
      <c r="Q108" s="143" t="s">
        <v>963</v>
      </c>
      <c r="R108" s="74" t="s">
        <v>155</v>
      </c>
      <c r="S108" s="143" t="s">
        <v>964</v>
      </c>
      <c r="T108" s="143" t="s">
        <v>965</v>
      </c>
      <c r="U108" s="143" t="s">
        <v>966</v>
      </c>
      <c r="V108" s="74" t="s">
        <v>88</v>
      </c>
      <c r="W108" s="105" t="s">
        <v>380</v>
      </c>
      <c r="X108" s="105"/>
      <c r="Y108" s="107">
        <v>1</v>
      </c>
      <c r="Z108" s="117">
        <v>1</v>
      </c>
      <c r="AA108" s="117">
        <v>1</v>
      </c>
      <c r="AB108" s="117">
        <v>1</v>
      </c>
      <c r="AC108" s="193">
        <v>1</v>
      </c>
    </row>
    <row r="109" spans="1:29" ht="108" x14ac:dyDescent="0.25">
      <c r="A109" s="73">
        <v>100</v>
      </c>
      <c r="B109" s="124" t="s">
        <v>113</v>
      </c>
      <c r="C109" s="125" t="s">
        <v>112</v>
      </c>
      <c r="D109" s="130" t="s">
        <v>711</v>
      </c>
      <c r="E109" s="130" t="s">
        <v>712</v>
      </c>
      <c r="F109" s="130" t="s">
        <v>930</v>
      </c>
      <c r="G109" s="126" t="s">
        <v>957</v>
      </c>
      <c r="H109" s="75">
        <v>1</v>
      </c>
      <c r="I109" s="125" t="s">
        <v>959</v>
      </c>
      <c r="J109" s="125" t="s">
        <v>87</v>
      </c>
      <c r="K109" s="125" t="s">
        <v>89</v>
      </c>
      <c r="L109" s="125" t="s">
        <v>86</v>
      </c>
      <c r="M109" s="125" t="s">
        <v>482</v>
      </c>
      <c r="N109" s="125" t="s">
        <v>71</v>
      </c>
      <c r="O109" s="77">
        <v>45658</v>
      </c>
      <c r="P109" s="77">
        <v>46022</v>
      </c>
      <c r="Q109" s="125" t="s">
        <v>967</v>
      </c>
      <c r="R109" s="74" t="s">
        <v>155</v>
      </c>
      <c r="S109" s="143" t="s">
        <v>558</v>
      </c>
      <c r="T109" s="143" t="s">
        <v>968</v>
      </c>
      <c r="U109" s="143" t="s">
        <v>969</v>
      </c>
      <c r="V109" s="74" t="s">
        <v>13</v>
      </c>
      <c r="W109" s="105" t="s">
        <v>561</v>
      </c>
      <c r="X109" s="105"/>
      <c r="Y109" s="118">
        <v>1</v>
      </c>
      <c r="Z109" s="119">
        <v>1</v>
      </c>
      <c r="AA109" s="119">
        <v>0</v>
      </c>
      <c r="AB109" s="119">
        <v>0</v>
      </c>
      <c r="AC109" s="194">
        <v>0</v>
      </c>
    </row>
    <row r="110" spans="1:29" ht="108" x14ac:dyDescent="0.25">
      <c r="A110" s="73">
        <v>101</v>
      </c>
      <c r="B110" s="124" t="s">
        <v>113</v>
      </c>
      <c r="C110" s="125" t="s">
        <v>112</v>
      </c>
      <c r="D110" s="130" t="s">
        <v>711</v>
      </c>
      <c r="E110" s="130" t="s">
        <v>712</v>
      </c>
      <c r="F110" s="130" t="s">
        <v>931</v>
      </c>
      <c r="G110" s="126" t="s">
        <v>932</v>
      </c>
      <c r="H110" s="106">
        <v>0.8</v>
      </c>
      <c r="I110" s="125" t="s">
        <v>933</v>
      </c>
      <c r="J110" s="125" t="s">
        <v>87</v>
      </c>
      <c r="K110" s="125" t="s">
        <v>89</v>
      </c>
      <c r="L110" s="125" t="s">
        <v>86</v>
      </c>
      <c r="M110" s="125" t="s">
        <v>137</v>
      </c>
      <c r="N110" s="125" t="s">
        <v>71</v>
      </c>
      <c r="O110" s="77">
        <v>45658</v>
      </c>
      <c r="P110" s="77">
        <v>46022</v>
      </c>
      <c r="Q110" s="125" t="s">
        <v>934</v>
      </c>
      <c r="R110" s="74" t="s">
        <v>156</v>
      </c>
      <c r="S110" s="143" t="s">
        <v>935</v>
      </c>
      <c r="T110" s="143" t="s">
        <v>936</v>
      </c>
      <c r="U110" s="143" t="s">
        <v>937</v>
      </c>
      <c r="V110" s="74" t="s">
        <v>13</v>
      </c>
      <c r="W110" s="105" t="s">
        <v>380</v>
      </c>
      <c r="X110" s="105">
        <v>0</v>
      </c>
      <c r="Y110" s="107">
        <v>0.8</v>
      </c>
      <c r="Z110" s="117">
        <v>0.1</v>
      </c>
      <c r="AA110" s="117">
        <v>0.2</v>
      </c>
      <c r="AB110" s="117">
        <v>0.25</v>
      </c>
      <c r="AC110" s="193">
        <v>0.25</v>
      </c>
    </row>
    <row r="111" spans="1:29" ht="162" x14ac:dyDescent="0.25">
      <c r="A111" s="73">
        <v>102</v>
      </c>
      <c r="B111" s="124" t="s">
        <v>113</v>
      </c>
      <c r="C111" s="125" t="s">
        <v>112</v>
      </c>
      <c r="D111" s="130" t="s">
        <v>711</v>
      </c>
      <c r="E111" s="130" t="s">
        <v>923</v>
      </c>
      <c r="F111" s="130" t="s">
        <v>970</v>
      </c>
      <c r="G111" s="130" t="s">
        <v>713</v>
      </c>
      <c r="H111" s="111" t="s">
        <v>714</v>
      </c>
      <c r="I111" s="125" t="s">
        <v>715</v>
      </c>
      <c r="J111" s="125" t="s">
        <v>87</v>
      </c>
      <c r="K111" s="125" t="s">
        <v>89</v>
      </c>
      <c r="L111" s="125" t="s">
        <v>141</v>
      </c>
      <c r="M111" s="125" t="s">
        <v>482</v>
      </c>
      <c r="N111" s="125" t="s">
        <v>72</v>
      </c>
      <c r="O111" s="99" t="s">
        <v>722</v>
      </c>
      <c r="P111" s="99">
        <v>46022</v>
      </c>
      <c r="Q111" s="143" t="s">
        <v>924</v>
      </c>
      <c r="R111" s="74" t="s">
        <v>155</v>
      </c>
      <c r="S111" s="143" t="s">
        <v>925</v>
      </c>
      <c r="T111" s="143" t="s">
        <v>926</v>
      </c>
      <c r="U111" s="143" t="s">
        <v>713</v>
      </c>
      <c r="V111" s="74" t="s">
        <v>13</v>
      </c>
      <c r="W111" s="75" t="s">
        <v>379</v>
      </c>
      <c r="X111" s="76">
        <v>24</v>
      </c>
      <c r="Y111" s="120">
        <v>24</v>
      </c>
      <c r="Z111" s="64">
        <v>6</v>
      </c>
      <c r="AA111" s="64">
        <v>6</v>
      </c>
      <c r="AB111" s="64">
        <v>6</v>
      </c>
      <c r="AC111" s="195">
        <v>6</v>
      </c>
    </row>
    <row r="112" spans="1:29" ht="108" x14ac:dyDescent="0.25">
      <c r="A112" s="73">
        <v>103</v>
      </c>
      <c r="B112" s="124" t="s">
        <v>113</v>
      </c>
      <c r="C112" s="125" t="s">
        <v>112</v>
      </c>
      <c r="D112" s="130" t="s">
        <v>711</v>
      </c>
      <c r="E112" s="130" t="s">
        <v>923</v>
      </c>
      <c r="F112" s="130" t="s">
        <v>977</v>
      </c>
      <c r="G112" s="130" t="s">
        <v>971</v>
      </c>
      <c r="H112" s="111" t="s">
        <v>942</v>
      </c>
      <c r="I112" s="125" t="s">
        <v>972</v>
      </c>
      <c r="J112" s="125" t="s">
        <v>87</v>
      </c>
      <c r="K112" s="125" t="s">
        <v>89</v>
      </c>
      <c r="L112" s="125" t="s">
        <v>141</v>
      </c>
      <c r="M112" s="125" t="s">
        <v>482</v>
      </c>
      <c r="N112" s="125" t="s">
        <v>72</v>
      </c>
      <c r="O112" s="99" t="s">
        <v>722</v>
      </c>
      <c r="P112" s="99">
        <v>46022</v>
      </c>
      <c r="Q112" s="143" t="s">
        <v>973</v>
      </c>
      <c r="R112" s="74" t="s">
        <v>155</v>
      </c>
      <c r="S112" s="143" t="s">
        <v>974</v>
      </c>
      <c r="T112" s="143" t="s">
        <v>975</v>
      </c>
      <c r="U112" s="143" t="s">
        <v>976</v>
      </c>
      <c r="V112" s="74" t="s">
        <v>13</v>
      </c>
      <c r="W112" s="75" t="s">
        <v>379</v>
      </c>
      <c r="X112" s="76">
        <v>12</v>
      </c>
      <c r="Y112" s="120">
        <v>6</v>
      </c>
      <c r="Z112" s="64">
        <v>0</v>
      </c>
      <c r="AA112" s="64">
        <v>3</v>
      </c>
      <c r="AB112" s="64">
        <v>0</v>
      </c>
      <c r="AC112" s="195">
        <v>3</v>
      </c>
    </row>
    <row r="113" spans="1:29" ht="126" x14ac:dyDescent="0.25">
      <c r="A113" s="73">
        <v>104</v>
      </c>
      <c r="B113" s="124" t="s">
        <v>113</v>
      </c>
      <c r="C113" s="125" t="s">
        <v>112</v>
      </c>
      <c r="D113" s="130" t="s">
        <v>716</v>
      </c>
      <c r="E113" s="130" t="s">
        <v>917</v>
      </c>
      <c r="F113" s="130" t="s">
        <v>927</v>
      </c>
      <c r="G113" s="130" t="s">
        <v>918</v>
      </c>
      <c r="H113" s="111" t="s">
        <v>919</v>
      </c>
      <c r="I113" s="125" t="s">
        <v>717</v>
      </c>
      <c r="J113" s="125" t="s">
        <v>87</v>
      </c>
      <c r="K113" s="125" t="s">
        <v>89</v>
      </c>
      <c r="L113" s="125" t="s">
        <v>136</v>
      </c>
      <c r="M113" s="125" t="s">
        <v>482</v>
      </c>
      <c r="N113" s="125" t="s">
        <v>115</v>
      </c>
      <c r="O113" s="99" t="s">
        <v>721</v>
      </c>
      <c r="P113" s="99">
        <v>46022</v>
      </c>
      <c r="Q113" s="143" t="s">
        <v>920</v>
      </c>
      <c r="R113" s="74" t="s">
        <v>155</v>
      </c>
      <c r="S113" s="143" t="s">
        <v>921</v>
      </c>
      <c r="T113" s="143" t="s">
        <v>922</v>
      </c>
      <c r="U113" s="143" t="s">
        <v>713</v>
      </c>
      <c r="V113" s="74" t="s">
        <v>13</v>
      </c>
      <c r="W113" s="75" t="s">
        <v>380</v>
      </c>
      <c r="X113" s="106">
        <v>0.3</v>
      </c>
      <c r="Y113" s="106">
        <v>0.2</v>
      </c>
      <c r="Z113" s="65">
        <v>0.05</v>
      </c>
      <c r="AA113" s="65">
        <v>0.05</v>
      </c>
      <c r="AB113" s="65">
        <v>0.05</v>
      </c>
      <c r="AC113" s="196">
        <v>0.05</v>
      </c>
    </row>
    <row r="114" spans="1:29" ht="108" x14ac:dyDescent="0.25">
      <c r="A114" s="73">
        <v>105</v>
      </c>
      <c r="B114" s="124" t="s">
        <v>113</v>
      </c>
      <c r="C114" s="125" t="s">
        <v>112</v>
      </c>
      <c r="D114" s="130" t="s">
        <v>716</v>
      </c>
      <c r="E114" s="130" t="s">
        <v>917</v>
      </c>
      <c r="F114" s="130" t="s">
        <v>947</v>
      </c>
      <c r="G114" s="130" t="s">
        <v>948</v>
      </c>
      <c r="H114" s="121">
        <v>1</v>
      </c>
      <c r="I114" s="125" t="s">
        <v>953</v>
      </c>
      <c r="J114" s="125" t="s">
        <v>87</v>
      </c>
      <c r="K114" s="125" t="s">
        <v>89</v>
      </c>
      <c r="L114" s="125" t="s">
        <v>136</v>
      </c>
      <c r="M114" s="125" t="s">
        <v>482</v>
      </c>
      <c r="N114" s="125" t="s">
        <v>115</v>
      </c>
      <c r="O114" s="99" t="s">
        <v>721</v>
      </c>
      <c r="P114" s="99">
        <v>46022</v>
      </c>
      <c r="Q114" s="143" t="s">
        <v>949</v>
      </c>
      <c r="R114" s="74" t="s">
        <v>155</v>
      </c>
      <c r="S114" s="143" t="s">
        <v>950</v>
      </c>
      <c r="T114" s="143" t="s">
        <v>951</v>
      </c>
      <c r="U114" s="143" t="s">
        <v>952</v>
      </c>
      <c r="V114" s="74" t="s">
        <v>13</v>
      </c>
      <c r="W114" s="75" t="s">
        <v>380</v>
      </c>
      <c r="X114" s="106">
        <v>0</v>
      </c>
      <c r="Y114" s="106">
        <v>1</v>
      </c>
      <c r="Z114" s="65">
        <v>0</v>
      </c>
      <c r="AA114" s="65">
        <v>0.2</v>
      </c>
      <c r="AB114" s="65">
        <v>0.3</v>
      </c>
      <c r="AC114" s="196">
        <v>0.5</v>
      </c>
    </row>
    <row r="115" spans="1:29" ht="108" x14ac:dyDescent="0.25">
      <c r="A115" s="73">
        <v>106</v>
      </c>
      <c r="B115" s="124" t="s">
        <v>113</v>
      </c>
      <c r="C115" s="125" t="s">
        <v>112</v>
      </c>
      <c r="D115" s="130" t="s">
        <v>716</v>
      </c>
      <c r="E115" s="130" t="s">
        <v>773</v>
      </c>
      <c r="F115" s="130" t="s">
        <v>938</v>
      </c>
      <c r="G115" s="130" t="s">
        <v>718</v>
      </c>
      <c r="H115" s="130" t="s">
        <v>727</v>
      </c>
      <c r="I115" s="125" t="s">
        <v>728</v>
      </c>
      <c r="J115" s="125" t="s">
        <v>720</v>
      </c>
      <c r="K115" s="125" t="s">
        <v>89</v>
      </c>
      <c r="L115" s="125" t="s">
        <v>136</v>
      </c>
      <c r="M115" s="125" t="s">
        <v>720</v>
      </c>
      <c r="N115" s="125" t="s">
        <v>115</v>
      </c>
      <c r="O115" s="99" t="s">
        <v>721</v>
      </c>
      <c r="P115" s="99">
        <v>46022</v>
      </c>
      <c r="Q115" s="143" t="s">
        <v>719</v>
      </c>
      <c r="R115" s="74" t="s">
        <v>155</v>
      </c>
      <c r="S115" s="143" t="s">
        <v>724</v>
      </c>
      <c r="T115" s="143" t="s">
        <v>725</v>
      </c>
      <c r="U115" s="143" t="s">
        <v>726</v>
      </c>
      <c r="V115" s="74" t="s">
        <v>13</v>
      </c>
      <c r="W115" s="105" t="s">
        <v>380</v>
      </c>
      <c r="X115" s="105">
        <v>0</v>
      </c>
      <c r="Y115" s="63">
        <v>0.5</v>
      </c>
      <c r="Z115" s="66">
        <v>0.125</v>
      </c>
      <c r="AA115" s="66">
        <v>0.125</v>
      </c>
      <c r="AB115" s="66">
        <v>0.125</v>
      </c>
      <c r="AC115" s="197">
        <v>0.125</v>
      </c>
    </row>
    <row r="116" spans="1:29" ht="108.75" thickBot="1" x14ac:dyDescent="0.3">
      <c r="A116" s="198">
        <v>107</v>
      </c>
      <c r="B116" s="199" t="s">
        <v>113</v>
      </c>
      <c r="C116" s="137" t="s">
        <v>112</v>
      </c>
      <c r="D116" s="200" t="s">
        <v>716</v>
      </c>
      <c r="E116" s="200" t="s">
        <v>773</v>
      </c>
      <c r="F116" s="200" t="s">
        <v>939</v>
      </c>
      <c r="G116" s="200" t="s">
        <v>940</v>
      </c>
      <c r="H116" s="200" t="s">
        <v>941</v>
      </c>
      <c r="I116" s="137" t="s">
        <v>943</v>
      </c>
      <c r="J116" s="137" t="s">
        <v>720</v>
      </c>
      <c r="K116" s="137" t="s">
        <v>89</v>
      </c>
      <c r="L116" s="137" t="s">
        <v>136</v>
      </c>
      <c r="M116" s="137" t="s">
        <v>482</v>
      </c>
      <c r="N116" s="137" t="s">
        <v>115</v>
      </c>
      <c r="O116" s="201" t="s">
        <v>721</v>
      </c>
      <c r="P116" s="201">
        <v>46022</v>
      </c>
      <c r="Q116" s="202" t="s">
        <v>944</v>
      </c>
      <c r="R116" s="109" t="s">
        <v>155</v>
      </c>
      <c r="S116" s="202" t="s">
        <v>724</v>
      </c>
      <c r="T116" s="202" t="s">
        <v>945</v>
      </c>
      <c r="U116" s="202" t="s">
        <v>946</v>
      </c>
      <c r="V116" s="109" t="s">
        <v>13</v>
      </c>
      <c r="W116" s="203" t="s">
        <v>380</v>
      </c>
      <c r="X116" s="203"/>
      <c r="Y116" s="204">
        <v>1</v>
      </c>
      <c r="Z116" s="205">
        <v>0</v>
      </c>
      <c r="AA116" s="205">
        <v>0.3</v>
      </c>
      <c r="AB116" s="205">
        <v>0.3</v>
      </c>
      <c r="AC116" s="206">
        <v>0.4</v>
      </c>
    </row>
    <row r="121" spans="1:29" x14ac:dyDescent="0.25">
      <c r="I121" s="122"/>
      <c r="U121" s="123"/>
    </row>
    <row r="122" spans="1:29" x14ac:dyDescent="0.25">
      <c r="I122" s="122"/>
      <c r="U122" s="123"/>
    </row>
    <row r="123" spans="1:29" x14ac:dyDescent="0.25">
      <c r="I123" s="122"/>
      <c r="U123" s="123"/>
    </row>
    <row r="124" spans="1:29" x14ac:dyDescent="0.25">
      <c r="I124" s="122"/>
      <c r="U124" s="123"/>
    </row>
    <row r="125" spans="1:29" x14ac:dyDescent="0.25">
      <c r="I125" s="122"/>
      <c r="U125" s="123"/>
    </row>
    <row r="126" spans="1:29" x14ac:dyDescent="0.25">
      <c r="I126" s="122"/>
      <c r="U126" s="123"/>
    </row>
    <row r="127" spans="1:29" x14ac:dyDescent="0.25">
      <c r="I127" s="122"/>
      <c r="U127" s="123"/>
    </row>
    <row r="128" spans="1:29" x14ac:dyDescent="0.25">
      <c r="U128" s="123"/>
    </row>
  </sheetData>
  <sheetProtection formatCells="0" formatColumns="0" formatRows="0" insertRows="0" deleteRows="0" selectLockedCells="1"/>
  <mergeCells count="32">
    <mergeCell ref="I8:I9"/>
    <mergeCell ref="R8:R9"/>
    <mergeCell ref="W1:AC3"/>
    <mergeCell ref="W6:AC6"/>
    <mergeCell ref="W4:AC5"/>
    <mergeCell ref="A8:A9"/>
    <mergeCell ref="Q8:Q9"/>
    <mergeCell ref="P8:P9"/>
    <mergeCell ref="M8:M9"/>
    <mergeCell ref="O8:O9"/>
    <mergeCell ref="J8:J9"/>
    <mergeCell ref="N8:N9"/>
    <mergeCell ref="B8:B9"/>
    <mergeCell ref="E8:E9"/>
    <mergeCell ref="D8:D9"/>
    <mergeCell ref="C8:C9"/>
    <mergeCell ref="F8:F9"/>
    <mergeCell ref="G8:G9"/>
    <mergeCell ref="H8:H9"/>
    <mergeCell ref="L8:L9"/>
    <mergeCell ref="K8:K9"/>
    <mergeCell ref="V8:V9"/>
    <mergeCell ref="S8:S9"/>
    <mergeCell ref="T8:T9"/>
    <mergeCell ref="U8:U9"/>
    <mergeCell ref="Z8:AC8"/>
    <mergeCell ref="Y8:Y9"/>
    <mergeCell ref="X8:X9"/>
    <mergeCell ref="W8:W9"/>
    <mergeCell ref="A1:B6"/>
    <mergeCell ref="D1:V3"/>
    <mergeCell ref="D4:V6"/>
  </mergeCells>
  <conditionalFormatting sqref="A10:A116">
    <cfRule type="containsBlanks" dxfId="39" priority="256">
      <formula>LEN(TRIM(A10))=0</formula>
    </cfRule>
  </conditionalFormatting>
  <conditionalFormatting sqref="D24:D25">
    <cfRule type="expression" dxfId="38" priority="160">
      <formula>LEN(TRIM(D24))=0</formula>
    </cfRule>
  </conditionalFormatting>
  <conditionalFormatting sqref="D44:D48">
    <cfRule type="containsBlanks" dxfId="37" priority="108">
      <formula>LEN(TRIM(D44))=0</formula>
    </cfRule>
  </conditionalFormatting>
  <conditionalFormatting sqref="D26:E37">
    <cfRule type="containsBlanks" dxfId="36" priority="41">
      <formula>LEN(TRIM(D26))=0</formula>
    </cfRule>
  </conditionalFormatting>
  <conditionalFormatting sqref="D106:E106">
    <cfRule type="containsBlanks" dxfId="35" priority="120">
      <formula>LEN(TRIM(D106))=0</formula>
    </cfRule>
  </conditionalFormatting>
  <conditionalFormatting sqref="D107:F116">
    <cfRule type="containsBlanks" dxfId="34" priority="8">
      <formula>LEN(TRIM(D107))=0</formula>
    </cfRule>
  </conditionalFormatting>
  <conditionalFormatting sqref="D42:H48">
    <cfRule type="containsBlanks" dxfId="33" priority="29">
      <formula>LEN(TRIM(D42))=0</formula>
    </cfRule>
  </conditionalFormatting>
  <conditionalFormatting sqref="E74">
    <cfRule type="containsBlanks" dxfId="32" priority="50">
      <formula>LEN(TRIM(E74))=0</formula>
    </cfRule>
  </conditionalFormatting>
  <conditionalFormatting sqref="F30:F31">
    <cfRule type="containsBlanks" dxfId="31" priority="36">
      <formula>LEN(TRIM(F30))=0</formula>
    </cfRule>
  </conditionalFormatting>
  <conditionalFormatting sqref="F69:G70">
    <cfRule type="containsBlanks" dxfId="30" priority="51">
      <formula>LEN(TRIM(F69))=0</formula>
    </cfRule>
  </conditionalFormatting>
  <conditionalFormatting sqref="F26:H27">
    <cfRule type="containsBlanks" dxfId="29" priority="33">
      <formula>LEN(TRIM(F26))=0</formula>
    </cfRule>
  </conditionalFormatting>
  <conditionalFormatting sqref="G28:G31">
    <cfRule type="containsBlanks" dxfId="28" priority="31">
      <formula>LEN(TRIM(G28))=0</formula>
    </cfRule>
  </conditionalFormatting>
  <conditionalFormatting sqref="G106:G110">
    <cfRule type="containsBlanks" dxfId="27" priority="119">
      <formula>LEN(TRIM(G106))=0</formula>
    </cfRule>
  </conditionalFormatting>
  <conditionalFormatting sqref="G111:H116">
    <cfRule type="containsBlanks" dxfId="26" priority="20">
      <formula>LEN(TRIM(G111))=0</formula>
    </cfRule>
  </conditionalFormatting>
  <conditionalFormatting sqref="H28:H29">
    <cfRule type="containsBlanks" dxfId="25" priority="32">
      <formula>LEN(TRIM(H28))=0</formula>
    </cfRule>
  </conditionalFormatting>
  <conditionalFormatting sqref="O42:Q48">
    <cfRule type="containsBlanks" dxfId="24" priority="27">
      <formula>LEN(TRIM(O42))=0</formula>
    </cfRule>
  </conditionalFormatting>
  <conditionalFormatting sqref="O111:Q116">
    <cfRule type="containsBlanks" dxfId="23" priority="7">
      <formula>LEN(TRIM(O111))=0</formula>
    </cfRule>
  </conditionalFormatting>
  <conditionalFormatting sqref="Q23">
    <cfRule type="expression" dxfId="22" priority="159">
      <formula>LEN(TRIM(Q23))=0</formula>
    </cfRule>
  </conditionalFormatting>
  <conditionalFormatting sqref="Q26:Q31">
    <cfRule type="containsBlanks" dxfId="21" priority="28">
      <formula>LEN(TRIM(Q26))=0</formula>
    </cfRule>
  </conditionalFormatting>
  <conditionalFormatting sqref="Q75:Q82">
    <cfRule type="containsBlanks" dxfId="20" priority="115">
      <formula>LEN(TRIM(Q75))=0</formula>
    </cfRule>
  </conditionalFormatting>
  <conditionalFormatting sqref="Q84:Q91">
    <cfRule type="containsBlanks" dxfId="19" priority="114">
      <formula>LEN(TRIM(Q84))=0</formula>
    </cfRule>
  </conditionalFormatting>
  <conditionalFormatting sqref="Q108">
    <cfRule type="containsBlanks" dxfId="18" priority="11">
      <formula>LEN(TRIM(Q108))=0</formula>
    </cfRule>
  </conditionalFormatting>
  <conditionalFormatting sqref="S26:U29">
    <cfRule type="containsBlanks" dxfId="17" priority="26">
      <formula>LEN(TRIM(S26))=0</formula>
    </cfRule>
  </conditionalFormatting>
  <conditionalFormatting sqref="S42:U49">
    <cfRule type="containsBlanks" dxfId="16" priority="22">
      <formula>LEN(TRIM(S42))=0</formula>
    </cfRule>
  </conditionalFormatting>
  <conditionalFormatting sqref="S75:U82">
    <cfRule type="containsBlanks" dxfId="15" priority="113">
      <formula>LEN(TRIM(S75))=0</formula>
    </cfRule>
  </conditionalFormatting>
  <conditionalFormatting sqref="S84:U91">
    <cfRule type="containsBlanks" dxfId="14" priority="112">
      <formula>LEN(TRIM(S84))=0</formula>
    </cfRule>
  </conditionalFormatting>
  <conditionalFormatting sqref="S106:U116">
    <cfRule type="containsBlanks" dxfId="13" priority="1">
      <formula>LEN(TRIM(S106))=0</formula>
    </cfRule>
  </conditionalFormatting>
  <conditionalFormatting sqref="U61">
    <cfRule type="containsBlanks" dxfId="12" priority="37">
      <formula>LEN(TRIM(U61))=0</formula>
    </cfRule>
  </conditionalFormatting>
  <conditionalFormatting sqref="U121">
    <cfRule type="containsBlanks" dxfId="11" priority="38">
      <formula>LEN(TRIM(U121))=0</formula>
    </cfRule>
  </conditionalFormatting>
  <conditionalFormatting sqref="W19:W22">
    <cfRule type="expression" dxfId="10" priority="158">
      <formula>LEN(TRIM(W19))=0</formula>
    </cfRule>
  </conditionalFormatting>
  <conditionalFormatting sqref="W75:W82">
    <cfRule type="containsBlanks" dxfId="9" priority="44">
      <formula>LEN(TRIM(W75))=0</formula>
    </cfRule>
  </conditionalFormatting>
  <conditionalFormatting sqref="W113:W116">
    <cfRule type="containsBlanks" dxfId="8" priority="18">
      <formula>LEN(TRIM(W113))=0</formula>
    </cfRule>
  </conditionalFormatting>
  <conditionalFormatting sqref="W26:AC29">
    <cfRule type="containsBlanks" dxfId="7" priority="24">
      <formula>LEN(TRIM(W26))=0</formula>
    </cfRule>
  </conditionalFormatting>
  <conditionalFormatting sqref="W42:AC49">
    <cfRule type="containsBlanks" dxfId="6" priority="21">
      <formula>LEN(TRIM(W42))=0</formula>
    </cfRule>
  </conditionalFormatting>
  <conditionalFormatting sqref="W111:AC112">
    <cfRule type="containsBlanks" dxfId="5" priority="15">
      <formula>LEN(TRIM(W111))=0</formula>
    </cfRule>
  </conditionalFormatting>
  <conditionalFormatting sqref="X113:AC114">
    <cfRule type="containsBlanks" dxfId="4" priority="17">
      <formula>LEN(TRIM(X113))=0</formula>
    </cfRule>
  </conditionalFormatting>
  <conditionalFormatting sqref="Y115:AC116">
    <cfRule type="containsBlanks" dxfId="3" priority="54">
      <formula>LEN(TRIM(Y115))=0</formula>
    </cfRule>
  </conditionalFormatting>
  <conditionalFormatting sqref="Z75:AC82">
    <cfRule type="containsBlanks" dxfId="2" priority="42">
      <formula>LEN(TRIM(Z75))=0</formula>
    </cfRule>
  </conditionalFormatting>
  <conditionalFormatting sqref="Z84:AC90">
    <cfRule type="containsBlanks" dxfId="1" priority="109">
      <formula>LEN(TRIM(Z84))=0</formula>
    </cfRule>
  </conditionalFormatting>
  <conditionalFormatting sqref="Z106:AC106 Z108:AC110">
    <cfRule type="containsBlanks" dxfId="0" priority="118">
      <formula>LEN(TRIM(Z106))=0</formula>
    </cfRule>
  </conditionalFormatting>
  <dataValidations count="1">
    <dataValidation type="list" allowBlank="1" showInputMessage="1" showErrorMessage="1" sqref="J10:N116 R10:R116 B10:C116 V10:V116" xr:uid="{00000000-0002-0000-0200-000003000000}">
      <formula1>#REF!</formula1>
    </dataValidation>
  </dataValidations>
  <pageMargins left="0.7" right="0.7" top="0.75" bottom="0.75" header="0.3" footer="0.3"/>
  <pageSetup scale="28"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9"/>
  <dimension ref="A1:L19"/>
  <sheetViews>
    <sheetView showGridLines="0" topLeftCell="A7" workbookViewId="0">
      <selection activeCell="A30" sqref="A30"/>
    </sheetView>
  </sheetViews>
  <sheetFormatPr baseColWidth="10" defaultColWidth="11.42578125" defaultRowHeight="15" x14ac:dyDescent="0.25"/>
  <cols>
    <col min="1" max="1" width="78.28515625" style="1" bestFit="1" customWidth="1"/>
    <col min="2" max="3" width="57.140625" style="2" customWidth="1"/>
    <col min="4" max="5" width="11.42578125" style="2"/>
    <col min="6" max="6" width="11.42578125" style="1"/>
    <col min="7" max="7" width="11.42578125" style="2"/>
    <col min="8" max="8" width="11.42578125" style="51"/>
    <col min="9" max="10" width="11.42578125" style="2"/>
    <col min="11" max="11" width="11.42578125" style="1"/>
    <col min="12" max="12" width="33.140625" style="2" customWidth="1"/>
    <col min="13" max="16384" width="11.42578125" style="1"/>
  </cols>
  <sheetData>
    <row r="1" spans="1:12" s="6" customFormat="1" ht="18.75" x14ac:dyDescent="0.25">
      <c r="A1" s="3" t="s">
        <v>18</v>
      </c>
      <c r="B1" s="4" t="s">
        <v>19</v>
      </c>
      <c r="C1" s="4" t="s">
        <v>20</v>
      </c>
      <c r="D1" s="4" t="s">
        <v>21</v>
      </c>
      <c r="E1" s="5">
        <v>2020</v>
      </c>
      <c r="G1" s="5">
        <v>2019</v>
      </c>
      <c r="H1" s="7">
        <v>2020</v>
      </c>
      <c r="I1" s="5">
        <v>2021</v>
      </c>
      <c r="J1" s="5">
        <v>2022</v>
      </c>
      <c r="L1" s="5" t="s">
        <v>22</v>
      </c>
    </row>
    <row r="2" spans="1:12" ht="45" x14ac:dyDescent="0.25">
      <c r="A2" s="8" t="s">
        <v>23</v>
      </c>
      <c r="B2" s="9" t="s">
        <v>24</v>
      </c>
      <c r="C2" s="9" t="s">
        <v>25</v>
      </c>
      <c r="D2" s="10">
        <v>5</v>
      </c>
      <c r="E2" s="11">
        <v>2</v>
      </c>
      <c r="F2" s="12"/>
      <c r="G2" s="13" t="s">
        <v>26</v>
      </c>
      <c r="H2" s="14">
        <v>2</v>
      </c>
      <c r="I2" s="15">
        <v>2</v>
      </c>
      <c r="J2" s="16">
        <v>0</v>
      </c>
      <c r="L2" s="17" t="s">
        <v>27</v>
      </c>
    </row>
    <row r="3" spans="1:12" ht="45" x14ac:dyDescent="0.25">
      <c r="A3" s="8" t="s">
        <v>28</v>
      </c>
      <c r="B3" s="9" t="s">
        <v>29</v>
      </c>
      <c r="C3" s="9" t="s">
        <v>30</v>
      </c>
      <c r="D3" s="18">
        <v>1</v>
      </c>
      <c r="E3" s="19">
        <v>0.7</v>
      </c>
      <c r="F3" s="20"/>
      <c r="G3" s="18">
        <v>0.05</v>
      </c>
      <c r="H3" s="21">
        <v>0.7</v>
      </c>
      <c r="I3" s="18">
        <v>0.8</v>
      </c>
      <c r="J3" s="18">
        <v>1</v>
      </c>
      <c r="L3" s="17" t="s">
        <v>31</v>
      </c>
    </row>
    <row r="4" spans="1:12" ht="60" x14ac:dyDescent="0.25">
      <c r="A4" s="8" t="s">
        <v>32</v>
      </c>
      <c r="B4" s="22" t="s">
        <v>33</v>
      </c>
      <c r="C4" s="22" t="s">
        <v>34</v>
      </c>
      <c r="D4" s="18">
        <v>1</v>
      </c>
      <c r="E4" s="23">
        <v>70</v>
      </c>
      <c r="F4" s="20"/>
      <c r="G4" s="24">
        <v>60</v>
      </c>
      <c r="H4" s="25">
        <v>70</v>
      </c>
      <c r="I4" s="24">
        <v>70</v>
      </c>
      <c r="J4" s="24">
        <v>70</v>
      </c>
      <c r="L4" s="17" t="s">
        <v>31</v>
      </c>
    </row>
    <row r="5" spans="1:12" ht="45" x14ac:dyDescent="0.25">
      <c r="A5" s="8" t="s">
        <v>35</v>
      </c>
      <c r="B5" s="9" t="s">
        <v>36</v>
      </c>
      <c r="C5" s="9" t="s">
        <v>37</v>
      </c>
      <c r="D5" s="18">
        <v>1</v>
      </c>
      <c r="E5" s="26">
        <v>0.2</v>
      </c>
      <c r="F5" s="20"/>
      <c r="G5" s="18">
        <v>0.1</v>
      </c>
      <c r="H5" s="27">
        <v>0.2</v>
      </c>
      <c r="I5" s="18">
        <v>0.45</v>
      </c>
      <c r="J5" s="18">
        <v>0.25</v>
      </c>
      <c r="L5" s="17" t="s">
        <v>38</v>
      </c>
    </row>
    <row r="6" spans="1:12" ht="45" x14ac:dyDescent="0.25">
      <c r="A6" s="8" t="s">
        <v>39</v>
      </c>
      <c r="B6" s="28" t="s">
        <v>40</v>
      </c>
      <c r="C6" s="9" t="s">
        <v>41</v>
      </c>
      <c r="D6" s="18">
        <v>1</v>
      </c>
      <c r="E6" s="26" t="s">
        <v>42</v>
      </c>
      <c r="F6" s="20"/>
      <c r="G6" s="18"/>
      <c r="H6" s="27" t="s">
        <v>42</v>
      </c>
      <c r="I6" s="18">
        <v>1</v>
      </c>
      <c r="J6" s="18">
        <v>1</v>
      </c>
      <c r="L6" s="17" t="s">
        <v>43</v>
      </c>
    </row>
    <row r="7" spans="1:12" ht="60" x14ac:dyDescent="0.25">
      <c r="A7" s="8" t="s">
        <v>44</v>
      </c>
      <c r="B7" s="28" t="s">
        <v>40</v>
      </c>
      <c r="C7" s="22" t="s">
        <v>45</v>
      </c>
      <c r="D7" s="29">
        <v>750</v>
      </c>
      <c r="E7" s="11">
        <v>750</v>
      </c>
      <c r="F7" s="30"/>
      <c r="G7" s="18"/>
      <c r="H7" s="14">
        <v>750</v>
      </c>
      <c r="I7" s="16">
        <v>0</v>
      </c>
      <c r="J7" s="16">
        <v>0</v>
      </c>
      <c r="L7" s="17" t="s">
        <v>43</v>
      </c>
    </row>
    <row r="8" spans="1:12" ht="45" x14ac:dyDescent="0.25">
      <c r="A8" s="8" t="s">
        <v>46</v>
      </c>
      <c r="B8" s="28" t="s">
        <v>47</v>
      </c>
      <c r="C8" s="31" t="s">
        <v>48</v>
      </c>
      <c r="D8" s="32">
        <v>3908447</v>
      </c>
      <c r="E8" s="33">
        <v>3239588</v>
      </c>
      <c r="F8" s="34"/>
      <c r="G8" s="35">
        <v>2967867</v>
      </c>
      <c r="H8" s="36">
        <v>3239588</v>
      </c>
      <c r="I8" s="35">
        <v>3621781</v>
      </c>
      <c r="J8" s="35">
        <v>3908497</v>
      </c>
      <c r="K8" s="37"/>
      <c r="L8" s="17" t="s">
        <v>49</v>
      </c>
    </row>
    <row r="9" spans="1:12" ht="45" x14ac:dyDescent="0.25">
      <c r="A9" s="8" t="s">
        <v>50</v>
      </c>
      <c r="B9" s="28" t="s">
        <v>47</v>
      </c>
      <c r="C9" s="31" t="s">
        <v>51</v>
      </c>
      <c r="D9" s="16">
        <v>1103</v>
      </c>
      <c r="E9" s="38">
        <v>980</v>
      </c>
      <c r="F9" s="39"/>
      <c r="G9" s="10">
        <v>966</v>
      </c>
      <c r="H9" s="40">
        <v>980</v>
      </c>
      <c r="I9" s="41">
        <v>990</v>
      </c>
      <c r="J9" s="42">
        <v>1103</v>
      </c>
      <c r="L9" s="17" t="s">
        <v>49</v>
      </c>
    </row>
    <row r="10" spans="1:12" ht="45" x14ac:dyDescent="0.25">
      <c r="A10" s="8" t="s">
        <v>52</v>
      </c>
      <c r="B10" s="43" t="s">
        <v>53</v>
      </c>
      <c r="C10" s="31" t="s">
        <v>54</v>
      </c>
      <c r="D10" s="10">
        <v>446</v>
      </c>
      <c r="E10" s="44">
        <v>40</v>
      </c>
      <c r="F10" s="12"/>
      <c r="G10" s="41">
        <v>226</v>
      </c>
      <c r="H10" s="45">
        <v>40</v>
      </c>
      <c r="I10" s="41">
        <v>80</v>
      </c>
      <c r="J10" s="41">
        <v>100</v>
      </c>
      <c r="L10" s="17" t="s">
        <v>55</v>
      </c>
    </row>
    <row r="11" spans="1:12" ht="60" x14ac:dyDescent="0.25">
      <c r="A11" s="46" t="s">
        <v>56</v>
      </c>
      <c r="B11" s="47" t="s">
        <v>57</v>
      </c>
      <c r="C11" s="22" t="s">
        <v>58</v>
      </c>
      <c r="D11" s="10">
        <v>2</v>
      </c>
      <c r="E11" s="44">
        <v>1</v>
      </c>
      <c r="F11" s="12"/>
      <c r="G11" s="41">
        <v>0</v>
      </c>
      <c r="H11" s="45">
        <v>1</v>
      </c>
      <c r="I11" s="41">
        <v>0</v>
      </c>
      <c r="J11" s="41">
        <v>1</v>
      </c>
      <c r="L11" s="17" t="s">
        <v>49</v>
      </c>
    </row>
    <row r="12" spans="1:12" ht="60" x14ac:dyDescent="0.25">
      <c r="A12" s="46" t="s">
        <v>59</v>
      </c>
      <c r="B12" s="47" t="s">
        <v>57</v>
      </c>
      <c r="C12" s="22" t="s">
        <v>60</v>
      </c>
      <c r="D12" s="10">
        <v>400</v>
      </c>
      <c r="E12" s="44">
        <v>400</v>
      </c>
      <c r="F12" s="12"/>
      <c r="G12" s="41">
        <v>155</v>
      </c>
      <c r="H12" s="45">
        <v>400</v>
      </c>
      <c r="I12" s="41">
        <v>400</v>
      </c>
      <c r="J12" s="41">
        <v>400</v>
      </c>
      <c r="L12" s="17" t="s">
        <v>49</v>
      </c>
    </row>
    <row r="13" spans="1:12" ht="60" x14ac:dyDescent="0.25">
      <c r="A13" s="46" t="s">
        <v>61</v>
      </c>
      <c r="B13" s="9" t="s">
        <v>62</v>
      </c>
      <c r="C13" s="22" t="s">
        <v>63</v>
      </c>
      <c r="D13" s="10">
        <v>1875</v>
      </c>
      <c r="E13" s="44">
        <v>350</v>
      </c>
      <c r="F13" s="12"/>
      <c r="G13" s="41">
        <v>300</v>
      </c>
      <c r="H13" s="45">
        <v>350</v>
      </c>
      <c r="I13" s="41">
        <v>550</v>
      </c>
      <c r="J13" s="41">
        <v>675</v>
      </c>
      <c r="L13" s="17" t="s">
        <v>64</v>
      </c>
    </row>
    <row r="14" spans="1:12" ht="60" x14ac:dyDescent="0.25">
      <c r="A14" s="46" t="s">
        <v>65</v>
      </c>
      <c r="B14" s="9" t="s">
        <v>62</v>
      </c>
      <c r="C14" s="22" t="s">
        <v>66</v>
      </c>
      <c r="D14" s="10">
        <v>2000</v>
      </c>
      <c r="E14" s="44">
        <v>400</v>
      </c>
      <c r="F14" s="12"/>
      <c r="G14" s="41">
        <v>300</v>
      </c>
      <c r="H14" s="45">
        <v>400</v>
      </c>
      <c r="I14" s="41">
        <v>600</v>
      </c>
      <c r="J14" s="41">
        <v>700</v>
      </c>
      <c r="L14" s="17" t="s">
        <v>49</v>
      </c>
    </row>
    <row r="15" spans="1:12" ht="60" x14ac:dyDescent="0.25">
      <c r="A15" s="8" t="s">
        <v>67</v>
      </c>
      <c r="B15" s="48" t="s">
        <v>68</v>
      </c>
      <c r="C15" s="9" t="s">
        <v>69</v>
      </c>
      <c r="D15" s="10">
        <v>1</v>
      </c>
      <c r="E15" s="10">
        <v>1</v>
      </c>
      <c r="F15" s="12"/>
      <c r="G15" s="49">
        <v>1</v>
      </c>
      <c r="H15" s="50">
        <v>1</v>
      </c>
      <c r="I15" s="49">
        <v>1</v>
      </c>
      <c r="J15" s="49">
        <v>1</v>
      </c>
      <c r="L15" s="17" t="s">
        <v>55</v>
      </c>
    </row>
    <row r="17" spans="1:1" x14ac:dyDescent="0.25">
      <c r="A17" s="1" t="str">
        <f>+A2</f>
        <v>1.1. Fortalecer la institucionalidad y la articulación de las entidades que conforman el SND / OFICINA ASESORA DE PLANEACION</v>
      </c>
    </row>
    <row r="18" spans="1:1" x14ac:dyDescent="0.25">
      <c r="A18" s="1" t="str">
        <f>+A8</f>
        <v>2.1. Incrementar las actividades de fomento en procura del logro de objetivos relacionados con la recreación, actividad física y aprovechamiento del tiempo libre  / DIRECCION DE FOMENTO Y DESARROLLO</v>
      </c>
    </row>
    <row r="19" spans="1:1" x14ac:dyDescent="0.25">
      <c r="A19" s="1" t="str">
        <f>+A11</f>
        <v>3.1. Fortalecer los programas de desarrollo deportivo del país con el propósito garantizar los procesos de formación, preparación y compentencia de los deportistas de altos logros así como aumentar la reserva y el talento deportivo /DIRECCION DE FOMENTO Y DESARROLLO</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Jose Miguel Villarreal Baron</DisplayName>
        <AccountId>1376</AccountId>
        <AccountType/>
      </UserInfo>
    </SharedWithUser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9823E0-F12B-47D7-A027-FC1A46BF7F86}">
  <ds:schemaRefs>
    <ds:schemaRef ds:uri="http://purl.org/dc/elements/1.1/"/>
    <ds:schemaRef ds:uri="http://schemas.microsoft.com/office/infopath/2007/PartnerControls"/>
    <ds:schemaRef ds:uri="http://schemas.microsoft.com/office/2006/documentManagement/types"/>
    <ds:schemaRef ds:uri="4c005be5-a76b-498b-b56b-d752a86a9e92"/>
    <ds:schemaRef ds:uri="http://purl.org/dc/dcmitype/"/>
    <ds:schemaRef ds:uri="http://www.w3.org/XML/1998/namespace"/>
    <ds:schemaRef ds:uri="f3fd3fb8-5eaa-4af1-b04c-68cbcc097b6b"/>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1350FEEE-7CED-4FBC-9E47-540BFB9DAF9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F06CDB-8D83-4054-ABE5-60AF776B5F8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PAI</vt:lpstr>
      <vt:lpstr>PEI</vt:lpstr>
      <vt:lpstr>PAI!Área_de_impresión</vt:lpstr>
      <vt:lpstr>Objetivo_Estrategico_PEI</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Antonio Gabriel Calderon Silva</dc:creator>
  <cp:keywords/>
  <dc:description/>
  <cp:lastModifiedBy>Deisy Lucero Serrato Aldana</cp:lastModifiedBy>
  <cp:revision/>
  <cp:lastPrinted>2024-12-27T20:45:02Z</cp:lastPrinted>
  <dcterms:created xsi:type="dcterms:W3CDTF">2020-09-03T19:58:13Z</dcterms:created>
  <dcterms:modified xsi:type="dcterms:W3CDTF">2024-12-27T20:53:22Z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