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filterPrivacy="1" showInkAnnotation="0" codeName="ThisWorkbook" defaultThemeVersion="124226"/>
  <bookViews>
    <workbookView xWindow="-15" yWindow="420" windowWidth="15600" windowHeight="8880" activeTab="1"/>
  </bookViews>
  <sheets>
    <sheet name="Info General" sheetId="6" r:id="rId1"/>
    <sheet name="CONSOLID" sheetId="9" r:id="rId2"/>
    <sheet name="Hoja2" sheetId="24" state="hidden" r:id="rId3"/>
    <sheet name="Hoja1" sheetId="23" state="hidden" r:id="rId4"/>
  </sheets>
  <externalReferences>
    <externalReference r:id="rId5"/>
    <externalReference r:id="rId6"/>
  </externalReferences>
  <definedNames>
    <definedName name="_xlnm._FilterDatabase" localSheetId="1" hidden="1">CONSOLID!$A$7:$AN$42</definedName>
    <definedName name="_xlnm.Print_Area" localSheetId="0">'Info General'!$A$1:$V$27</definedName>
    <definedName name="claseriesgo">#REF!</definedName>
    <definedName name="Eamenazas">#REF!</definedName>
    <definedName name="FI">#REF!,#REF!,#REF!,#REF!,#REF!,#REF!,#REF!,#REF!,#REF!,#REF!,#REF!,#REF!,#REF!,#REF!,#REF!,#REF!,#REF!,#REF!,#REF!,#REF!,#REF!,#REF!,#REF!,#REF!,#REF!,#REF!,#REF!,#REF!,#REF!,#REF!,#REF!,#REF!,#REF!</definedName>
    <definedName name="Fortalezas">#REF!</definedName>
    <definedName name="IDebilidades">#REF!</definedName>
    <definedName name="Ifortalezas">#REF!</definedName>
    <definedName name="Impacto">#REF!</definedName>
    <definedName name="NivelControl">'[1]MADUREZ CONTROL'!$B$22:$B$27</definedName>
    <definedName name="Pro">'[2]Valoración Riesgo Inherente'!$B$3:$B$6</definedName>
    <definedName name="Probabilidad">#REF!</definedName>
    <definedName name="Procesos">#REF!</definedName>
    <definedName name="Riesgos">'Info General'!#REF!</definedName>
    <definedName name="TipoControl">#REF!</definedName>
    <definedName name="Valores">#REF!</definedName>
  </definedNames>
  <calcPr calcId="144525" iterateDelta="1E-4" concurrentCalc="0"/>
</workbook>
</file>

<file path=xl/calcChain.xml><?xml version="1.0" encoding="utf-8"?>
<calcChain xmlns="http://schemas.openxmlformats.org/spreadsheetml/2006/main">
  <c r="U18" i="9" l="1"/>
  <c r="V18" i="9"/>
  <c r="X18" i="9"/>
  <c r="S18" i="9"/>
  <c r="T18" i="9"/>
  <c r="W18" i="9"/>
  <c r="C18" i="9"/>
  <c r="J18" i="9"/>
  <c r="U19" i="9"/>
  <c r="V19" i="9"/>
  <c r="X19" i="9"/>
  <c r="S19" i="9"/>
  <c r="T19" i="9"/>
  <c r="W19" i="9"/>
  <c r="C19" i="9"/>
  <c r="J19" i="9"/>
  <c r="Y18" i="9"/>
  <c r="Z18" i="9"/>
  <c r="Y19" i="9"/>
  <c r="Z19" i="9"/>
  <c r="U28" i="9"/>
  <c r="V28" i="9"/>
  <c r="X28" i="9"/>
  <c r="S28" i="9"/>
  <c r="T28" i="9"/>
  <c r="W28" i="9"/>
  <c r="C28" i="9"/>
  <c r="J28" i="9"/>
  <c r="Y28" i="9"/>
  <c r="Z28" i="9"/>
  <c r="U17" i="9"/>
  <c r="V17" i="9"/>
  <c r="X17" i="9"/>
  <c r="S17" i="9"/>
  <c r="T17" i="9"/>
  <c r="W17" i="9"/>
  <c r="C17" i="9"/>
  <c r="J17" i="9"/>
  <c r="Y17" i="9"/>
  <c r="Z17" i="9"/>
  <c r="C42" i="9"/>
  <c r="J42" i="9"/>
  <c r="S42" i="9"/>
  <c r="T42" i="9"/>
  <c r="W42" i="9"/>
  <c r="U42" i="9"/>
  <c r="V42" i="9"/>
  <c r="X42" i="9"/>
  <c r="Y42" i="9"/>
  <c r="Z42" i="9"/>
  <c r="U29" i="9"/>
  <c r="V29" i="9"/>
  <c r="X29" i="9"/>
  <c r="S29" i="9"/>
  <c r="T29" i="9"/>
  <c r="W29" i="9"/>
  <c r="C29" i="9"/>
  <c r="J29" i="9"/>
  <c r="Y29" i="9"/>
  <c r="Z29" i="9"/>
  <c r="S27" i="9"/>
  <c r="T27" i="9"/>
  <c r="W27" i="9"/>
  <c r="U27" i="9"/>
  <c r="V27" i="9"/>
  <c r="X27" i="9"/>
  <c r="C27" i="9"/>
  <c r="J27" i="9"/>
  <c r="Y27" i="9"/>
  <c r="Z27" i="9"/>
  <c r="C10" i="9"/>
  <c r="C11" i="9"/>
  <c r="S26" i="9"/>
  <c r="T26" i="9"/>
  <c r="W26" i="9"/>
  <c r="U26" i="9"/>
  <c r="V26" i="9"/>
  <c r="X26" i="9"/>
  <c r="Y26" i="9"/>
  <c r="Z26" i="9"/>
  <c r="U25" i="9"/>
  <c r="V25" i="9"/>
  <c r="X25" i="9"/>
  <c r="S25" i="9"/>
  <c r="T25" i="9"/>
  <c r="W25" i="9"/>
  <c r="C25" i="9"/>
  <c r="J25" i="9"/>
  <c r="C26" i="9"/>
  <c r="J26" i="9"/>
  <c r="Y25" i="9"/>
  <c r="Z25" i="9"/>
  <c r="S23" i="9"/>
  <c r="T23" i="9"/>
  <c r="W23" i="9"/>
  <c r="U23" i="9"/>
  <c r="V23" i="9"/>
  <c r="X23" i="9"/>
  <c r="S24" i="9"/>
  <c r="T24" i="9"/>
  <c r="W24" i="9"/>
  <c r="U24" i="9"/>
  <c r="V24" i="9"/>
  <c r="X24" i="9"/>
  <c r="C23" i="9"/>
  <c r="J23" i="9"/>
  <c r="C24" i="9"/>
  <c r="J24" i="9"/>
  <c r="Y23" i="9"/>
  <c r="Z23" i="9"/>
  <c r="Y24" i="9"/>
  <c r="Z24" i="9"/>
  <c r="S22" i="9"/>
  <c r="T22" i="9"/>
  <c r="U22" i="9"/>
  <c r="V22" i="9"/>
  <c r="W22" i="9"/>
  <c r="X22" i="9"/>
  <c r="S21" i="9"/>
  <c r="T21" i="9"/>
  <c r="W21" i="9"/>
  <c r="U21" i="9"/>
  <c r="V21" i="9"/>
  <c r="X21" i="9"/>
  <c r="C21" i="9"/>
  <c r="J21" i="9"/>
  <c r="C22" i="9"/>
  <c r="J22" i="9"/>
  <c r="Y21" i="9"/>
  <c r="Z21" i="9"/>
  <c r="Y22" i="9"/>
  <c r="Z22" i="9"/>
  <c r="S36" i="9"/>
  <c r="S37" i="9"/>
  <c r="S38" i="9"/>
  <c r="S39" i="9"/>
  <c r="S40" i="9"/>
  <c r="S41" i="9"/>
  <c r="S13" i="9"/>
  <c r="S14" i="9"/>
  <c r="S15" i="9"/>
  <c r="S16" i="9"/>
  <c r="S20" i="9"/>
  <c r="S30" i="9"/>
  <c r="S32" i="9"/>
  <c r="S33" i="9"/>
  <c r="S34" i="9"/>
  <c r="T13" i="9"/>
  <c r="W13" i="9"/>
  <c r="U13" i="9"/>
  <c r="T14" i="9"/>
  <c r="W14" i="9"/>
  <c r="U14" i="9"/>
  <c r="V14" i="9"/>
  <c r="X14" i="9"/>
  <c r="T15" i="9"/>
  <c r="W15" i="9"/>
  <c r="U15" i="9"/>
  <c r="V15" i="9"/>
  <c r="X15" i="9"/>
  <c r="T16" i="9"/>
  <c r="W16" i="9"/>
  <c r="U16" i="9"/>
  <c r="V16" i="9"/>
  <c r="X16" i="9"/>
  <c r="T20" i="9"/>
  <c r="W20" i="9"/>
  <c r="U20" i="9"/>
  <c r="V20" i="9"/>
  <c r="X20" i="9"/>
  <c r="T30" i="9"/>
  <c r="W30" i="9"/>
  <c r="U30" i="9"/>
  <c r="V30" i="9"/>
  <c r="X30" i="9"/>
  <c r="T31" i="9"/>
  <c r="W31" i="9"/>
  <c r="U31" i="9"/>
  <c r="V31" i="9"/>
  <c r="X31" i="9"/>
  <c r="T32" i="9"/>
  <c r="W32" i="9"/>
  <c r="U32" i="9"/>
  <c r="V32" i="9"/>
  <c r="X32" i="9"/>
  <c r="T33" i="9"/>
  <c r="W33" i="9"/>
  <c r="U33" i="9"/>
  <c r="V33" i="9"/>
  <c r="X33" i="9"/>
  <c r="T34" i="9"/>
  <c r="W34" i="9"/>
  <c r="U34" i="9"/>
  <c r="V34" i="9"/>
  <c r="X34" i="9"/>
  <c r="T35" i="9"/>
  <c r="W35" i="9"/>
  <c r="T36" i="9"/>
  <c r="W36" i="9"/>
  <c r="U36" i="9"/>
  <c r="V36" i="9"/>
  <c r="X36" i="9"/>
  <c r="T37" i="9"/>
  <c r="W37" i="9"/>
  <c r="U37" i="9"/>
  <c r="V37" i="9"/>
  <c r="X37" i="9"/>
  <c r="T38" i="9"/>
  <c r="W38" i="9"/>
  <c r="U38" i="9"/>
  <c r="V38" i="9"/>
  <c r="X38" i="9"/>
  <c r="T39" i="9"/>
  <c r="W39" i="9"/>
  <c r="U39" i="9"/>
  <c r="V39" i="9"/>
  <c r="X39" i="9"/>
  <c r="T40" i="9"/>
  <c r="W40" i="9"/>
  <c r="U40" i="9"/>
  <c r="V40" i="9"/>
  <c r="X40" i="9"/>
  <c r="T41" i="9"/>
  <c r="W41" i="9"/>
  <c r="U41" i="9"/>
  <c r="V41" i="9"/>
  <c r="X41" i="9"/>
  <c r="S35" i="9"/>
  <c r="U35" i="9"/>
  <c r="V35" i="9"/>
  <c r="X35" i="9"/>
  <c r="C37" i="9"/>
  <c r="J37" i="9"/>
  <c r="C38" i="9"/>
  <c r="J38" i="9"/>
  <c r="C39" i="9"/>
  <c r="J39" i="9"/>
  <c r="C40" i="9"/>
  <c r="J40" i="9"/>
  <c r="C41" i="9"/>
  <c r="J41" i="9"/>
  <c r="C14" i="9"/>
  <c r="J14" i="9"/>
  <c r="C15" i="9"/>
  <c r="J15" i="9"/>
  <c r="C16" i="9"/>
  <c r="J16" i="9"/>
  <c r="C20" i="9"/>
  <c r="J20" i="9"/>
  <c r="C30" i="9"/>
  <c r="J30" i="9"/>
  <c r="C31" i="9"/>
  <c r="J31" i="9"/>
  <c r="C32" i="9"/>
  <c r="J32" i="9"/>
  <c r="C33" i="9"/>
  <c r="J33" i="9"/>
  <c r="C34" i="9"/>
  <c r="J34" i="9"/>
  <c r="C35" i="9"/>
  <c r="J35" i="9"/>
  <c r="C36" i="9"/>
  <c r="J36" i="9"/>
  <c r="Y20" i="9"/>
  <c r="Z20" i="9"/>
  <c r="Y16" i="9"/>
  <c r="Z16" i="9"/>
  <c r="Y39" i="9"/>
  <c r="Z39" i="9"/>
  <c r="Y35" i="9"/>
  <c r="Z35" i="9"/>
  <c r="Y34" i="9"/>
  <c r="Z34" i="9"/>
  <c r="Y32" i="9"/>
  <c r="Z32" i="9"/>
  <c r="Y31" i="9"/>
  <c r="Z31" i="9"/>
  <c r="Y36" i="9"/>
  <c r="Z36" i="9"/>
  <c r="Y40" i="9"/>
  <c r="Z40" i="9"/>
  <c r="Y41" i="9"/>
  <c r="Z41" i="9"/>
  <c r="Y37" i="9"/>
  <c r="Z37" i="9"/>
  <c r="Y14" i="9"/>
  <c r="Z14" i="9"/>
  <c r="Y33" i="9"/>
  <c r="Z33" i="9"/>
  <c r="Y30" i="9"/>
  <c r="Z30" i="9"/>
  <c r="Y15" i="9"/>
  <c r="Z15" i="9"/>
  <c r="Y38" i="9"/>
  <c r="Z38" i="9"/>
  <c r="C13" i="9"/>
  <c r="J13" i="9"/>
  <c r="V13" i="9"/>
  <c r="X13" i="9"/>
  <c r="Y13" i="9"/>
  <c r="Z13" i="9"/>
  <c r="S12" i="9"/>
  <c r="S11" i="9"/>
  <c r="S10" i="9"/>
  <c r="U11" i="9"/>
  <c r="T11" i="9"/>
  <c r="W11" i="9"/>
  <c r="U10" i="9"/>
  <c r="V10" i="9"/>
  <c r="X10" i="9"/>
  <c r="T10" i="9"/>
  <c r="W10" i="9"/>
  <c r="T12" i="9"/>
  <c r="W12" i="9"/>
  <c r="U12" i="9"/>
  <c r="J10" i="9"/>
  <c r="C12" i="9"/>
  <c r="J12" i="9"/>
  <c r="J11" i="9"/>
  <c r="Y61" i="9"/>
  <c r="Y60" i="9"/>
  <c r="Y59" i="9"/>
  <c r="Y55" i="9"/>
  <c r="Y54" i="9"/>
  <c r="Y53" i="9"/>
  <c r="Y52" i="9"/>
  <c r="Y51" i="9"/>
  <c r="V12" i="9"/>
  <c r="V11" i="9"/>
  <c r="X11" i="9"/>
  <c r="Y10" i="9"/>
  <c r="Z10" i="9"/>
  <c r="X12" i="9"/>
  <c r="Y12" i="9"/>
  <c r="Z12" i="9"/>
  <c r="Y11" i="9"/>
  <c r="Z11" i="9"/>
</calcChain>
</file>

<file path=xl/comments1.xml><?xml version="1.0" encoding="utf-8"?>
<comments xmlns="http://schemas.openxmlformats.org/spreadsheetml/2006/main">
  <authors>
    <author>Autor</author>
  </authors>
  <commentList>
    <comment ref="AA7" authorId="0">
      <text>
        <r>
          <rPr>
            <sz val="9"/>
            <color indexed="81"/>
            <rFont val="Tahoma"/>
            <family val="2"/>
          </rPr>
          <t>Seleccionar de acuerdo a la zona de riesgo. Ver Matriz</t>
        </r>
      </text>
    </comment>
    <comment ref="AD8" authorId="0">
      <text>
        <r>
          <rPr>
            <sz val="9"/>
            <color indexed="81"/>
            <rFont val="Tahoma"/>
            <family val="2"/>
          </rPr>
          <t>Registrar Mejores controles o acciones para: evitar, reducir, transferir, asumir el riesgo según el caso</t>
        </r>
      </text>
    </comment>
  </commentList>
</comments>
</file>

<file path=xl/sharedStrings.xml><?xml version="1.0" encoding="utf-8"?>
<sst xmlns="http://schemas.openxmlformats.org/spreadsheetml/2006/main" count="637" uniqueCount="447">
  <si>
    <t>CLASE DE RIESGO</t>
  </si>
  <si>
    <t>CLASES DE RIESGO SEGÚN EL DAFP</t>
  </si>
  <si>
    <t>ESTRATEGICO</t>
  </si>
  <si>
    <t>Se asocia con la forma en que se administra la Entidad. Se enfoca a asuntos globales relacionados con la misión y el cumplimiento de los objetivos estratégicos, la clara definición de políticas, diseño y conceptualización de la entidad por parte de la alta gerencia.</t>
  </si>
  <si>
    <t>IMAGEN</t>
  </si>
  <si>
    <t>Están relacionados con la percepción y la confianza por parte de la ciudadanía hacia la institución.</t>
  </si>
  <si>
    <t>OPERATIVOS</t>
  </si>
  <si>
    <t>Comprenden riesgos provenientes del funcionamiento y operatividad de los sistemas de información institucional, de la definición de los procesos, de la estructura de la entidad, de la articulación entre dependencias.</t>
  </si>
  <si>
    <t>FINANCIEROS</t>
  </si>
  <si>
    <t>Se relacionan con el manejo de los recursos de la entidad que incluyen: la ejecución presupuestal, la elaboración de los estados financieros, los pagos, manejos de excedentes de tesorería y el manejo sobre los bienes.</t>
  </si>
  <si>
    <t>DE CUMPLIMIENTO</t>
  </si>
  <si>
    <t>Se asocian con la capacidad de la entidad para cumplir con los requisitos legales, contractuales, de ética pública y en general con su compromiso ante la comunidad.</t>
  </si>
  <si>
    <t>DE TECNOLOGÍA</t>
  </si>
  <si>
    <t>Están relacionados con la capacidad tecnológica de la Entidad para satisfacer sus necesidades actuales y futuras y el cumplimiento de la misión.</t>
  </si>
  <si>
    <t>VALORES CALIFICACIÓN PROBABILIDAD</t>
  </si>
  <si>
    <t>DESCRIPTOR</t>
  </si>
  <si>
    <t>NIVEL</t>
  </si>
  <si>
    <t>PROBABILIDAD</t>
  </si>
  <si>
    <t>IMPACTO</t>
  </si>
  <si>
    <t>IMPROBABLE</t>
  </si>
  <si>
    <t>POSIBLE</t>
  </si>
  <si>
    <t>PROBABLE</t>
  </si>
  <si>
    <t>CASI SEGURO</t>
  </si>
  <si>
    <t>VALORES CALIFICACIÓN IMPACTO</t>
  </si>
  <si>
    <t>MODERADO</t>
  </si>
  <si>
    <t>MAYOR</t>
  </si>
  <si>
    <t>CATASTRÓFICO</t>
  </si>
  <si>
    <t>NOTA: Se priorizan aquellos riesgos que estén en zona de riesgo: moderado, importante e inaceptable y se plasman en el Mapa de Riesgos Residual.</t>
  </si>
  <si>
    <t xml:space="preserve">ZONA DE RIESGO INHERENTE 
</t>
  </si>
  <si>
    <t>ZONA DE RIESGO RESIDUAL</t>
  </si>
  <si>
    <t>PLAN DE MANEJO DEL RIESGO</t>
  </si>
  <si>
    <t>RESPONSABLE</t>
  </si>
  <si>
    <t>Probabilidad</t>
  </si>
  <si>
    <t>Impacto</t>
  </si>
  <si>
    <t>DESCRIPCIÓN</t>
  </si>
  <si>
    <t>TIPO 
(C o P)</t>
  </si>
  <si>
    <t>DO</t>
  </si>
  <si>
    <t>EF</t>
  </si>
  <si>
    <t>EV</t>
  </si>
  <si>
    <t>TABLA 2. VALORACION DE CONTROLES</t>
  </si>
  <si>
    <t>RANGOS DE CALIFICACION DE LOS CONTROLES</t>
  </si>
  <si>
    <t>DEPENDIENDO SI EL CONTROL AFECTA LA PROBABILIDAD O EL IMPACTO SE DESPLAZA EN LA MATRIZ DE CALIFICACION, EVALUACION Y RESPUESTA A LOS RIESGOS. (NOTA: LOS CONTROLES PREVENTIVOS AFECTAN LA PROBABILIDAD MIENTRAS QUE LOS CORRECTIVOS AFECTAN EL IMPACTO)</t>
  </si>
  <si>
    <t>CUADRANTES A DISMINUIR EN LA PROBABILIDAD</t>
  </si>
  <si>
    <t>CUADRANTES A DISMINUIR EN EL IMPACTO</t>
  </si>
  <si>
    <t>Baja</t>
  </si>
  <si>
    <t>Alta</t>
  </si>
  <si>
    <t>Extrema</t>
  </si>
  <si>
    <t>Moderada</t>
  </si>
  <si>
    <t>Preventivo</t>
  </si>
  <si>
    <t>Correctivo</t>
  </si>
  <si>
    <t>Valor</t>
  </si>
  <si>
    <t>Pr</t>
  </si>
  <si>
    <t>Im</t>
  </si>
  <si>
    <t>CONSECUENCIAS</t>
  </si>
  <si>
    <t>Clase de Riesgo</t>
  </si>
  <si>
    <t>Página: 1 de 1</t>
  </si>
  <si>
    <t>Gestión Organizacional</t>
  </si>
  <si>
    <t>RIESGO</t>
  </si>
  <si>
    <t>Evitar</t>
  </si>
  <si>
    <t>Reducir</t>
  </si>
  <si>
    <t>Transferir</t>
  </si>
  <si>
    <t>Asumir</t>
  </si>
  <si>
    <t>.</t>
  </si>
  <si>
    <t>FECHA DE ELABORACION:</t>
  </si>
  <si>
    <t>Planeacion Estratégica</t>
  </si>
  <si>
    <t>Gestión de Comunicaciones</t>
  </si>
  <si>
    <t>Formulación y Adopción de Politicas, Planes y Programas</t>
  </si>
  <si>
    <t>Servicio Integral al Ciudadano</t>
  </si>
  <si>
    <t>Gestión de TIC</t>
  </si>
  <si>
    <t>Gestión Documental</t>
  </si>
  <si>
    <t>nes</t>
  </si>
  <si>
    <t>Gestión Financiera y Tesoreria</t>
  </si>
  <si>
    <t>Gestión Jurídica</t>
  </si>
  <si>
    <t>Gestión de los Recursos Físicos</t>
  </si>
  <si>
    <t>Seguimiento y Evaluación de la Gestión</t>
  </si>
  <si>
    <t>Seguimiento y Evaluación de Politicas, Planes y Programas</t>
  </si>
  <si>
    <t>Subdirección General</t>
  </si>
  <si>
    <t>INICIA</t>
  </si>
  <si>
    <t>TERMINA</t>
  </si>
  <si>
    <t>CARGO</t>
  </si>
  <si>
    <t>Ejecución y Articulación de Politicas, Planes y Programas</t>
  </si>
  <si>
    <t>Gestión de Adquisición de Bienes y Servicios</t>
  </si>
  <si>
    <t>Dirección</t>
  </si>
  <si>
    <t>Of. Asesora de Planeación</t>
  </si>
  <si>
    <t>Of. Control Interno</t>
  </si>
  <si>
    <t>Dir. Posicionamiento y Liderazgo Deportivo</t>
  </si>
  <si>
    <t>Dir. Recursos y Herramientas del Sistema</t>
  </si>
  <si>
    <t>Dir. Inspección, Vigilanicia y Control</t>
  </si>
  <si>
    <t xml:space="preserve">
DESCRIPCION
</t>
  </si>
  <si>
    <t>CRITERIOS DE CALIFICACIÓN</t>
  </si>
  <si>
    <t xml:space="preserve">OPCIONES DE MANEJO                                                                                                            </t>
  </si>
  <si>
    <r>
      <t>NUEVA CALIFICACIÓN</t>
    </r>
    <r>
      <rPr>
        <b/>
        <vertAlign val="superscript"/>
        <sz val="8"/>
        <rFont val="Arial"/>
        <family val="2"/>
      </rPr>
      <t>2</t>
    </r>
  </si>
  <si>
    <t>Gestión del Talento Humano</t>
  </si>
  <si>
    <t>DESCRIPCION</t>
  </si>
  <si>
    <t>El evento puede ocurrir solo en circunstancias excepcionales.</t>
  </si>
  <si>
    <t>El evento puede ocurrir en algún momento.</t>
  </si>
  <si>
    <t>El evento podría ocurrir en algún momento.</t>
  </si>
  <si>
    <t>El evento probablemente ocurrirá en la mayoría de las circunstancias.</t>
  </si>
  <si>
    <t>Se espera que el evento ocurra en la mayoría de las circunstancias.</t>
  </si>
  <si>
    <t>INFORMACIÓN GENERAL</t>
  </si>
  <si>
    <t>CAUSA (S)</t>
  </si>
  <si>
    <t>OBJETIVO PROCESO</t>
  </si>
  <si>
    <t>ANALISIS DEL RIESGO</t>
  </si>
  <si>
    <t>RARA VEZ</t>
  </si>
  <si>
    <t>Afectación parcial al proceso y a la dependencia. Genera medianas consecuencias para la entidad.</t>
  </si>
  <si>
    <t>Impacto negativo de la Entidad.
Genera altas consecuencias para la entidad</t>
  </si>
  <si>
    <t>Consecuencias desastrosas sobre el sector. Genera consecuencias desastrosas para la entidad</t>
  </si>
  <si>
    <t>IMPROVABLE  (2)</t>
  </si>
  <si>
    <t>RARA VEZ       (1)</t>
  </si>
  <si>
    <t>POSIBLE           (3)</t>
  </si>
  <si>
    <t>PROBABLE        (4)</t>
  </si>
  <si>
    <t>CASI SEGURO   (5)</t>
  </si>
  <si>
    <t>MAYOR 
(10)</t>
  </si>
  <si>
    <t>MODERADO
(5)</t>
  </si>
  <si>
    <t>25
Moderada</t>
  </si>
  <si>
    <t>20
Moderada</t>
  </si>
  <si>
    <t>15
Moderada</t>
  </si>
  <si>
    <t>CATASTRÓFICO 
(20)</t>
  </si>
  <si>
    <t>10
Baja</t>
  </si>
  <si>
    <t>5
Baja</t>
  </si>
  <si>
    <t>50
Alta</t>
  </si>
  <si>
    <t>40
Alta</t>
  </si>
  <si>
    <t>30
Alta</t>
  </si>
  <si>
    <t>100
Extrema</t>
  </si>
  <si>
    <t>80
Extrema</t>
  </si>
  <si>
    <t>60
Extrema</t>
  </si>
  <si>
    <t xml:space="preserve"> MATRIZ  DE CALIFICACIÓN RIESGOS DE CORRUPCION</t>
  </si>
  <si>
    <t>AT
MA</t>
  </si>
  <si>
    <t>FRE</t>
  </si>
  <si>
    <t xml:space="preserve">
(Lo que genera………)</t>
  </si>
  <si>
    <t>(Debido a…….)</t>
  </si>
  <si>
    <t>PUNTAJE
(DO+ATMA+FRE+EF+EV)</t>
  </si>
  <si>
    <t>PERIODO DE EJECUCIÓN</t>
  </si>
  <si>
    <t>REGISTRO /EVIDENCIA</t>
  </si>
  <si>
    <t xml:space="preserve">INDICADOR </t>
  </si>
  <si>
    <t>CONTROL PROPUESTO O ACCIONES ASOCIADAS AL CONTROL</t>
  </si>
  <si>
    <t>AREA/ DEPENDENCIA</t>
  </si>
  <si>
    <t>MONITOREO Y REVISIÓN</t>
  </si>
  <si>
    <t>FECHA MONITOREO</t>
  </si>
  <si>
    <t>ACCIONES REALIZADAS</t>
  </si>
  <si>
    <t>INDICADOR (Resultados)</t>
  </si>
  <si>
    <t>RESPONSABLE
(Monitoreo y Revisión)</t>
  </si>
  <si>
    <t>PROCESO 
Gestión Organizacional</t>
  </si>
  <si>
    <t xml:space="preserve">MAPA DE RIESGOS DE CORRUPCION
</t>
  </si>
  <si>
    <r>
      <t>CONTROLES EXISTENTES</t>
    </r>
    <r>
      <rPr>
        <b/>
        <vertAlign val="superscript"/>
        <sz val="11"/>
        <rFont val="Arial"/>
        <family val="2"/>
      </rPr>
      <t>1</t>
    </r>
  </si>
  <si>
    <t>PLANEACIÓN ESTRATEGICA</t>
  </si>
  <si>
    <t>GESTIÓN DE COMUNICACIONES</t>
  </si>
  <si>
    <t>ADQUISICION DE BIENES Y SERVICIOS</t>
  </si>
  <si>
    <t>GESTIÓN INTEGRAL AL CIUDADANO</t>
  </si>
  <si>
    <t>GESTIÓN DE TALENTO HUMANO</t>
  </si>
  <si>
    <t>GESTION FINANCIERA</t>
  </si>
  <si>
    <t>GESTIÓN JURIDICA</t>
  </si>
  <si>
    <t>GESTION DE LOS RECURSOS FISICOS</t>
  </si>
  <si>
    <t xml:space="preserve">GESTION DE TECNOLOGIAS DE LA INFORMACION Y LAS COMUNICACIONES </t>
  </si>
  <si>
    <t>SEGUIMIENTO Y EVALUACIÓN A LA GESTIÓN</t>
  </si>
  <si>
    <t>GESTIÓN DOCUMENTAL</t>
  </si>
  <si>
    <t xml:space="preserve">Establecer el marco estratégico para orientar todas las políticas, planes, programas, proyectos y actuaciones de la Entidad.
</t>
  </si>
  <si>
    <t>Código: GO-FR-009</t>
  </si>
  <si>
    <t>Versión: 3.0</t>
  </si>
  <si>
    <t xml:space="preserve"> Establecer lineamientos de comunicación interna y externa dirigido a los diferentes grupos de interés, con el fin de contribuir a la proyección de la imagen institucional y garantizar acceso a la información</t>
  </si>
  <si>
    <t>Adelantar procesos contractuales en la adquisición de obras, bienes y servicios dando cumplimiento a los requisitos legales y políticas internas de la Entidad para dar respuesta eficaz a las necesidades de los procesos.</t>
  </si>
  <si>
    <t xml:space="preserve">Gestionar el desarrollo de programas, lineamientos y estrategias que generen una relación de cercanía de la Entidad con los ciudadanos, propiciando las condiciones para el ejercicio efectivo de los derechos y deberes con enfoque diferencial, que influyan en la construcción de una gestión democrática con excelencia centrada en el Servicio Integral al Ciudadano.
</t>
  </si>
  <si>
    <t>Administrar y desarrollar el talento humano de COLDEPORTES a través de la planeación, coordinación, ejecución y control de las actividades requeridas, de conformidad con las políticas y lineamientos establecidos, con la finalidad de mejorar su calidad de vida y tener una planta de personal calificada</t>
  </si>
  <si>
    <t>Planificar y desarrollar las actividades necesarias para la gestión, producción y generación de la información financiera, ejecución y control presupuestal de acuerdo con los principios, normas técnicas y procedimientos vigentes para garantizar que los recursos financieros sean optimizados de acuerdo a las necesidades y obligaciones de la Entidad</t>
  </si>
  <si>
    <t xml:space="preserve">Perdida de recursos para la entidad.
</t>
  </si>
  <si>
    <t>Perdida de recursos para la entidad.
Sanciones Disciplinarias y fiscales</t>
  </si>
  <si>
    <t>Concatenar</t>
  </si>
  <si>
    <t>Solicitud de información mediante correo electronico a las dependencias</t>
  </si>
  <si>
    <t>Registros Contables
Conciliaciones Bancarias  
Soportes Físicos Facturas
Control de chequeras</t>
  </si>
  <si>
    <t>Mantener controles</t>
  </si>
  <si>
    <t>Coordinador GIT Gestión Financiera</t>
  </si>
  <si>
    <t>Secretaría General</t>
  </si>
  <si>
    <t>Coordinador GIT Tesoreria</t>
  </si>
  <si>
    <t>Investigación disciplinaria por incumplimiento de la Ley 
Incremento en el número de PQR pora solicitud de información.
Disminución de la oportunidad del ciudadano para conocer la gestión de la entidad</t>
  </si>
  <si>
    <t>Actas de reuniones con los enlaces de las áreas o programas.
Guía para la actualización de contenidos web</t>
  </si>
  <si>
    <t>Prodecidimiento
Actas de reuniones
Formatos de actualizaciones</t>
  </si>
  <si>
    <t>Coordinadora GIT Comunicaciones</t>
  </si>
  <si>
    <t>Desarrollar las actividades asociadas a la gestión jurídica de la entidad, mediante el cumplimiento de la normatividad vigente aplicable con la finalidad de asegurar una representación legal, judicial , prejudicial y extrajudicial oportuna y eficaz</t>
  </si>
  <si>
    <t xml:space="preserve">30 Abril:
31 Agosto:
31 Diciembre: </t>
  </si>
  <si>
    <t>Of. Asesora Jurídica</t>
  </si>
  <si>
    <t>Asegurar la implementación, administración y soporte de las tecnologías de la información y de las comunicaciones a través de la prestación de servicios de manera oportuna y eficaz coadyuvando a la optimización de la gestión de los procesos y la divulgación de la información de Coldeportes y del Sistema Nacional del Deporte (SND)</t>
  </si>
  <si>
    <t>Interéses particulares.
Desconocimiento por parte de los funcionarios públicos de su responsabilidad en cuanto a la protección de la información de la entidad.
Desconocimiento de los vulnerabilidades existentes en las aplicaciones o tecnología de la entidad.</t>
  </si>
  <si>
    <t>Alteración, acceso no autorizado, pérdida o robo de información de carácter clasificado de la entidad.</t>
  </si>
  <si>
    <t xml:space="preserve">Perdida de credibilidad e imagen de la entidad, beneficios particulares por conocer, modificar o ocultar información por parte de terceros. </t>
  </si>
  <si>
    <t>Sistema de Gestión de Seguridad d ela Información (SGSI).
Concientización, Sensibilización y capacitación en seguridad de la información a los funcionarios de la entidad (NOTIC´s). 
Actualización periodica de la Politica de Seguridad Información de la entidad.
Aplicación de parches a los servidores y equipos de cómputo de la entidad.
Análisis de vulnerabilidades anual de la plataforma tecnológica de la entidad.</t>
  </si>
  <si>
    <t>Mantener controles
Capacitación prescencial para los funcionarios de la entidad.
Actualización de la plataforma de seguridad de la entidad.</t>
  </si>
  <si>
    <t>Listado de asistencia.
Contrato de renovación de licenciamiento.</t>
  </si>
  <si>
    <t>Coordinador TIC</t>
  </si>
  <si>
    <t>No Existen</t>
  </si>
  <si>
    <t>Resolución.
Registro diario de atención de pacientes 
Registro evolución en Historia Clinica</t>
  </si>
  <si>
    <t>Coordinador CCD</t>
  </si>
  <si>
    <t>Gestionar y optimizar obras bienes y servicios mediante la administración, mantenimiento y control de la infraestructura y equipos necesarios para responder a las necesidades de los procesos estratégicos, misionales y de soporte aplicables a COLDEPORTES</t>
  </si>
  <si>
    <t>Investigaciones y procesos disciplinarios a la entidad y/o funcionario responsable.
Sanciones fiscales, penales y disciplinarias
Detrimento del patrimonio de la entidad
Afectación de la Imagen y el buen nombre de la entidad.</t>
  </si>
  <si>
    <t>Inventarios legales establecidos e invetarios sugeridos por el área.
                                                                                                                       Registros de salida y entrada de bienes.
Seguimiento y control, por parte de los supervisores, a los servicios contratados</t>
  </si>
  <si>
    <t>Coordinadora GIT Gestión Administrativa</t>
  </si>
  <si>
    <t>Gestionar las actividades necesarias de planificación, radicación, distribución, conservación, custodia y disposición de los documentos que reciba o genere la Entidad dando cumplimiento a la normatividad vigente para garantizar que la documentación se mantenga disponible, se difunda y distribuya a las áreas que lo requieran y asegurar la consulta, conservación y utilización de la memoria institucional.</t>
  </si>
  <si>
    <t>Investigaciones y procesos disciplinarios a la entidad y/o funcionario responsable.
Sanciones fiscales, penales y disciplinarias
Afectación de la Imagen y el buen nombre de la entidad.</t>
  </si>
  <si>
    <t>Coord. GIT Planeación y Desarrollo Organizacional</t>
  </si>
  <si>
    <t>Oficina Asesora de Planeación</t>
  </si>
  <si>
    <t>Coordinadores GIT Dirección Fomento y Desarrollo</t>
  </si>
  <si>
    <t>Dir. Fomento Desarrollo Deportivo</t>
  </si>
  <si>
    <t>Mantener los controles existentes</t>
  </si>
  <si>
    <t>Coordinador GIT Información y Estudios del Deporte.</t>
  </si>
  <si>
    <t xml:space="preserve">1. Posibles Tutelas
2.  Pérdida de la imagen institucional
3. Silencio Administrativo Positivo
4. Posibles sanciones por incumplimiento de tipo legal. 
5. Investigaciones disciplinarias
</t>
  </si>
  <si>
    <t xml:space="preserve">Seguimiento de las respuestas calificadas por el ciudadano como no cumplidas según la encuesta de calidad </t>
  </si>
  <si>
    <t>Socialización de procedimientos, seguimiento a resultados de encuestas de calidad por parte de los peticionarios</t>
  </si>
  <si>
    <t>Sistema de gestión de peticiones</t>
  </si>
  <si>
    <t>Coordinadora GIT Atención al Ciudadano</t>
  </si>
  <si>
    <t>1. Demora en la gestion del archivo de los soportes laborales que se radican en la dependencia. 2. Sobornos
3. Presiones externas o internas
4. Amiguismo.</t>
  </si>
  <si>
    <t>Perdida o adulteracion de la informacion que reposa en la Historias laborales activas.</t>
  </si>
  <si>
    <t>1. Afectacion en la continuidad de la prestacion del servicio al ciudadano. 2. Perdida de credibilidad del equipo de trabajo y la imagen institucional. 3. Posibles acciones judiciales en contra de la Entidad.</t>
  </si>
  <si>
    <t>1. Modificación indebida de la base de datos. 
2. Sobornos
3. Presiones externas o internas
4. Amiguismo.</t>
  </si>
  <si>
    <t>Expedir certificaciones laborales con informacion adulterada para beneficio de un funcionario o un particular.</t>
  </si>
  <si>
    <t>1. Pérdida de credibilidad de la Entidad.</t>
  </si>
  <si>
    <t>1. Restriccion de acceso fisico a las historias laborales. 2. Formato Control de Historia Laboral. 3. Restriccion de consulta a la información de las Historias Laborales (Solicitud por escrito)</t>
  </si>
  <si>
    <t>Revision aleatoria trimestral de las certificaciones realizadas versus la solicitud en linea del funcionario activo. El funcionario  que proyecta la certificacion es diferente al funcionario que firma la certificacion. Archivo magnetico de las solicitudes de certificacion laboral y Archivo fisico de las certificaciones expedidas.</t>
  </si>
  <si>
    <t>1. Designación escrita de las personas autorizadas al interior del GIT para la consulta de la información de las historias Laborales. 2. Verificación de los soportes de estudio y experiencia de los nuevos funcionarios que se posesionan. 3. Establecer la periodicidad de la gestión de archivo en las Historias Laborales .</t>
  </si>
  <si>
    <t>Formato de control Historias Laborales. Planilla de control de consulta. Nuevos formatos de verificación de documentación.</t>
  </si>
  <si>
    <t>Coordinador GIT de Talento Humano</t>
  </si>
  <si>
    <t>Incluir en las certificaciones expedidas un elemento de seguridad</t>
  </si>
  <si>
    <t xml:space="preserve">Informe trimestral de revisión de certificaciones laborales expedidas. Firma autorizada. Tablas de Retencion Documental. </t>
  </si>
  <si>
    <t>Falta de sentido de pertenencia,  Inexistencia de políticas de bienestar laboral, Inconformismo salarial,  Desmotivación, Sobornos, Presiones para modificación u omisión de resultados, Impunidad</t>
  </si>
  <si>
    <t>Pérdida de confidencialidad o alteración de resultados analíticos por presiones externas</t>
  </si>
  <si>
    <t>1. Pérdida de credibilidad del laboratorio.
2. Demandas por daños a terceros
3. Pérdida de la acreditación internacional.</t>
  </si>
  <si>
    <t xml:space="preserve">Cadena de Custodia del Laboratorio
Sistema de muestras con codigo (anonimo)
Recodificación interna de las muestras
Detección de las sustancias en diferentes Screening
Re analisis de muestras al azar.
Firma de codigo de etica por parte de pesonal de análisis del laboratorio.
Acceso restringido al laboratorio
</t>
  </si>
  <si>
    <t>Coordinadora Laboratorio</t>
  </si>
  <si>
    <t>TABLA 1. ESCALAS DE CALIFICACIÓN CONTROLES EXISTENTES</t>
  </si>
  <si>
    <t>EF: Efectividad de los controles</t>
  </si>
  <si>
    <t>FR: Frecuencia definida para el control</t>
  </si>
  <si>
    <t>AT- MA: Contol es Automático o Manual</t>
  </si>
  <si>
    <t>DO: Control está Documentado?</t>
  </si>
  <si>
    <t>EV: Evidencias de la efectividad del Control?</t>
  </si>
  <si>
    <t>Si</t>
  </si>
  <si>
    <t>No</t>
  </si>
  <si>
    <t>AT: 15</t>
  </si>
  <si>
    <t>MA: 10</t>
  </si>
  <si>
    <t xml:space="preserve">Recepcion de prevendas por parte de servidores públicos adscritos al CAR </t>
  </si>
  <si>
    <t xml:space="preserve">Detrimento patrimonial con afectación de la imagen institucional y posibles implicaciones de carácter disciplinario, fiscal y penal.
</t>
  </si>
  <si>
    <t>Desconocimiento de procedimientos, requisitos y normativas aplicables en términos contractuales y presupuestales</t>
  </si>
  <si>
    <t>Manejo inadecuado de la caja menor expresados en compras indebidas, rubros inapropiados y en posibles autopréstamos</t>
  </si>
  <si>
    <t xml:space="preserve">Detrimento
Peculado
Investigaciones y sanciones penales
</t>
  </si>
  <si>
    <t>Realización de arqueos a la caja menor con Acta y/o registro de Arqueo por parte del Coordinador del CAR.</t>
  </si>
  <si>
    <t>Coordinador GIT CAR</t>
  </si>
  <si>
    <t>Evaluar el Sistema Integrado de Gestión bajo un enfoque por procesos a través de un examen sistemático, objetivo e independiente de las actividades, operaciones y resultados de los procesos de la Entidad con el propósito de aportar al mejoramiento continuo de la gestión.</t>
  </si>
  <si>
    <t>Jefe Oficina</t>
  </si>
  <si>
    <t>Jefe Oficina Asesora de Planeación - Coord. GIT Planeación y Desarrollo Organizacional</t>
  </si>
  <si>
    <t>IVC</t>
  </si>
  <si>
    <t>ALTOS LOGROS</t>
  </si>
  <si>
    <t>FOMENTO AL DESARROLLO HUMANO Y SOCIAL</t>
  </si>
  <si>
    <t>INSPECCIÓN, VIGILANCIA Y CONTROL</t>
  </si>
  <si>
    <t>APOYO A LA INFRAESTRUCTURA TÉCNICA Y CIENTIFICA</t>
  </si>
  <si>
    <t>Inconsistencias en la atencion brindada  a  funcionarios vinculados a entidades del estado por las diferentes areas y servicios del centro de ciencias del deporte.</t>
  </si>
  <si>
    <t>Atencion de funcionarios vinculados a entidades del estado sin el debido registro de las actividades y procedimientos realizados. en el centro de ciencias del deporte.</t>
  </si>
  <si>
    <t>Incumplimiento de los parametros de habilitacion del CCD y manejo de  historia clinica centro de ciencias del deporte.</t>
  </si>
  <si>
    <t>Seguir el procedimiento para solicitud de escenarios y servicios de CAR conforme a lo estipulado en  la resolucion 2955 de 2014 el capítulo III Procedimientos, Articulo cinco.                                    *convocar reunion para ajustar procedimiento asistencial del Centro de Ciencias del Deporte.                            *convocar reunion para ajustar procedimiento de historia clinica del Centro de Ciencias del Deporte. 
*Ajustar Registro diario de atención de pacientes 
*Ajustar Registro evolución en Historia Clinica. 
Registro diario de atención de pacientes 
Registro evolución en Historia Clinica</t>
  </si>
  <si>
    <t>*Procedimiento historia clinica del Centro de Ciencias del Deporte.    *procedimiento asistencial del Centro de Ciencias del Deporte. 
*Formato Registro diario de atención de pacientes. 
*Formato Registro evolución en Historia Clinica</t>
  </si>
  <si>
    <t>Implementar políticas, planes y programas orientados a la consecución de altos logros para el posicionamiento y liderazgo deportivo del país</t>
  </si>
  <si>
    <t>Deficiencias en la comunicación de los resultados y recomendaciones de las valoraciones entre el equipo de salud y el equipo técnico.
-falta de contoles que permitan verificar el cumplimiento en el procedimiento de valoración multidisciplinaria del rendimiento.</t>
  </si>
  <si>
    <t>No se realicen todas las valoraciones y pruebas requeridas para el deporte afectando o favoreciendo al atleta que pueda tener un diagnótico que afecte su logro en competencia</t>
  </si>
  <si>
    <t>Investigación Disciplinarias
Detrimento patrimonial
Afectación de la Imagen del Centro de Ciencias del Deporte.</t>
  </si>
  <si>
    <t>1.  Procedimiento de Valoración Multidisciplinaria rendimiento.
2. Realizar seguimiento al plan de acción biomedico de cada uno de los deportes que fueron valorados. (segun frecuencia definida en el pab)</t>
  </si>
  <si>
    <t>Acta de entrega de resultados.  
Correo electrónico como constancia de entrega de resultados.</t>
  </si>
  <si>
    <t>Uso inadecuado de recursos (talento humano, tecnológicos, financieros)</t>
  </si>
  <si>
    <t xml:space="preserve">Población definida previamente, planeción elaborada por grupo interdisciplinario </t>
  </si>
  <si>
    <t>Coordinador  Desarrollo Psicosocial</t>
  </si>
  <si>
    <t xml:space="preserve">%Población impactada que no cumple con lo proyectado </t>
  </si>
  <si>
    <t>Falta de seguridad en la información (no adherencia a los lineamientos para gestión documental de la Entidad, falta de herramientas tecnólogicas para salvaguardar la información confidencial).  
Mal uso de la información por parte del personal del grupo interno de trabajo.  Divulgación de información a personal ni relacionado con las funciones desarrolladas por el GIT.</t>
  </si>
  <si>
    <t>Uso indebido y no autorizado de información confidencial respecto a los datos personales, valoración psicosocial y seguimiento realizado a los atletas y/o entrenadores.</t>
  </si>
  <si>
    <t xml:space="preserve">Vulneración de la intimidad del individuo,
Demandas por revelar información personal.
</t>
  </si>
  <si>
    <t xml:space="preserve">No se han establecido controles </t>
  </si>
  <si>
    <t xml:space="preserve">Disponer de elementos de oficina que aseguren acceso restringido a la información. Generar claves para acceso a la información magnética.   </t>
  </si>
  <si>
    <t xml:space="preserve"> Contraseñas de seguridad para acceso a la información. Utilización de herramientas institucionales (no personales) para compartir información. 
Acuerdos de confidencialidad.
</t>
  </si>
  <si>
    <t>% de información clasificada como restringida que se encuentre protegida</t>
  </si>
  <si>
    <t>Manipulación inadecuada de la información de los atletas.        
Bajo control y seguimiento de las actividades. 
No disponer de canales de comunicación</t>
  </si>
  <si>
    <t xml:space="preserve">Cobro por el desarrollo de las actividades desarrolladas por el GIT </t>
  </si>
  <si>
    <t>Demandas 
Afectación a la imagen institucional</t>
  </si>
  <si>
    <t>Establecer diferentes canales de comunicación con los atletasy entrenadores.  
Socializar canales dispuestos por la entidad para presentar denuncias, quejas y/o reclamos</t>
  </si>
  <si>
    <t>presentaciones registrando canales de comunicación</t>
  </si>
  <si>
    <t>% de presentaciones en las que se divulgan canales de comunicación</t>
  </si>
  <si>
    <t>Decisiones basadas en posturas de orden politico o personal y desconocimiento total de los criterios tecnicos.</t>
  </si>
  <si>
    <t>Baja credibilidad y posible incumplimiento de los estandares minimos requeridos para la organización de un evento deportivo de tales proporciones.</t>
  </si>
  <si>
    <t xml:space="preserve">Resoluciones, procedimientos , manuales </t>
  </si>
  <si>
    <t>Listas de Verificación, manual de candidatura</t>
  </si>
  <si>
    <t xml:space="preserve">Coordinador GIT Juegos y Eventos Deportivos </t>
  </si>
  <si>
    <t>Direccionamiento de el apoyo o validadcion de proyectos</t>
  </si>
  <si>
    <t>No cumplimiento de los objetivos misionales propuestos desde el plan insitucional de Investigación
Acciones disciplinarias</t>
  </si>
  <si>
    <t>Nivel de supervisión
Revisión objetiva de proyectos por parte de un comité de investigaciones</t>
  </si>
  <si>
    <t>Actas de comité de investigación.</t>
  </si>
  <si>
    <t>Registos de analisis de muestras 
Actas
Documento Acta de Compromiso ético
Encuestas de ética</t>
  </si>
  <si>
    <t>(Muestras Re-analizadas con resultado Diferente) x 100%  / (Muestras con Re- Analisis)
Nota: Se advierte que las muestras re-analizadas con resultado diferente pueden ocurrir como resultado de factores no relacionados con fraude ni con corrupción.
Encuestas con resultados negativos / Encuestas aplicadas</t>
  </si>
  <si>
    <t xml:space="preserve">Mantener los controles existentes
Realizar periodicamente una encuesta ética </t>
  </si>
  <si>
    <t>Coordinador GIT Infraestructura</t>
  </si>
  <si>
    <t>Inadecuado control sobre el alquiler y pago de los espacios y escenarios deportivos del CAR</t>
  </si>
  <si>
    <t>Evaluar periodicamente los pagos realizados, verificando que se cumplan los procedimientos, se apliquen los Formatos y los valores coincidan con lo liquidado y con la Resolución de Tarifas.</t>
  </si>
  <si>
    <t xml:space="preserve">Verificar, al menos cuatro veces en el año, el uso de escenarios deprotivos frente a los pagos realizados por usuarios, de acuerdo con tarifas vigentes. </t>
  </si>
  <si>
    <t xml:space="preserve">Realizar al menos tres arqueos de Caja Menor, durante la presente vigencia </t>
  </si>
  <si>
    <t xml:space="preserve">Acta de verificación suscrita por el Coordinador del CAR y el Coordinador de escenarios deprotivos.  </t>
  </si>
  <si>
    <t>Coordinador GIT CAR
Coordinador Escenarios Deportivos</t>
  </si>
  <si>
    <t xml:space="preserve">Escenarios deportivos utilizados/ Escenarios con pagos realziados según resulción vigente.
</t>
  </si>
  <si>
    <t>Acta de arqueo por parte del Coordinador del CAR.</t>
  </si>
  <si>
    <t>Sistema de alarma en el aplicativo
Informacion periodica  a los Jefes de Dependencias y coordinadores sobre el estado  de las peticiones  de los funcionarios a su cargo.</t>
  </si>
  <si>
    <t>Coordinadores G.I.T.</t>
  </si>
  <si>
    <t xml:space="preserve">Direcciones Técnicas, Oficina Asesora de Planeación, Oficina Asesora Jurídica, Secretaría General, Subdirección General
</t>
  </si>
  <si>
    <t xml:space="preserve">
Fallas en la ejecución de los contratos de: vigilancia y seguridad, aseo y cafeteria, suministros (tiquetes y papeleria), prestaciones de servicios técnicos y profesionales.
Descuido por parte del responsable del bien (Almacenista y/o usuario final)  
No aplicación de los controles establecidos
No incluir los elementos en el inventario de la Entidad.
No llevar un control de la entrada y salida de elementos de la Entidad. </t>
  </si>
  <si>
    <t>Mantener controles de seguridad de los equipos y bienes de la Entidad.</t>
  </si>
  <si>
    <t>Minutas de Seguridad
Actas de Inventario
Reporte de Siniestralidad de la Aseguradora</t>
  </si>
  <si>
    <t xml:space="preserve">1. No hay articulación de los lineamientos establecidos en el proceso de Gestión Documental con los demas procesos de la Entidad
2. No se cuenta con suficientes recursos humanos, fisicos y presupuestales para el desarrollo del 100% de los planes trazados para el proceso. 
3. Resistencia al uso de nuevas tecnologias de la información para disminuir el consumo de papel y optimizar la ejecución de las actividades establecidas en los procesos.
</t>
  </si>
  <si>
    <t>1. Manual de Gestión Documental actualizado, vigente y disponible en ISOLUCION con lineamientos para el manejo documental.
2. Socialización a los demas procesos de los lineamientos establecidos por el proceso de Gestión Documental.
3.  Evaluar periodicamente el cumplimiento  
de los lineamientos establecidos por el proceso de Gestión Documental.</t>
  </si>
  <si>
    <t>Levantar acciones preventivas y correctivas respecto a los hallazgos evidenciados en la evaluación realizada a los procesos sobre el cumplimiento  de los lineamientos establecidos por el proceso de Gestión Documental</t>
  </si>
  <si>
    <t>Informe del resultado arrojado por las evaluaciones respecto al cumplimiento  
de los lineamientos establecidos por el proceso de Gestión Documental.</t>
  </si>
  <si>
    <t xml:space="preserve">• Deficiencias en los controles de selección de contratistas.
• Inadecuada aplicación de la normatividad vigente en contratación, manual de contratación.
• Estudios previos incompletos o superficiales.
• Amaño en la elaboración de pliegos de condiciones.
• Tráfico de influencias.
</t>
  </si>
  <si>
    <t>Direccionamiento de la contratación de la entidad y/o favorecimientos a terceros. Contratación  sin cumplimento de requisitos legales.</t>
  </si>
  <si>
    <t xml:space="preserve">• Sanciones disciplinarias, fiscales y/o penales.
• Demandas en contra de la entidad.
• Detrimento patrimonial.
• Enriquecimiento ilícito de funcionarios, contratistas y terceros.
</t>
  </si>
  <si>
    <t xml:space="preserve">• Revisión de los estudios previos con el fin de determinar la adecuada aplicación de la normatividad vigente. Con relación a los pliegos de condiciones, además de la revisión del cumplimiento de la normatividad vigente, deberán contar con la aprobación técnica y financiera.
• Revisar exhaustivamente los documentos presentados por el futuro contratista. 
• Identificación de los procesos contractuales que deben presentarse ante el Comité de Contratación de la entidad, para que los mismos cuenten con la autorización o aprobación de trámite.
• Publicación de los procesos de selección en el SECOP y el portal web de la entidad.
</t>
  </si>
  <si>
    <t>Realizar una revisión aleatoria trimestral de por lo menos 20 carpetas contractuales con el fin de determinar: la pertinencia en la escogencia de la modalidad de selección,  el cumplimiento de requisitos míminos por parte del contratista y/o oferente, publicación en el SECOP.</t>
  </si>
  <si>
    <t>Informe de revisión de procesos contractuales. Actas de comité de contratación, relación de contratos y Publicaciones efectuadas en el SECOP. Acto Administrativo de Cuantías de la entidad. actualización de manuales y formatos del proceso, infomes de revisión.</t>
  </si>
  <si>
    <t>Coordinador GIT Contratación</t>
  </si>
  <si>
    <t>Direccionamiento de sedes para eventos nacionales o regionales a favor de terceros</t>
  </si>
  <si>
    <t>a) Criterios Técnicos de los programas. 
b) Visitas Técnicas de evaluación y/o verificación.</t>
  </si>
  <si>
    <t>Dir. Fomento y Desarrollo.</t>
  </si>
  <si>
    <t>Contribuir al mejoramiento y desarrollo del Sistema Nacional del Deporte a través de la infraestructura tecnológica, locativa, científica y de información y de la innovación e investigación en el deporte colombiano.</t>
  </si>
  <si>
    <t>1. Informe mensual sobre el estado de los procesos que presenta el apoderado judicial y soportes documentales de las actuaciones realizadas.
2. Revisión y confrontación de la información presentada por el apoderado judicial con la reportada en el Sistema Único de Gestión e Información Litigiosa del Estado  "EKOGUI".
3. Seguimiento semanal de los procesos judiciales a través de la página habilitada por la  Rama Judicial.</t>
  </si>
  <si>
    <t>Contribuir al desarrollo humano, la salud,  la convivencia y la paz mediante la recreación, la actividad física, el deporte escolar y el deporte social comunitario; en sus diversas modalidades y expresiones, asegurando el acceso de la población a sus bienes, servicios y oportunidades para su práctica y disfrute.</t>
  </si>
  <si>
    <t>1. Mantener base de datos actualizada.
2. Solicitar al área financiera certificación del recaudo de cartera.</t>
  </si>
  <si>
    <t>1) Número de Actas de la Oficina de Control Interno.
2) Número de informes al comité de control interno y la Dirección.</t>
  </si>
  <si>
    <t>No seguimiento por parte de las áreas responsables de la información.
Desconocimiento de la Ley de Transparencia por parte de los responsables de la información.
No atender las solicitudes hechas por las diferentes áreas de manera oportuna.</t>
  </si>
  <si>
    <t xml:space="preserve">Afectación de la calificación del Índice de Transparencia Nacional por no publicación de la información requerida por la Ley. </t>
  </si>
  <si>
    <t>Realizar reuniones mensuales con los enlaces para actualización.
Determinar con cada enlace  un check list de requisitios mínimos para el cumplimiento de la Ley de Transparencia.</t>
  </si>
  <si>
    <t xml:space="preserve">Dirección </t>
  </si>
  <si>
    <t>1. Omisión de procedimientos.
2. Favorecimiento indebido y/o político.</t>
  </si>
  <si>
    <t xml:space="preserve">Generar concepto favorable de ejecución de recursos del IVA Telefonía Móvil sin el cumplimiento pleno de requisitos. </t>
  </si>
  <si>
    <t xml:space="preserve">1. Distribución y ejecución incorrecta de los recursos del IVA telefonía móvil por los municipios.
2. Investigaciones disciplinarias, fiscales y penales.
</t>
  </si>
  <si>
    <t>2. Inconsistencia de la información que genera reprocesos.
3.  Favorecimiento indebido y/o político.</t>
  </si>
  <si>
    <t xml:space="preserve">Validar y/o manipular la información para favorecer a un tercero o en beneficio propio para la toma de desiciones.  </t>
  </si>
  <si>
    <t>1. Cometer errores en la toma de decisiones desde la Dirección. 
2. Procesos disciplinarios y penales.
3. Detrimento patrimonial.</t>
  </si>
  <si>
    <t>1. Tablas de Distribución de CONPES
2. Formato Seguimiento a la Distribución de los Recursos de IVA Telefonía Móvil
3. Trámite registrado en SUIT.</t>
  </si>
  <si>
    <t>1. Acompañamiento a las dependencias.
2. Reporte a comité de Dirección. 
3. Verificar la información reportada por las dependencias de la entidad.</t>
  </si>
  <si>
    <t>1. Mantener Controles.
2. Capacitación y socialización de la normatividad a los entes departamentales y municipales.             3. Realizar visitas a los entes departamentales.</t>
  </si>
  <si>
    <t>1. Carta de concepto.
2. Actas de visitas.
3. Listados Asistencias. 
4. Informes seguimientos.</t>
  </si>
  <si>
    <t>1. Mantener Controles,
2. Publicación oportuna en la web.</t>
  </si>
  <si>
    <t>1. Registro aplicativo de seguimiento interno y externo.
2. Página web actualizada.
3. Informes de seguimiento cualitativo y cuantitativo trimestrales.</t>
  </si>
  <si>
    <t>(% de actualización de los contenidos de la página contra los mínimos de ley incluidos en el check list de la entidad)*100%</t>
  </si>
  <si>
    <t>(Número de Conceptos favorables cumplen requisitos / Número conceptos revisados(aleatorios)) *100%</t>
  </si>
  <si>
    <t>(Informes verificados/Informes recibidos)*100%</t>
  </si>
  <si>
    <t>(N° de atenciones realizadas a funcionarios publicos con registro en Historia Clinica / N° de Funcionarios vinculados a entidades del Estado Atendidos)*100%</t>
  </si>
  <si>
    <t>1. Programar reuniones para la entrega de  los resultados a los atletas y recomendaciones entre el equipo de salud y equipo técnico.
2.Realizar seguimiento al plan de acción biomedico de cada uno de los atletas por deporte que fueron valorados. (segun frecuencia definida en el plan de acción biomédico) 3. Realizar reunión para evaluar que las acciones realizadas con los atletas fueron las propuestas.</t>
  </si>
  <si>
    <t>(No. Actas de entrega de resultados por deporte./No. Pab realizados por deporte)*100%</t>
  </si>
  <si>
    <t>Hacer la evaluación técnica de una sede sin tener en  cuenta los criterios establecidos por el GIT para la asignación de un evento deportivo, favoreciendo a un tercero que no cumple</t>
  </si>
  <si>
    <t xml:space="preserve">Control inadecuado al desarrollo de activides. 
Falta de planeación. 
</t>
  </si>
  <si>
    <t xml:space="preserve">Beneficiar de las actividades adelantadas por el  GIT Desarrollo Psicosocial a  personas que no hacen parte de la población objetivo.          </t>
  </si>
  <si>
    <t>Anotaciones de información confidencial en los correos electrónicos enviados desde el GIT.
Registro de la información en el Sistema ADAMS de la Agencia Mundial Antidopaje. 
Solicitar al área administrativa un manejo especial para la información antidopaje en el Sistema GESDOC.</t>
  </si>
  <si>
    <t xml:space="preserve">Documentos con incorporacion de medidas.
Documentos especiales con contraseñas de seguridad. 
Acuerdos de confidencialidad.
Información en ADAMS
Solicitud escrita al area Administrativa. </t>
  </si>
  <si>
    <t>Coordinador GIT  Nacional Antidopaje</t>
  </si>
  <si>
    <t xml:space="preserve">Número de vulneraciones o uso indebido de la información  = 0 (cero). </t>
  </si>
  <si>
    <t xml:space="preserve">Mantener Controles
Actualizar el procedimiento de evaluación de sedes candidatizadas </t>
  </si>
  <si>
    <t>(# Criterios técnicos de evaluación cumplidos/ # Criterios de evaluación establecidos)*100%</t>
  </si>
  <si>
    <t>Falta de seguridad en la información (programa inadecuado de gestión documental, falta de herramientas tecnólogicas para salvaguardar la información confidencial).  
Mal uso de la información por parte del personal del grupo interno de trabajo</t>
  </si>
  <si>
    <t>Uso indebido y no autorizado de información confidencial respecto de una Autorización de Uso Terapuetico (Historia Clinica), una misión de control, muestreo y/o de un proceso de revisión inicial de gestión de resultados.</t>
  </si>
  <si>
    <t>Vulneración de la intimidad del individuo,
Perturbación y fracasos de  investigaciones  antidopaje
Demandas por revelar información personal.
EL proceso de investigación disciplinaria no peuda llevarse a cabo adecuadamente</t>
  </si>
  <si>
    <t>Suscripcion de acuerdos de Confidencialidad del GIT
Manejo especial de Correspondencia,  clacificacion de la privacidad de la informacion como restringida dentro del GESDOC</t>
  </si>
  <si>
    <t xml:space="preserve">Manipulación inadecuada de la información.        
Bajo control y seguimiento al desarrollo de las actividades. 
No disponer de canales de comunicación para que las personas presenten sus peticiones. </t>
  </si>
  <si>
    <t>Efectuar cobro económico a la población objeto de las actividades adelantadas  por el GIT Desarrollo Psicosocial.</t>
  </si>
  <si>
    <t xml:space="preserve">Socializar canales de comunicación con los atletasy entrenadores para que de ser necesario  presenten sus peticiones.   
</t>
  </si>
  <si>
    <t xml:space="preserve">N°de presentaciones en las que se divulgan canales de comunicación / N° de  presentaciones realizadas. </t>
  </si>
  <si>
    <t>1. Mala ejecución de los recursos.
2. Incumplimiento a los requisitos de selección.
3. Intereses particulares o de terceros.</t>
  </si>
  <si>
    <t xml:space="preserve">Realizar certificación de pagos sin el cumplimiento de los requisitos  establecidos en los lineamientos institucionales. </t>
  </si>
  <si>
    <t>1. Detrimento patrimonial.
2. Pérdida de recursos financieros por reducción en el plazo de ejecución.
3. Sanciones disciplinarias, fiscales y/o penales.
4. Los entes territoriales y ejecutores incurren en reintegros de recursos por mala ejecución de los convenios.</t>
  </si>
  <si>
    <t>1. No se tienen en cuenta los criterios técnicos establecidos para la escogencia de sedes de eventos.
2. Incumplimiento a los requisitos de selección.
3. Intereses personales para favorecer un tercero.</t>
  </si>
  <si>
    <t>Demandas y sanciones legales.</t>
  </si>
  <si>
    <t xml:space="preserve">1. Guías para la presentación de proyectos .
2. Asistencia técnicas. 
3. Informes administrativos, financieros y técnicos. </t>
  </si>
  <si>
    <t>1. Guías para la presentación de proyectos.
2. Asistencia técnicas.
3. Informes administrativos, financieros y técnicos. 
4. Capacitación y/o socialización específica en líneas de acción.
5. Revisión periódica en la planeación, ejecución y liquidación de los proyectos.</t>
  </si>
  <si>
    <t>1. Cronograma de capacitaciones y sus respectivas actas.
2. Formatos de informes por programa.
3. Informes de visita Técnica.</t>
  </si>
  <si>
    <t>(Convenios con visita del supervisor asignado por la administración / Número de convenios de la Dirección Técnica.)*100</t>
  </si>
  <si>
    <t>1. Divulgación de los criterios técnicos a las ciudades aspirantes a los eventos de los programas.
2. Visitas técnicas de evaluación y verificación oportunas por personal idóneo.
3. Informe de evaluación de los criterios para la selección de eventos.</t>
  </si>
  <si>
    <t xml:space="preserve">1. Informe de evaluación criterios de selección de eventos.
2. Informes de visitas técnicas.
3. Documento para la asignación sede.
</t>
  </si>
  <si>
    <t>No. sedes asignadas sin cumplimiento de los criterios técnicos.
(Meta = 0)</t>
  </si>
  <si>
    <t>No aplicación de lineamientos para la evaluación de proyectos de investigación en beneficio propio o de un tercero.</t>
  </si>
  <si>
    <t xml:space="preserve">(N° comites realizados/N°comites propuestos)*100%
(Proyectos aprobados que cumplan con los requisitos establecidos / Proyectos revisados)*100%
(Muestra aleatoria) </t>
  </si>
  <si>
    <t xml:space="preserve">• Proyectos radicados por los municipios presentando deficiencias en su estructuración y son aceptados debido a intereses de terceros.
• Recepción de un alto volumen de proyectos para revision y seguimiento, debido a intereses de terceros.
</t>
  </si>
  <si>
    <t xml:space="preserve">• Proyectos de cofinanciación con deficiencias que durante su ejecución presentan modificaciones afectando el presupuesto y el diseño originado en la consultoría de proyectos.
• Potenciales dificultades operativas, financieras o administrativas durante la ejecución del proyecto por parte de los Municipios.
• Retrasos en los procesos de ejecución de los proyectos por las modificaciones de actividades contractuales y de actividades no previstas. 
• Investigaciones y sanciones disciplinarias, fiscales y penales, según sea el caso. </t>
  </si>
  <si>
    <t xml:space="preserve">(Proyectos aprobados que cumplan con los requisitos establecidos / Proyectos revisados)*100%
(Muestra aleatoria) </t>
  </si>
  <si>
    <t>( Arqueos de caja menor sin hallazgos/Arqueos de caja menor programados )*100%</t>
  </si>
  <si>
    <t>(Numero de expediente con el cumplimiento de requisitos legales/numero de expedientes seleccionados)*100%</t>
  </si>
  <si>
    <t>Vencimiento de los términos para emitir respuesta a las peticiones de los ciudadanos para beneficio propio  o de un tercero.</t>
  </si>
  <si>
    <t xml:space="preserve">respuesta incompleta, no pertinentes o manipuladas  para beneficio de un tercero 
</t>
  </si>
  <si>
    <t>El no cumplimiento de los términos de ley  que reglamenta los derechos de petición.
Desconocimiento del manejo del aplicativo GESDOC</t>
  </si>
  <si>
    <t>Mala calidad de la respuesta  y no adherencia a procedimientos establecidos.</t>
  </si>
  <si>
    <t xml:space="preserve">1. Investigación disciplinaria.
2. Sanciones
3.Investigación y sanción de la Procuraduria. 
4. Pérdida de la imágen institucional                              </t>
  </si>
  <si>
    <t>Elaboración de un plan de mejora y acciones preventivas que permitan generar control frente al tiempo de respuesta.
Mantener reporte trimestral sobre Peticiones,  envío de alertas y envío de información a los servidores sobre la normatividad actualizada sobre el derecho de petición.</t>
  </si>
  <si>
    <t>Plan de Mejora elaborado por la Dependencia que evidencia el incumplimiento.
Informes trimestrales</t>
  </si>
  <si>
    <t xml:space="preserve">Numero de  quejas recibidas por  Peticiones vencidas 
Meta = 0
</t>
  </si>
  <si>
    <t>Numero de casos fallados por manipulacion o respuestas incompletas
Meta = 0</t>
  </si>
  <si>
    <t xml:space="preserve"> (Muestra aleatoria de historias laborales a revisar) 
(Tamaño de la muestra 60 hojas de vida al año, 20 cada cuatrimestre)</t>
  </si>
  <si>
    <t xml:space="preserve">(# certificaciones verificadas acorde con la solicitud / total certificaciones verificadas. )*100%
(Muestra del 20% del trimestre)  </t>
  </si>
  <si>
    <t>No reporte oportuno de hechos economicos, al area Financiera, generados por las diferentes dependencias, para realizar los registros correspondientes y que se reflejen en los estados financieros.</t>
  </si>
  <si>
    <t>Desviación de Recursos a tercero diferente a la entidad.</t>
  </si>
  <si>
    <t>Destinar el recurso de manera diferente a la registrada en las ordenes de pago.</t>
  </si>
  <si>
    <t>Apropiación y uso indebido de recursos públicos para pago de obligaciones diferentes al solicitado.</t>
  </si>
  <si>
    <t xml:space="preserve">Incluir en los servicios de Coldeportes un control que permita evidenciar la demanda de servicios prestados por la entidad.
Generar comunicación via web socializando la obligatoriedad para el reporte de hechos económicos </t>
  </si>
  <si>
    <t>Punto de control elaborado
Comunicado via web.</t>
  </si>
  <si>
    <t>1. Punto de control elaborado / Punto de control planeado (1) X 100
2. # Comunicados via web enviadas/ # comunicaciónes planeadas(4) X 100</t>
  </si>
  <si>
    <t># de conciliaciones bancarias realizadas / # de conciliaciónes bancarias planeadas (12) X 100</t>
  </si>
  <si>
    <t>1. Desconocimiento del estado en que se encuentran los procesos Judiciales.
2. Negligencia en las actuaciones procesales.</t>
  </si>
  <si>
    <t>Omisión al seguimiento de los procesos judiciales que se adelantan a favor y en contra de la entidad.</t>
  </si>
  <si>
    <t>1. Detrimento patrimonial.
2. Responsabilidad Civil.
3. Acción de repetición.
4. Pérdida de oportunidad procesal.</t>
  </si>
  <si>
    <t>Omisión en la realización de las acciones necesarias para el recaudo de cartera de la entidad.</t>
  </si>
  <si>
    <t>Omisión al seguimiento de los procesos de cobro de cartera que adelanta la entidad por sanciones administrativas, impuestos, reintegro de recursos no ejecutados durante la actividad contractual.</t>
  </si>
  <si>
    <t xml:space="preserve">1. Pérdida de oportunidad procesal.
2. Detrimento patrimonial.
3. Responsabilidad fiscal. </t>
  </si>
  <si>
    <t>Base de datos procesos de cobro de cartera.</t>
  </si>
  <si>
    <t>1. Mantener controles. 
2. Base de datos procesos judiciales actualizada.</t>
  </si>
  <si>
    <t>1. Base de datos actualizada.
2. Pantallazos página rama Judicial.</t>
  </si>
  <si>
    <t>Jefe Oficina Asesora Jurídica</t>
  </si>
  <si>
    <t>Oficina Asesora Jurídica</t>
  </si>
  <si>
    <t>(No. Actualizaciones realizadas a la base de datos / No.de actualizaciones que reposa en la Rama Judicial)*100</t>
  </si>
  <si>
    <t>1. Base de datos.
2. Certificaciones expedida por Financiera.</t>
  </si>
  <si>
    <t>(Número de procesos de cobro coactivo gestionados / Total de procesos coactivos vigentes)*100</t>
  </si>
  <si>
    <t>Perdida, daño o mal uso de los bienes y/o servicios contratados en beneficio propio o de un tercero</t>
  </si>
  <si>
    <t xml:space="preserve"># de Novedades generadas
Meta = 0   </t>
  </si>
  <si>
    <t>Capacitaciones realizadas Meta = 2
Número de NOTIC´s enviados 
Meta = 10</t>
  </si>
  <si>
    <t>Adulterar o usar en beneficio propio o de un tercero los documentos de la entidad.</t>
  </si>
  <si>
    <t xml:space="preserve">   (areas que cumplen con los lineamientos/ número de areas evaluadas)*100%</t>
  </si>
  <si>
    <t>1 .Omisión de procedimiento de auditoría.
2. Falta de seguimiento periódico a los  planes de mejora resultantes de auditorías internas, por posible negligencia del auditor encargado y/o del responsable del proceso.</t>
  </si>
  <si>
    <t>Omitir dar aviso a las instancias competentes la falta de seguimiento, por parte del responsable del proceso, de los hallazgos de auditoría que pueden llegar a materializar posibles hechos de corrupción.</t>
  </si>
  <si>
    <t>1. Investigaciones disciplinarias, fiscales y/o penales.
2. Pérdida de credibilidad en los mecanismos del sistema de control interno.</t>
  </si>
  <si>
    <t>1. Procedimiento documentado para auditoría.
2. Estatuto de Auditoría Interna.
3. Manual de auditoría.
4. Nivel de supervisión establecido.</t>
  </si>
  <si>
    <t>1. Realizar reuniones para el análisis de hallazgos por parte de la Oficina de Control Interno.
2. Seguimientos periódicos a planes de mejora producto de auditorias internas.
3. Informes especiales al Comité de Control Interno y/o a la Dirección de la entidad, según el caso.
4. Seguimiento al mapa de riesgos de corrupción y al plan anticorrupción, institucionales.</t>
  </si>
  <si>
    <t>1. Actas de reunión interna de la Oficina de Control Interno, sobre el análisis de hallazgos de auditorías internas.
2. Informe periódico de seguimiento a planes de mejoramiento. 
3. Actas del Comité de Control Interno.
4. Documento de informe especial, según el caso.
5. Informes de seguimiento a mapa de riesgos de corrupción y al plan anticorrupción, de la entidad.</t>
  </si>
  <si>
    <t>1) (Número de Actas de la Oficina de Control Interno, sobre el análisis de hallazgos de auditorías internas / Número de reuniones programadas)*100
2) Número de informes al comité de control interno y la Dirección.
(meta = cero)
3) (Número informes de seguimiento a mapa de riesgos de corrupción y al plan anticorrupción / Cronograma de seguimiento a mapa de riesgos de corrupción y al plan anticorrupción) * 100</t>
  </si>
  <si>
    <t>1. Debilidad en la infraestructura física y tecnológica para la protección de la información y los expedientes.
2. Falta de reserva y confiabilidad en el manejo y custodia de la información.                                     
3. Procesos y lineamientos para el manejo de información no estandarizados.</t>
  </si>
  <si>
    <t xml:space="preserve">Manipulación y fuga de información de los trámites y actuaciones que adelanta IVC. </t>
  </si>
  <si>
    <t>1. Acciones disciplinarias contra los  servidores públicos y/o la entidad.
2. Posible detrimento patrimonial.</t>
  </si>
  <si>
    <t xml:space="preserve">1. Falta de capacidad operativa, tecnológica y logística de la Dirección de IVC.
2. No se cuenta con Políticas de supervisión, procedimientos, metodologías y sistemas de información óptimo para el desempeño de las funciones de IVC.
3. Intereses de terceros que repercuten en la decisiones adoptadas en la Direccion de IVC.      </t>
  </si>
  <si>
    <t>Tráfico de influencias en la supervisión y ejecución de los trámites de la Dirección de IVC.</t>
  </si>
  <si>
    <t xml:space="preserve">1. Acciones disciplinarias contra los  servidores públicos y la entidad.
2. Perdidad de credibilidad e imagen de la entidad.
3. Perdida y/o desviación de los recursos asignados al Deporte.
4. Inseguridad jurídica institucional.                                                                                                                                                                                                                                                             </t>
  </si>
  <si>
    <t>1. Designar personal para el manejo y administración de archivo y la gestión documental de IVC.
2. Digitalización de un 20% de los expedientes de IVC.
3. Solicitar a las áreas pertinentes que se realice la digitalización de expedientes y vincular al sistema GESDOC.</t>
  </si>
  <si>
    <t>1. Generar comunicados de prensa informativos.
2. Existen leyes y lineamientos que hacen referencia a estos temas.</t>
  </si>
  <si>
    <t>1. Proponer mejoras para el manejo y control de la información.
2. Digitalización al menos el 30% de los expedientes de IVC.
3. Impartir y documentar directrices sobre la reserva y el manejo de la información privilegiada que produce IVC.</t>
  </si>
  <si>
    <t xml:space="preserve">1.  Memorando de mejora para el GESDOC.
2. Expedientes de IVC digitalizados.
3. Actas de planeación en IVC. </t>
  </si>
  <si>
    <t>Directora</t>
  </si>
  <si>
    <t>1. No de propuestas  consolidadas en el memorando.                     
2. Expedientes de IVC digitalizados al menos el 30%.</t>
  </si>
  <si>
    <t>1. Revisar y efectuar ajustes a los documentos de la caracterización, procedimientos, etc. de Inspección, Vigilancia y Control, a fin de garantizar el mejoramiento del proceso y efectividad en los resultados dentro del cumplimiento de los objetivos de la entidad.
2. Cronograma de Visitas de supervisión.
3. Mantener controles actuales.                                
                                                                  4. Establecer directrices claras por parte de la dirección sobre el tráfico de influencias como evitarlas, prevenirlas y controlarlas ( 2 Reuniones entre la dirección y los GIT de IVC. )</t>
  </si>
  <si>
    <t>Actos Adminsitrativos</t>
  </si>
  <si>
    <t>1.(Documentación de la caracterización revisada de IVC / Total documentación de la caracterización de IVC)*100
2.(Visitas realizadas in situ / Cronograma de visitas en situ )*100
 3.(Reuniones de prevención y control realizadas) / (Reuniones de prevención y control programadas)*100</t>
  </si>
  <si>
    <t>Aprobación de proyectos sin el cumplimiento de los requisitos previstos en las Resoluciones No. 1458 Agosto 11 de 2017 y 1485 de Agosto 18 de 2017.</t>
  </si>
  <si>
    <t>• Evaluación objetiva e Integral de Proyectos por parte de Coldeportes conforme a la Resolución No. 312 del 15 de marzo de 2017 y los anexos 1 y 2.
• Seguimiento a la evaluación objetiva de los proyectos.
• Socialización de los lineamientos técnicos sobre infraestructura deportiva (en pagina web).</t>
  </si>
  <si>
    <t xml:space="preserve">• Documentar en el Sistema de Gestión de Calidad de la Entidad los instrumentos técnicos para la aplicación de los lineamientos y directrices establecidas en la Resolución No. 312 del 15 de marzo de 2017 y los anexos 1 y 2.
• Socializar en la pagina web de la entidad los lineamientos y directrices establecidas en la Resolución No. 312 del 15 de marzo de 2017 y los anexos 1 y 2.
</t>
  </si>
  <si>
    <t>• Instrumentos técnicos para la aplicación de los lineamientos y directrices establecidas en la Resolución No. 312 del 15 de marzo de 2017 y los anexos 1 y 2, aprobados en el Sistema de Gestión de Calidad de la Entidad. 
• Formato control de asistencia suscrito por los revisores y el equipo de trabajo de Infraestructura con el  registro de la socialización de instrumentos técnicos definidos en el Sistema de gestión de calidad para la aplicación de los lineamientos y directrices establecidas en la Resolución No. 312 del 15 de marzo de 2017 y los anexos 1 y 2.</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</si>
</sst>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 #,##0.00_);_(&quot;$&quot;\ * \(#,##0.00\);_(&quot;$&quot;\ * &quot;-&quot;??_);_(@_)"/>
    <numFmt numFmtId="164" formatCode="_ [$€-2]\ * #,##0.00_ ;_ [$€-2]\ * \-#,##0.00_ ;_ [$€-2]\ * &quot;-&quot;??_ "/>
    <numFmt numFmtId="165" formatCode="dd/mm/yyyy;@"/>
  </numFmts>
  <fonts count="37" x14ac:knownFonts="1">
    <font>
      <sz val="11"/>
      <color theme="1"/>
      <name val="Calibri"/>
      <family val="2"/>
      <scheme val="minor"/>
    </font>
    <font>
      <sz val="10"/>
      <name val="Times New Roman"/>
      <family val="1"/>
    </font>
    <font>
      <sz val="12"/>
      <name val="Arial"/>
      <family val="2"/>
    </font>
    <font>
      <b/>
      <sz val="12"/>
      <name val="Arial"/>
      <family val="2"/>
    </font>
    <font>
      <b/>
      <sz val="11"/>
      <name val="Arial"/>
      <family val="2"/>
    </font>
    <font>
      <sz val="11"/>
      <name val="Arial"/>
      <family val="2"/>
    </font>
    <font>
      <sz val="10"/>
      <name val="Arial"/>
      <family val="2"/>
    </font>
    <font>
      <b/>
      <sz val="10"/>
      <name val="Arial"/>
      <family val="2"/>
    </font>
    <font>
      <b/>
      <sz val="9"/>
      <name val="Arial"/>
      <family val="2"/>
    </font>
    <font>
      <b/>
      <sz val="8"/>
      <name val="Arial"/>
      <family val="2"/>
    </font>
    <font>
      <sz val="8"/>
      <name val="Arial"/>
      <family val="2"/>
    </font>
    <font>
      <b/>
      <sz val="10"/>
      <name val="Times New Roman"/>
      <family val="1"/>
    </font>
    <font>
      <b/>
      <sz val="7"/>
      <name val="Arial"/>
      <family val="2"/>
    </font>
    <font>
      <sz val="7"/>
      <name val="Arial"/>
      <family val="2"/>
    </font>
    <font>
      <sz val="9"/>
      <name val="Arial"/>
      <family val="2"/>
    </font>
    <font>
      <sz val="9"/>
      <color indexed="81"/>
      <name val="Tahoma"/>
      <family val="2"/>
    </font>
    <font>
      <b/>
      <sz val="10"/>
      <name val="Verdana"/>
      <family val="2"/>
    </font>
    <font>
      <b/>
      <vertAlign val="superscript"/>
      <sz val="8"/>
      <name val="Arial"/>
      <family val="2"/>
    </font>
    <font>
      <sz val="14"/>
      <name val="Arial"/>
      <family val="2"/>
    </font>
    <font>
      <sz val="8"/>
      <color theme="1"/>
      <name val="Arial"/>
      <family val="2"/>
    </font>
    <font>
      <b/>
      <sz val="18"/>
      <name val="Arial"/>
      <family val="2"/>
    </font>
    <font>
      <b/>
      <sz val="12"/>
      <color theme="1"/>
      <name val="Verdana"/>
      <family val="2"/>
    </font>
    <font>
      <b/>
      <sz val="14"/>
      <color theme="1"/>
      <name val="Calibri"/>
      <family val="2"/>
      <scheme val="minor"/>
    </font>
    <font>
      <b/>
      <sz val="14"/>
      <name val="Calibri"/>
      <family val="2"/>
    </font>
    <font>
      <b/>
      <sz val="8"/>
      <name val="Calibri"/>
      <family val="2"/>
    </font>
    <font>
      <sz val="11"/>
      <color theme="0"/>
      <name val="Calibri"/>
      <family val="2"/>
      <scheme val="minor"/>
    </font>
    <font>
      <sz val="8"/>
      <color theme="0"/>
      <name val="Arial"/>
      <family val="2"/>
    </font>
    <font>
      <sz val="10"/>
      <name val="Calibri"/>
      <family val="2"/>
      <scheme val="minor"/>
    </font>
    <font>
      <sz val="10"/>
      <color theme="1"/>
      <name val="Calibri"/>
      <family val="2"/>
      <scheme val="minor"/>
    </font>
    <font>
      <b/>
      <sz val="8"/>
      <color theme="0"/>
      <name val="Arial"/>
      <family val="2"/>
    </font>
    <font>
      <b/>
      <sz val="14"/>
      <name val="Arial"/>
      <family val="2"/>
    </font>
    <font>
      <b/>
      <vertAlign val="superscript"/>
      <sz val="11"/>
      <name val="Arial"/>
      <family val="2"/>
    </font>
    <font>
      <sz val="10"/>
      <color theme="1"/>
      <name val="Arial"/>
      <family val="2"/>
    </font>
    <font>
      <sz val="9"/>
      <color theme="1"/>
      <name val="Arial"/>
      <family val="2"/>
    </font>
    <font>
      <sz val="9"/>
      <color rgb="FF000000"/>
      <name val="Arial"/>
      <family val="2"/>
    </font>
    <font>
      <sz val="11"/>
      <color theme="1"/>
      <name val="Calibri"/>
      <family val="2"/>
      <scheme val="minor"/>
    </font>
    <font>
      <sz val="12"/>
      <color theme="1"/>
      <name val="Arial"/>
      <family val="2"/>
    </font>
  </fonts>
  <fills count="27">
    <fill>
      <patternFill patternType="none"/>
    </fill>
    <fill>
      <patternFill patternType="gray125"/>
    </fill>
    <fill>
      <patternFill patternType="solid">
        <fgColor theme="0" tint="-0.14999847407452621"/>
        <bgColor indexed="64"/>
      </patternFill>
    </fill>
    <fill>
      <patternFill patternType="solid">
        <fgColor rgb="FFFF0000"/>
        <bgColor indexed="64"/>
      </patternFill>
    </fill>
    <fill>
      <patternFill patternType="solid">
        <fgColor rgb="FFFFFF00"/>
        <bgColor indexed="64"/>
      </patternFill>
    </fill>
    <fill>
      <patternFill patternType="solid">
        <fgColor rgb="FFFFC000"/>
        <bgColor indexed="64"/>
      </patternFill>
    </fill>
    <fill>
      <patternFill patternType="solid">
        <fgColor theme="0"/>
        <bgColor indexed="64"/>
      </patternFill>
    </fill>
    <fill>
      <patternFill patternType="solid">
        <fgColor theme="0" tint="-4.9989318521683403E-2"/>
        <bgColor indexed="64"/>
      </patternFill>
    </fill>
    <fill>
      <patternFill patternType="solid">
        <fgColor rgb="FF92D050"/>
        <bgColor indexed="64"/>
      </patternFill>
    </fill>
    <fill>
      <patternFill patternType="solid">
        <fgColor theme="9" tint="0.59999389629810485"/>
        <bgColor indexed="64"/>
      </patternFill>
    </fill>
    <fill>
      <patternFill patternType="solid">
        <fgColor theme="6" tint="-0.249977111117893"/>
        <bgColor indexed="64"/>
      </patternFill>
    </fill>
    <fill>
      <patternFill patternType="solid">
        <fgColor theme="9" tint="-0.249977111117893"/>
        <bgColor indexed="64"/>
      </patternFill>
    </fill>
    <fill>
      <patternFill patternType="solid">
        <fgColor rgb="FF00B050"/>
        <bgColor indexed="64"/>
      </patternFill>
    </fill>
    <fill>
      <patternFill patternType="solid">
        <fgColor theme="9" tint="-0.499984740745262"/>
        <bgColor indexed="64"/>
      </patternFill>
    </fill>
    <fill>
      <patternFill patternType="solid">
        <fgColor rgb="FF00A44A"/>
        <bgColor indexed="64"/>
      </patternFill>
    </fill>
    <fill>
      <patternFill patternType="solid">
        <fgColor rgb="FF00B0F0"/>
        <bgColor indexed="64"/>
      </patternFill>
    </fill>
    <fill>
      <patternFill patternType="solid">
        <fgColor theme="7" tint="0.59999389629810485"/>
        <bgColor indexed="64"/>
      </patternFill>
    </fill>
    <fill>
      <patternFill patternType="solid">
        <fgColor theme="2" tint="-0.249977111117893"/>
        <bgColor indexed="64"/>
      </patternFill>
    </fill>
    <fill>
      <patternFill patternType="solid">
        <fgColor theme="2" tint="-9.9978637043366805E-2"/>
        <bgColor indexed="64"/>
      </patternFill>
    </fill>
    <fill>
      <patternFill patternType="solid">
        <fgColor theme="3" tint="0.39997558519241921"/>
        <bgColor indexed="64"/>
      </patternFill>
    </fill>
    <fill>
      <patternFill patternType="solid">
        <fgColor theme="6" tint="0.39997558519241921"/>
        <bgColor indexed="64"/>
      </patternFill>
    </fill>
    <fill>
      <patternFill patternType="solid">
        <fgColor theme="7" tint="0.39997558519241921"/>
        <bgColor indexed="64"/>
      </patternFill>
    </fill>
    <fill>
      <patternFill patternType="solid">
        <fgColor theme="8" tint="0.39997558519241921"/>
        <bgColor indexed="64"/>
      </patternFill>
    </fill>
    <fill>
      <patternFill patternType="solid">
        <fgColor theme="9" tint="0.39997558519241921"/>
        <bgColor indexed="64"/>
      </patternFill>
    </fill>
    <fill>
      <patternFill patternType="solid">
        <fgColor theme="6"/>
        <bgColor indexed="64"/>
      </patternFill>
    </fill>
    <fill>
      <patternFill patternType="solid">
        <fgColor theme="3" tint="0.59999389629810485"/>
        <bgColor indexed="64"/>
      </patternFill>
    </fill>
    <fill>
      <patternFill patternType="solid">
        <fgColor rgb="FFFF99CC"/>
        <bgColor indexed="64"/>
      </patternFill>
    </fill>
  </fills>
  <borders count="73">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right/>
      <top/>
      <bottom style="medium">
        <color indexed="64"/>
      </bottom>
      <diagonal/>
    </border>
    <border>
      <left/>
      <right style="medium">
        <color indexed="64"/>
      </right>
      <top style="medium">
        <color indexed="64"/>
      </top>
      <bottom/>
      <diagonal/>
    </border>
    <border>
      <left/>
      <right style="medium">
        <color indexed="64"/>
      </right>
      <top/>
      <bottom/>
      <diagonal/>
    </border>
    <border>
      <left style="thin">
        <color indexed="64"/>
      </left>
      <right style="thin">
        <color indexed="64"/>
      </right>
      <top style="thin">
        <color indexed="64"/>
      </top>
      <bottom style="medium">
        <color indexed="64"/>
      </bottom>
      <diagonal/>
    </border>
    <border>
      <left/>
      <right/>
      <top style="thin">
        <color indexed="64"/>
      </top>
      <bottom style="thin">
        <color indexed="64"/>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medium">
        <color indexed="64"/>
      </left>
      <right style="medium">
        <color indexed="64"/>
      </right>
      <top/>
      <bottom style="medium">
        <color indexed="64"/>
      </bottom>
      <diagonal/>
    </border>
    <border>
      <left/>
      <right/>
      <top style="thin">
        <color indexed="64"/>
      </top>
      <bottom/>
      <diagonal/>
    </border>
    <border>
      <left style="thin">
        <color indexed="64"/>
      </left>
      <right style="medium">
        <color indexed="64"/>
      </right>
      <top style="medium">
        <color indexed="64"/>
      </top>
      <bottom style="thin">
        <color indexed="64"/>
      </bottom>
      <diagonal/>
    </border>
    <border>
      <left/>
      <right style="thin">
        <color indexed="64"/>
      </right>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style="thin">
        <color indexed="64"/>
      </bottom>
      <diagonal/>
    </border>
    <border>
      <left style="medium">
        <color indexed="64"/>
      </left>
      <right style="medium">
        <color indexed="64"/>
      </right>
      <top/>
      <bottom/>
      <diagonal/>
    </border>
    <border>
      <left style="thin">
        <color indexed="64"/>
      </left>
      <right style="thin">
        <color indexed="64"/>
      </right>
      <top style="medium">
        <color indexed="64"/>
      </top>
      <bottom/>
      <diagonal/>
    </border>
    <border>
      <left style="thin">
        <color indexed="64"/>
      </left>
      <right style="thin">
        <color indexed="64"/>
      </right>
      <top/>
      <bottom style="medium">
        <color indexed="64"/>
      </bottom>
      <diagonal/>
    </border>
    <border>
      <left style="thin">
        <color indexed="64"/>
      </left>
      <right/>
      <top style="medium">
        <color indexed="64"/>
      </top>
      <bottom style="medium">
        <color theme="7" tint="-0.249977111117893"/>
      </bottom>
      <diagonal/>
    </border>
    <border>
      <left/>
      <right/>
      <top style="medium">
        <color indexed="64"/>
      </top>
      <bottom style="medium">
        <color theme="7" tint="-0.249977111117893"/>
      </bottom>
      <diagonal/>
    </border>
    <border>
      <left/>
      <right style="medium">
        <color indexed="64"/>
      </right>
      <top style="medium">
        <color indexed="64"/>
      </top>
      <bottom style="medium">
        <color theme="7" tint="-0.249977111117893"/>
      </bottom>
      <diagonal/>
    </border>
    <border>
      <left style="medium">
        <color indexed="64"/>
      </left>
      <right style="thin">
        <color indexed="64"/>
      </right>
      <top style="medium">
        <color theme="9" tint="-0.249977111117893"/>
      </top>
      <bottom/>
      <diagonal/>
    </border>
    <border>
      <left style="thin">
        <color indexed="64"/>
      </left>
      <right style="thin">
        <color indexed="64"/>
      </right>
      <top style="medium">
        <color theme="9" tint="-0.249977111117893"/>
      </top>
      <bottom/>
      <diagonal/>
    </border>
    <border>
      <left style="thin">
        <color indexed="64"/>
      </left>
      <right style="medium">
        <color theme="9" tint="-0.249977111117893"/>
      </right>
      <top style="medium">
        <color theme="9" tint="-0.249977111117893"/>
      </top>
      <bottom/>
      <diagonal/>
    </border>
    <border>
      <left style="medium">
        <color theme="9" tint="-0.249977111117893"/>
      </left>
      <right style="thin">
        <color indexed="64"/>
      </right>
      <top style="medium">
        <color theme="9" tint="-0.249977111117893"/>
      </top>
      <bottom/>
      <diagonal/>
    </border>
    <border>
      <left style="medium">
        <color indexed="64"/>
      </left>
      <right/>
      <top style="medium">
        <color indexed="64"/>
      </top>
      <bottom style="medium">
        <color indexed="64"/>
      </bottom>
      <diagonal/>
    </border>
    <border>
      <left/>
      <right style="thin">
        <color indexed="64"/>
      </right>
      <top style="medium">
        <color indexed="64"/>
      </top>
      <bottom style="thin">
        <color indexed="64"/>
      </bottom>
      <diagonal/>
    </border>
    <border>
      <left style="medium">
        <color indexed="64"/>
      </left>
      <right style="medium">
        <color indexed="64"/>
      </right>
      <top style="medium">
        <color indexed="64"/>
      </top>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bottom style="thin">
        <color indexed="64"/>
      </bottom>
      <diagonal/>
    </border>
    <border>
      <left style="thin">
        <color indexed="64"/>
      </left>
      <right style="medium">
        <color indexed="64"/>
      </right>
      <top/>
      <bottom style="medium">
        <color indexed="64"/>
      </bottom>
      <diagonal/>
    </border>
    <border>
      <left style="medium">
        <color theme="9" tint="-0.249977111117893"/>
      </left>
      <right style="thin">
        <color indexed="64"/>
      </right>
      <top/>
      <bottom/>
      <diagonal/>
    </border>
    <border>
      <left style="thin">
        <color indexed="64"/>
      </left>
      <right style="medium">
        <color theme="9" tint="-0.249977111117893"/>
      </right>
      <top/>
      <bottom/>
      <diagonal/>
    </border>
    <border>
      <left style="medium">
        <color indexed="64"/>
      </left>
      <right style="thin">
        <color indexed="64"/>
      </right>
      <top style="medium">
        <color indexed="64"/>
      </top>
      <bottom style="thin">
        <color indexed="64"/>
      </bottom>
      <diagonal/>
    </border>
    <border>
      <left/>
      <right/>
      <top style="thin">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theme="1"/>
      </left>
      <right/>
      <top style="medium">
        <color indexed="64"/>
      </top>
      <bottom style="thin">
        <color theme="1"/>
      </bottom>
      <diagonal/>
    </border>
    <border>
      <left/>
      <right style="thin">
        <color theme="1"/>
      </right>
      <top style="medium">
        <color indexed="64"/>
      </top>
      <bottom style="thin">
        <color theme="1"/>
      </bottom>
      <diagonal/>
    </border>
  </borders>
  <cellStyleXfs count="5">
    <xf numFmtId="0" fontId="0" fillId="0" borderId="0"/>
    <xf numFmtId="164" fontId="6" fillId="0" borderId="0" applyFont="0" applyFill="0" applyBorder="0" applyAlignment="0" applyProtection="0"/>
    <xf numFmtId="0" fontId="6" fillId="0" borderId="0"/>
    <xf numFmtId="0" fontId="6" fillId="0" borderId="0"/>
    <xf numFmtId="44" fontId="35" fillId="0" borderId="0" applyFont="0" applyFill="0" applyBorder="0" applyAlignment="0" applyProtection="0"/>
  </cellStyleXfs>
  <cellXfs count="519">
    <xf numFmtId="0" fontId="0" fillId="0" borderId="0" xfId="0"/>
    <xf numFmtId="0" fontId="5" fillId="0" borderId="0" xfId="0" applyFont="1" applyFill="1" applyBorder="1" applyAlignment="1">
      <alignment vertical="center" wrapText="1"/>
    </xf>
    <xf numFmtId="0" fontId="3" fillId="0" borderId="0" xfId="0" applyFont="1" applyFill="1" applyBorder="1" applyAlignment="1">
      <alignment vertical="center"/>
    </xf>
    <xf numFmtId="14" fontId="5" fillId="0" borderId="0" xfId="0" applyNumberFormat="1" applyFont="1" applyFill="1" applyBorder="1" applyAlignment="1">
      <alignment vertical="center" wrapText="1"/>
    </xf>
    <xf numFmtId="0" fontId="7" fillId="0" borderId="0" xfId="0" applyFont="1" applyBorder="1" applyAlignment="1">
      <alignment horizontal="center" vertical="center"/>
    </xf>
    <xf numFmtId="0" fontId="6" fillId="0" borderId="0" xfId="0" applyFont="1" applyBorder="1" applyAlignment="1">
      <alignment vertical="center"/>
    </xf>
    <xf numFmtId="0" fontId="7" fillId="0" borderId="0" xfId="0" applyFont="1" applyBorder="1" applyAlignment="1">
      <alignment horizontal="left" vertical="center" wrapText="1"/>
    </xf>
    <xf numFmtId="0" fontId="7" fillId="0" borderId="0" xfId="0" applyFont="1" applyBorder="1" applyAlignment="1">
      <alignment horizontal="center" vertical="center" wrapText="1"/>
    </xf>
    <xf numFmtId="0" fontId="8" fillId="0" borderId="0" xfId="0" applyFont="1" applyBorder="1" applyAlignment="1">
      <alignment horizontal="left" vertical="center" wrapText="1"/>
    </xf>
    <xf numFmtId="0" fontId="6" fillId="0" borderId="0" xfId="0" applyFont="1" applyBorder="1"/>
    <xf numFmtId="0" fontId="6" fillId="0" borderId="0" xfId="0" applyFont="1"/>
    <xf numFmtId="0" fontId="6" fillId="0" borderId="0" xfId="0" applyFont="1" applyBorder="1" applyAlignment="1">
      <alignment horizontal="center"/>
    </xf>
    <xf numFmtId="0" fontId="10" fillId="0" borderId="0" xfId="0" applyFont="1" applyFill="1" applyBorder="1" applyAlignment="1">
      <alignment vertical="center"/>
    </xf>
    <xf numFmtId="0" fontId="7" fillId="0" borderId="0" xfId="0" applyFont="1" applyBorder="1" applyAlignment="1">
      <alignment horizontal="center"/>
    </xf>
    <xf numFmtId="0" fontId="10" fillId="0" borderId="0" xfId="0" applyFont="1" applyBorder="1" applyAlignment="1">
      <alignment horizontal="left" wrapText="1"/>
    </xf>
    <xf numFmtId="0" fontId="9" fillId="0" borderId="0" xfId="0" applyFont="1" applyFill="1" applyBorder="1" applyAlignment="1">
      <alignment vertical="center" wrapText="1"/>
    </xf>
    <xf numFmtId="0" fontId="10" fillId="0" borderId="0" xfId="0" applyFont="1"/>
    <xf numFmtId="0" fontId="6" fillId="0" borderId="0" xfId="0" applyFont="1" applyFill="1" applyBorder="1" applyAlignment="1">
      <alignment horizontal="center" vertical="top"/>
    </xf>
    <xf numFmtId="0" fontId="6" fillId="0" borderId="0" xfId="0" applyFont="1" applyFill="1" applyBorder="1"/>
    <xf numFmtId="0" fontId="2" fillId="0" borderId="0" xfId="0" applyFont="1" applyBorder="1" applyAlignment="1"/>
    <xf numFmtId="0" fontId="10" fillId="0" borderId="0" xfId="0" applyFont="1" applyBorder="1"/>
    <xf numFmtId="0" fontId="16" fillId="0" borderId="0" xfId="0" applyFont="1" applyBorder="1" applyAlignment="1">
      <alignment vertical="center"/>
    </xf>
    <xf numFmtId="0" fontId="9" fillId="0" borderId="0" xfId="0" applyFont="1" applyBorder="1" applyAlignment="1">
      <alignment vertical="center"/>
    </xf>
    <xf numFmtId="0" fontId="2" fillId="0" borderId="0" xfId="0" applyFont="1"/>
    <xf numFmtId="0" fontId="5" fillId="0" borderId="0" xfId="0" applyFont="1" applyFill="1" applyBorder="1" applyAlignment="1">
      <alignment horizontal="center" vertical="center" wrapText="1"/>
    </xf>
    <xf numFmtId="0" fontId="4" fillId="0" borderId="0" xfId="0" applyFont="1" applyFill="1" applyBorder="1" applyAlignment="1">
      <alignment vertical="center"/>
    </xf>
    <xf numFmtId="0" fontId="9" fillId="0" borderId="4" xfId="0" applyFont="1" applyFill="1" applyBorder="1" applyAlignment="1">
      <alignment vertical="center" wrapText="1"/>
    </xf>
    <xf numFmtId="0" fontId="9" fillId="0" borderId="5" xfId="0" applyFont="1" applyFill="1" applyBorder="1" applyAlignment="1">
      <alignment vertical="center" wrapText="1"/>
    </xf>
    <xf numFmtId="0" fontId="1" fillId="0" borderId="0" xfId="0" applyFont="1"/>
    <xf numFmtId="0" fontId="6" fillId="0" borderId="0" xfId="0" applyFont="1"/>
    <xf numFmtId="0" fontId="10" fillId="0" borderId="0" xfId="0" applyFont="1" applyBorder="1" applyAlignment="1">
      <alignment horizontal="center" vertical="center"/>
    </xf>
    <xf numFmtId="0" fontId="0" fillId="0" borderId="0" xfId="0" applyAlignment="1">
      <alignment vertical="top" wrapText="1"/>
    </xf>
    <xf numFmtId="0" fontId="12" fillId="0" borderId="0" xfId="0" applyFont="1" applyAlignment="1">
      <alignment vertical="top" wrapText="1"/>
    </xf>
    <xf numFmtId="0" fontId="13" fillId="0" borderId="0" xfId="0" applyFont="1" applyAlignment="1">
      <alignment vertical="top" wrapText="1"/>
    </xf>
    <xf numFmtId="0" fontId="0" fillId="0" borderId="0" xfId="0" applyBorder="1" applyAlignment="1">
      <alignment vertical="top" wrapText="1"/>
    </xf>
    <xf numFmtId="0" fontId="0" fillId="0" borderId="8" xfId="0" applyBorder="1" applyAlignment="1">
      <alignment vertical="top" wrapText="1"/>
    </xf>
    <xf numFmtId="0" fontId="10" fillId="0" borderId="0" xfId="0" applyFont="1"/>
    <xf numFmtId="0" fontId="10" fillId="0" borderId="4" xfId="0" applyFont="1" applyBorder="1" applyAlignment="1">
      <alignment horizontal="center" vertical="center" wrapText="1"/>
    </xf>
    <xf numFmtId="0" fontId="10" fillId="0" borderId="9"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16" xfId="0" applyFont="1" applyBorder="1" applyAlignment="1">
      <alignment horizontal="center" vertical="center" wrapText="1"/>
    </xf>
    <xf numFmtId="0" fontId="10" fillId="0" borderId="8" xfId="0" applyFont="1" applyBorder="1" applyAlignment="1">
      <alignment horizontal="center" vertical="center" wrapText="1"/>
    </xf>
    <xf numFmtId="0" fontId="0" fillId="0" borderId="0" xfId="0" applyAlignment="1" applyProtection="1">
      <alignment vertical="top" wrapText="1"/>
    </xf>
    <xf numFmtId="0" fontId="1" fillId="0" borderId="0" xfId="0" applyFont="1" applyBorder="1" applyProtection="1"/>
    <xf numFmtId="0" fontId="1" fillId="0" borderId="0" xfId="0" applyFont="1" applyProtection="1"/>
    <xf numFmtId="165" fontId="4" fillId="0" borderId="8" xfId="0" applyNumberFormat="1" applyFont="1" applyBorder="1" applyAlignment="1" applyProtection="1">
      <alignment horizontal="center" vertical="center"/>
    </xf>
    <xf numFmtId="0" fontId="7" fillId="0" borderId="0" xfId="0" applyFont="1" applyBorder="1" applyAlignment="1" applyProtection="1"/>
    <xf numFmtId="0" fontId="7" fillId="0" borderId="0" xfId="0" applyFont="1" applyBorder="1" applyAlignment="1" applyProtection="1">
      <alignment horizontal="right" vertical="center"/>
    </xf>
    <xf numFmtId="0" fontId="7" fillId="0" borderId="0" xfId="0" applyFont="1" applyBorder="1" applyAlignment="1" applyProtection="1">
      <alignment horizontal="center" vertical="center"/>
    </xf>
    <xf numFmtId="0" fontId="6" fillId="0" borderId="0" xfId="0" applyFont="1" applyBorder="1" applyProtection="1"/>
    <xf numFmtId="0" fontId="6" fillId="0" borderId="0" xfId="0" applyFont="1" applyBorder="1" applyAlignment="1" applyProtection="1">
      <alignment vertical="center"/>
    </xf>
    <xf numFmtId="0" fontId="1" fillId="0" borderId="0" xfId="0" applyFont="1" applyBorder="1" applyAlignment="1" applyProtection="1">
      <alignment vertical="center"/>
    </xf>
    <xf numFmtId="0" fontId="7" fillId="0" borderId="0" xfId="0" applyFont="1" applyBorder="1" applyAlignment="1" applyProtection="1">
      <alignment vertical="center" wrapText="1"/>
    </xf>
    <xf numFmtId="0" fontId="8" fillId="0" borderId="8" xfId="0" applyFont="1" applyBorder="1" applyAlignment="1" applyProtection="1">
      <alignment horizontal="center" vertical="center" wrapText="1"/>
    </xf>
    <xf numFmtId="0" fontId="0" fillId="0" borderId="0" xfId="0" applyBorder="1" applyAlignment="1" applyProtection="1">
      <alignment vertical="top" wrapText="1"/>
    </xf>
    <xf numFmtId="0" fontId="6" fillId="0" borderId="0" xfId="0" applyFont="1" applyBorder="1" applyAlignment="1" applyProtection="1">
      <alignment horizontal="center"/>
    </xf>
    <xf numFmtId="0" fontId="9" fillId="0" borderId="0" xfId="0" applyFont="1" applyBorder="1" applyAlignment="1" applyProtection="1"/>
    <xf numFmtId="0" fontId="9" fillId="0" borderId="8" xfId="0" applyFont="1" applyBorder="1" applyAlignment="1" applyProtection="1">
      <alignment horizontal="center"/>
    </xf>
    <xf numFmtId="0" fontId="10" fillId="0" borderId="8" xfId="0" applyFont="1" applyBorder="1" applyAlignment="1" applyProtection="1">
      <alignment vertical="center" wrapText="1"/>
    </xf>
    <xf numFmtId="0" fontId="10" fillId="6" borderId="0" xfId="0" applyFont="1" applyFill="1" applyBorder="1" applyAlignment="1" applyProtection="1">
      <alignment vertical="center"/>
    </xf>
    <xf numFmtId="0" fontId="10" fillId="0" borderId="8" xfId="0" applyFont="1" applyBorder="1" applyAlignment="1" applyProtection="1">
      <alignment wrapText="1"/>
    </xf>
    <xf numFmtId="0" fontId="10" fillId="0" borderId="8" xfId="0" applyFont="1" applyFill="1" applyBorder="1" applyAlignment="1" applyProtection="1">
      <alignment vertical="center"/>
    </xf>
    <xf numFmtId="0" fontId="1" fillId="6" borderId="0" xfId="0" applyFont="1" applyFill="1" applyBorder="1" applyProtection="1"/>
    <xf numFmtId="0" fontId="1" fillId="6" borderId="0" xfId="0" applyFont="1" applyFill="1" applyProtection="1"/>
    <xf numFmtId="0" fontId="0" fillId="0" borderId="17" xfId="0" applyBorder="1" applyProtection="1"/>
    <xf numFmtId="0" fontId="10" fillId="0" borderId="0" xfId="0" applyFont="1" applyBorder="1" applyAlignment="1" applyProtection="1">
      <alignment horizontal="center" vertical="center"/>
    </xf>
    <xf numFmtId="0" fontId="10" fillId="0" borderId="0" xfId="0" applyFont="1" applyBorder="1" applyAlignment="1" applyProtection="1">
      <alignment vertical="center"/>
    </xf>
    <xf numFmtId="0" fontId="0" fillId="0" borderId="0" xfId="0" applyBorder="1" applyAlignment="1" applyProtection="1"/>
    <xf numFmtId="0" fontId="10" fillId="0" borderId="0" xfId="0" applyFont="1" applyBorder="1" applyAlignment="1" applyProtection="1">
      <alignment vertical="center" wrapText="1"/>
    </xf>
    <xf numFmtId="0" fontId="1" fillId="0" borderId="0" xfId="0" applyFont="1" applyFill="1" applyBorder="1" applyProtection="1"/>
    <xf numFmtId="0" fontId="10" fillId="0" borderId="0" xfId="0" applyFont="1" applyBorder="1" applyAlignment="1" applyProtection="1">
      <alignment horizontal="justify" vertical="justify" wrapText="1"/>
    </xf>
    <xf numFmtId="0" fontId="10" fillId="0" borderId="0" xfId="0" applyFont="1" applyAlignment="1" applyProtection="1">
      <alignment horizontal="justify" vertical="justify" wrapText="1"/>
    </xf>
    <xf numFmtId="0" fontId="9" fillId="2" borderId="0" xfId="0" applyFont="1" applyFill="1" applyBorder="1" applyAlignment="1" applyProtection="1">
      <alignment vertical="top" wrapText="1"/>
    </xf>
    <xf numFmtId="0" fontId="9" fillId="0" borderId="0" xfId="0" applyFont="1" applyFill="1" applyBorder="1" applyAlignment="1" applyProtection="1">
      <alignment vertical="top" wrapText="1"/>
    </xf>
    <xf numFmtId="0" fontId="9" fillId="0" borderId="0" xfId="0" applyFont="1" applyBorder="1" applyAlignment="1" applyProtection="1">
      <alignment vertical="center" wrapText="1"/>
    </xf>
    <xf numFmtId="16" fontId="9" fillId="0" borderId="0" xfId="0" applyNumberFormat="1" applyFont="1" applyBorder="1" applyAlignment="1" applyProtection="1">
      <alignment horizontal="center" vertical="center" wrapText="1"/>
    </xf>
    <xf numFmtId="0" fontId="10" fillId="0" borderId="0" xfId="0" applyFont="1" applyFill="1" applyBorder="1" applyAlignment="1" applyProtection="1">
      <alignment vertical="center" wrapText="1"/>
    </xf>
    <xf numFmtId="0" fontId="0" fillId="0" borderId="0" xfId="0" applyBorder="1" applyAlignment="1" applyProtection="1">
      <alignment horizontal="center" vertical="top" wrapText="1"/>
    </xf>
    <xf numFmtId="0" fontId="0" fillId="0" borderId="8" xfId="0" applyBorder="1" applyAlignment="1" applyProtection="1">
      <alignment vertical="top" wrapText="1"/>
    </xf>
    <xf numFmtId="0" fontId="18" fillId="0" borderId="0" xfId="0" applyFont="1" applyProtection="1"/>
    <xf numFmtId="0" fontId="9" fillId="0" borderId="6" xfId="0" applyFont="1" applyFill="1" applyBorder="1" applyAlignment="1" applyProtection="1">
      <alignment vertical="center" wrapText="1"/>
    </xf>
    <xf numFmtId="0" fontId="6" fillId="0" borderId="0" xfId="0" applyFont="1" applyProtection="1"/>
    <xf numFmtId="0" fontId="9" fillId="0" borderId="7"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9" fillId="0" borderId="0" xfId="0" applyFont="1" applyBorder="1" applyAlignment="1" applyProtection="1">
      <alignment horizontal="center"/>
    </xf>
    <xf numFmtId="0" fontId="9" fillId="0" borderId="0" xfId="0" applyFont="1" applyFill="1" applyBorder="1" applyAlignment="1" applyProtection="1">
      <alignment horizontal="center" vertical="top" wrapText="1"/>
    </xf>
    <xf numFmtId="0" fontId="9" fillId="0" borderId="0" xfId="0" applyFont="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10" fillId="0" borderId="0" xfId="0" applyFont="1" applyFill="1" applyBorder="1" applyAlignment="1" applyProtection="1">
      <alignment horizontal="center" vertical="center" wrapText="1"/>
    </xf>
    <xf numFmtId="0" fontId="0" fillId="0" borderId="0" xfId="0" applyBorder="1" applyProtection="1"/>
    <xf numFmtId="0" fontId="19" fillId="0" borderId="17" xfId="0" applyFont="1" applyFill="1" applyBorder="1" applyAlignment="1" applyProtection="1">
      <alignment wrapText="1"/>
    </xf>
    <xf numFmtId="0" fontId="7" fillId="0" borderId="0" xfId="0" applyFont="1" applyBorder="1" applyAlignment="1" applyProtection="1">
      <alignment horizontal="center" vertical="center" wrapText="1"/>
    </xf>
    <xf numFmtId="0" fontId="1" fillId="11" borderId="0" xfId="0" applyFont="1" applyFill="1" applyProtection="1"/>
    <xf numFmtId="0" fontId="28" fillId="0" borderId="8" xfId="0" applyFont="1" applyBorder="1" applyAlignment="1" applyProtection="1">
      <alignment horizontal="left" vertical="center" wrapText="1"/>
    </xf>
    <xf numFmtId="0" fontId="26" fillId="3" borderId="0" xfId="0" applyFont="1" applyFill="1" applyBorder="1" applyAlignment="1" applyProtection="1">
      <alignment horizontal="left" vertical="center"/>
    </xf>
    <xf numFmtId="0" fontId="19" fillId="0" borderId="0" xfId="0" applyFont="1" applyFill="1" applyBorder="1" applyAlignment="1" applyProtection="1">
      <alignment wrapText="1"/>
    </xf>
    <xf numFmtId="0" fontId="10" fillId="0" borderId="0" xfId="0" applyFont="1" applyBorder="1" applyAlignment="1" applyProtection="1">
      <alignment horizontal="center" vertical="center" wrapText="1"/>
    </xf>
    <xf numFmtId="0" fontId="29" fillId="14" borderId="8" xfId="0" applyFont="1" applyFill="1" applyBorder="1" applyAlignment="1" applyProtection="1">
      <alignment horizontal="center" vertical="center" wrapText="1"/>
    </xf>
    <xf numFmtId="0" fontId="0" fillId="0" borderId="0" xfId="0" applyFill="1" applyBorder="1" applyAlignment="1" applyProtection="1">
      <alignment vertical="top" wrapText="1"/>
    </xf>
    <xf numFmtId="0" fontId="9" fillId="0" borderId="0" xfId="0" applyFont="1" applyFill="1" applyBorder="1" applyAlignment="1" applyProtection="1"/>
    <xf numFmtId="0" fontId="9" fillId="0" borderId="0" xfId="0" applyFont="1" applyFill="1" applyBorder="1" applyAlignment="1" applyProtection="1">
      <alignment vertical="center" wrapText="1"/>
    </xf>
    <xf numFmtId="0" fontId="7" fillId="0" borderId="0" xfId="0" applyFont="1" applyBorder="1" applyAlignment="1" applyProtection="1">
      <alignment horizontal="center" vertical="center" wrapText="1"/>
    </xf>
    <xf numFmtId="0" fontId="14" fillId="0" borderId="8" xfId="0" applyFont="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0" fillId="0" borderId="0" xfId="0" applyFont="1" applyFill="1" applyBorder="1" applyAlignment="1" applyProtection="1">
      <alignment horizontal="center" vertical="center" wrapText="1"/>
    </xf>
    <xf numFmtId="0" fontId="0" fillId="0" borderId="0" xfId="0" applyAlignment="1">
      <alignment horizontal="center" vertical="top" wrapText="1"/>
    </xf>
    <xf numFmtId="0" fontId="0" fillId="0" borderId="8" xfId="0" applyBorder="1" applyAlignment="1">
      <alignment horizontal="center" vertical="center" wrapText="1"/>
    </xf>
    <xf numFmtId="0" fontId="0" fillId="0" borderId="0" xfId="0" applyAlignment="1">
      <alignment horizontal="center" vertical="center" wrapText="1"/>
    </xf>
    <xf numFmtId="0" fontId="10" fillId="0" borderId="0" xfId="0" applyFont="1" applyBorder="1" applyAlignment="1" applyProtection="1">
      <alignment horizontal="left" wrapText="1"/>
    </xf>
    <xf numFmtId="0" fontId="9" fillId="2" borderId="8" xfId="0" applyFont="1" applyFill="1" applyBorder="1" applyAlignment="1" applyProtection="1">
      <alignment horizontal="center" vertical="center" wrapText="1"/>
    </xf>
    <xf numFmtId="0" fontId="21" fillId="0" borderId="0" xfId="0" applyFont="1" applyFill="1" applyBorder="1" applyAlignment="1">
      <alignment horizontal="center" vertical="center" textRotation="90" wrapText="1"/>
    </xf>
    <xf numFmtId="0" fontId="0" fillId="0" borderId="0" xfId="0" applyFill="1" applyAlignment="1">
      <alignment vertical="top" wrapText="1"/>
    </xf>
    <xf numFmtId="0" fontId="9" fillId="0" borderId="9" xfId="0" applyFont="1" applyBorder="1" applyAlignment="1" applyProtection="1">
      <alignment horizontal="center"/>
    </xf>
    <xf numFmtId="0" fontId="27" fillId="0" borderId="8" xfId="0" applyFont="1" applyBorder="1" applyAlignment="1" applyProtection="1">
      <alignment horizontal="left" vertical="center" wrapText="1"/>
    </xf>
    <xf numFmtId="0" fontId="1" fillId="0" borderId="0" xfId="0" applyFont="1" applyBorder="1"/>
    <xf numFmtId="0" fontId="12" fillId="0" borderId="2" xfId="0" applyFont="1" applyBorder="1" applyAlignment="1">
      <alignment vertical="top" wrapText="1"/>
    </xf>
    <xf numFmtId="0" fontId="9" fillId="2" borderId="43" xfId="0" applyFont="1" applyFill="1" applyBorder="1" applyAlignment="1" applyProtection="1">
      <alignment horizontal="center" vertical="center" wrapText="1"/>
    </xf>
    <xf numFmtId="0" fontId="1" fillId="0" borderId="23" xfId="0" applyFont="1" applyBorder="1" applyProtection="1"/>
    <xf numFmtId="0" fontId="9" fillId="0" borderId="12" xfId="0" applyFont="1" applyBorder="1" applyAlignment="1" applyProtection="1"/>
    <xf numFmtId="0" fontId="21" fillId="0" borderId="24" xfId="0" applyFont="1" applyFill="1" applyBorder="1" applyAlignment="1">
      <alignment horizontal="center" vertical="center" textRotation="90" wrapText="1"/>
    </xf>
    <xf numFmtId="0" fontId="25" fillId="0" borderId="0" xfId="0" applyFont="1" applyFill="1" applyBorder="1" applyProtection="1"/>
    <xf numFmtId="0" fontId="21" fillId="0" borderId="0" xfId="0" applyFont="1" applyFill="1" applyBorder="1" applyAlignment="1">
      <alignment vertical="center" textRotation="90" wrapText="1"/>
    </xf>
    <xf numFmtId="0" fontId="14" fillId="0" borderId="0" xfId="0" applyFont="1" applyBorder="1" applyAlignment="1">
      <alignment vertical="top" wrapText="1"/>
    </xf>
    <xf numFmtId="0" fontId="24" fillId="9" borderId="19" xfId="0" applyFont="1" applyFill="1" applyBorder="1" applyAlignment="1" applyProtection="1">
      <alignment horizontal="center" vertical="center" wrapText="1"/>
    </xf>
    <xf numFmtId="0" fontId="14" fillId="0" borderId="8" xfId="0" applyFont="1" applyFill="1" applyBorder="1" applyAlignment="1" applyProtection="1">
      <alignment horizontal="justify" vertical="center" wrapText="1"/>
    </xf>
    <xf numFmtId="0" fontId="14" fillId="0" borderId="4" xfId="0" applyFont="1" applyFill="1" applyBorder="1" applyAlignment="1" applyProtection="1">
      <alignment horizontal="justify" vertical="center" wrapText="1"/>
    </xf>
    <xf numFmtId="0" fontId="14" fillId="0" borderId="8" xfId="0" applyFont="1" applyFill="1" applyBorder="1" applyAlignment="1" applyProtection="1">
      <alignment horizontal="center" vertical="center" wrapText="1"/>
    </xf>
    <xf numFmtId="0" fontId="34" fillId="0" borderId="25" xfId="0" applyFont="1" applyFill="1" applyBorder="1" applyAlignment="1" applyProtection="1">
      <alignment vertical="center" wrapText="1"/>
    </xf>
    <xf numFmtId="0" fontId="33" fillId="0" borderId="25" xfId="0" applyFont="1" applyFill="1" applyBorder="1" applyAlignment="1" applyProtection="1">
      <alignment horizontal="justify" vertical="center" wrapText="1"/>
    </xf>
    <xf numFmtId="0" fontId="33" fillId="0" borderId="8" xfId="0" applyFont="1" applyFill="1" applyBorder="1" applyAlignment="1" applyProtection="1">
      <alignment horizontal="justify" vertical="center" wrapText="1"/>
    </xf>
    <xf numFmtId="0" fontId="0" fillId="8" borderId="8" xfId="0" applyFill="1" applyBorder="1" applyAlignment="1" applyProtection="1">
      <alignment vertical="top" wrapText="1"/>
    </xf>
    <xf numFmtId="0" fontId="14" fillId="0" borderId="8" xfId="0" applyFont="1" applyBorder="1" applyAlignment="1" applyProtection="1">
      <alignment horizontal="justify" vertical="center" wrapText="1"/>
      <protection locked="0"/>
    </xf>
    <xf numFmtId="0" fontId="8" fillId="0" borderId="8" xfId="0" applyFont="1" applyBorder="1" applyAlignment="1" applyProtection="1">
      <alignment horizontal="center" vertical="center" wrapText="1"/>
      <protection locked="0"/>
    </xf>
    <xf numFmtId="0" fontId="6" fillId="0" borderId="8" xfId="0" applyFont="1" applyBorder="1" applyAlignment="1" applyProtection="1">
      <alignment vertical="center" wrapText="1"/>
      <protection locked="0"/>
    </xf>
    <xf numFmtId="14" fontId="14" fillId="0" borderId="8" xfId="0" applyNumberFormat="1" applyFont="1" applyBorder="1" applyAlignment="1" applyProtection="1">
      <alignment vertical="center" wrapText="1"/>
      <protection locked="0"/>
    </xf>
    <xf numFmtId="0" fontId="6" fillId="0" borderId="9" xfId="0" applyFont="1" applyBorder="1" applyAlignment="1" applyProtection="1">
      <alignment vertical="center" wrapText="1"/>
      <protection locked="0"/>
    </xf>
    <xf numFmtId="0" fontId="6" fillId="0" borderId="8" xfId="0" applyFont="1" applyBorder="1" applyAlignment="1" applyProtection="1">
      <alignment horizontal="center" vertical="center" wrapText="1"/>
      <protection locked="0"/>
    </xf>
    <xf numFmtId="0" fontId="8" fillId="0" borderId="25" xfId="0" applyFont="1" applyBorder="1" applyAlignment="1" applyProtection="1">
      <alignment horizontal="justify" vertical="top" wrapText="1"/>
      <protection locked="0"/>
    </xf>
    <xf numFmtId="0" fontId="14" fillId="0" borderId="8" xfId="0" applyFont="1" applyBorder="1" applyAlignment="1" applyProtection="1">
      <alignment horizontal="center" vertical="center" wrapText="1"/>
      <protection locked="0"/>
    </xf>
    <xf numFmtId="14" fontId="14" fillId="0" borderId="8" xfId="0" applyNumberFormat="1" applyFont="1" applyBorder="1" applyAlignment="1" applyProtection="1">
      <alignment horizontal="center" wrapText="1"/>
      <protection locked="0"/>
    </xf>
    <xf numFmtId="0" fontId="6" fillId="0" borderId="0" xfId="0" applyFont="1" applyFill="1" applyBorder="1" applyAlignment="1" applyProtection="1">
      <alignment horizontal="center" vertical="center" wrapText="1"/>
      <protection locked="0"/>
    </xf>
    <xf numFmtId="0" fontId="14" fillId="15" borderId="19" xfId="0" applyFont="1" applyFill="1" applyBorder="1" applyAlignment="1" applyProtection="1">
      <alignment horizontal="justify" vertical="center" wrapText="1"/>
      <protection locked="0"/>
    </xf>
    <xf numFmtId="0" fontId="14" fillId="0" borderId="8" xfId="0" applyFont="1" applyBorder="1" applyAlignment="1" applyProtection="1">
      <alignment vertical="center" wrapText="1"/>
      <protection locked="0"/>
    </xf>
    <xf numFmtId="0" fontId="6" fillId="0" borderId="8" xfId="0" applyNumberFormat="1" applyFont="1" applyBorder="1" applyAlignment="1" applyProtection="1">
      <alignment vertical="center" wrapText="1"/>
      <protection locked="0"/>
    </xf>
    <xf numFmtId="0" fontId="6" fillId="0" borderId="9" xfId="0" applyNumberFormat="1" applyFont="1" applyBorder="1" applyAlignment="1" applyProtection="1">
      <alignment vertical="center" wrapText="1"/>
      <protection locked="0"/>
    </xf>
    <xf numFmtId="14" fontId="10" fillId="0" borderId="8" xfId="0" applyNumberFormat="1" applyFont="1" applyBorder="1" applyAlignment="1" applyProtection="1">
      <alignment vertical="center" wrapText="1"/>
      <protection locked="0"/>
    </xf>
    <xf numFmtId="0" fontId="14" fillId="0" borderId="9" xfId="0" applyFont="1" applyBorder="1" applyAlignment="1" applyProtection="1">
      <alignment vertical="center" wrapText="1"/>
      <protection locked="0"/>
    </xf>
    <xf numFmtId="0" fontId="14" fillId="0" borderId="25" xfId="0" applyNumberFormat="1" applyFont="1" applyFill="1" applyBorder="1" applyAlignment="1" applyProtection="1">
      <alignment horizontal="justify" vertical="center" wrapText="1"/>
    </xf>
    <xf numFmtId="0" fontId="34" fillId="0" borderId="25" xfId="0" applyFont="1" applyFill="1" applyBorder="1" applyAlignment="1" applyProtection="1">
      <alignment horizontal="justify" vertical="center" wrapText="1"/>
    </xf>
    <xf numFmtId="0" fontId="10" fillId="0" borderId="9" xfId="0" applyFont="1" applyBorder="1" applyAlignment="1" applyProtection="1">
      <alignment horizontal="center" vertical="center"/>
    </xf>
    <xf numFmtId="0" fontId="10" fillId="0" borderId="9" xfId="0" applyFont="1" applyBorder="1" applyAlignment="1" applyProtection="1">
      <alignment horizontal="center" wrapText="1"/>
    </xf>
    <xf numFmtId="0" fontId="1" fillId="6" borderId="24" xfId="0" applyFont="1" applyFill="1" applyBorder="1" applyProtection="1"/>
    <xf numFmtId="0" fontId="9" fillId="0" borderId="24" xfId="0" applyFont="1" applyBorder="1" applyAlignment="1" applyProtection="1"/>
    <xf numFmtId="0" fontId="9" fillId="0" borderId="8" xfId="0" applyFont="1" applyBorder="1" applyAlignment="1">
      <alignment horizontal="center"/>
    </xf>
    <xf numFmtId="0" fontId="10" fillId="0" borderId="8" xfId="0" applyFont="1" applyBorder="1" applyAlignment="1">
      <alignment horizontal="center" vertical="center"/>
    </xf>
    <xf numFmtId="0" fontId="14" fillId="0" borderId="16" xfId="0" applyFont="1" applyBorder="1" applyAlignment="1" applyProtection="1">
      <alignment vertical="center" wrapText="1"/>
    </xf>
    <xf numFmtId="0" fontId="14" fillId="0" borderId="10" xfId="0" applyFont="1" applyBorder="1" applyAlignment="1" applyProtection="1">
      <alignment vertical="center" wrapText="1"/>
    </xf>
    <xf numFmtId="0" fontId="14" fillId="0" borderId="16" xfId="0" applyFont="1" applyBorder="1" applyAlignment="1" applyProtection="1">
      <alignment horizontal="center" vertical="center" wrapText="1"/>
    </xf>
    <xf numFmtId="44" fontId="0" fillId="0" borderId="0" xfId="4" applyFont="1"/>
    <xf numFmtId="0" fontId="7" fillId="0" borderId="0" xfId="0" applyNumberFormat="1" applyFont="1" applyBorder="1" applyAlignment="1">
      <alignment horizontal="right" vertical="center"/>
    </xf>
    <xf numFmtId="0" fontId="10" fillId="0" borderId="8" xfId="0" applyNumberFormat="1" applyFont="1" applyBorder="1" applyAlignment="1">
      <alignment horizontal="center" vertical="center" wrapText="1"/>
    </xf>
    <xf numFmtId="0" fontId="9" fillId="0" borderId="0" xfId="0" applyFont="1" applyBorder="1" applyAlignment="1">
      <alignment horizontal="center" vertical="center" wrapText="1"/>
    </xf>
    <xf numFmtId="0" fontId="9" fillId="0" borderId="0" xfId="0" applyFont="1" applyBorder="1" applyAlignment="1">
      <alignment vertical="center" wrapText="1"/>
    </xf>
    <xf numFmtId="0" fontId="9" fillId="0" borderId="0" xfId="0" applyNumberFormat="1" applyFont="1" applyBorder="1" applyAlignment="1">
      <alignment horizontal="center" vertical="center" wrapText="1"/>
    </xf>
    <xf numFmtId="0" fontId="7" fillId="0" borderId="8" xfId="0" applyFont="1" applyBorder="1" applyAlignment="1">
      <alignment horizontal="center" vertical="center" wrapText="1"/>
    </xf>
    <xf numFmtId="0" fontId="6" fillId="0" borderId="8" xfId="0" applyNumberFormat="1" applyFont="1" applyBorder="1" applyAlignment="1">
      <alignment horizontal="center" vertical="center"/>
    </xf>
    <xf numFmtId="0" fontId="14" fillId="0" borderId="8" xfId="0" applyFont="1" applyBorder="1" applyAlignment="1" applyProtection="1">
      <alignment vertical="center" wrapText="1"/>
    </xf>
    <xf numFmtId="14" fontId="10" fillId="0" borderId="8" xfId="0" applyNumberFormat="1" applyFont="1" applyBorder="1" applyAlignment="1" applyProtection="1">
      <alignment vertical="center" wrapText="1"/>
    </xf>
    <xf numFmtId="0" fontId="14" fillId="0" borderId="9" xfId="0" applyFont="1" applyBorder="1" applyAlignment="1" applyProtection="1">
      <alignment vertical="center" wrapText="1"/>
    </xf>
    <xf numFmtId="0" fontId="6" fillId="0" borderId="8" xfId="0" applyFont="1" applyFill="1" applyBorder="1" applyAlignment="1" applyProtection="1">
      <alignment horizontal="justify" vertical="center" wrapText="1"/>
      <protection locked="0"/>
    </xf>
    <xf numFmtId="0" fontId="8" fillId="0" borderId="25" xfId="0" applyFont="1" applyBorder="1" applyAlignment="1" applyProtection="1">
      <alignment horizontal="left" vertical="center" wrapText="1"/>
    </xf>
    <xf numFmtId="0" fontId="21" fillId="8" borderId="54" xfId="0" applyFont="1" applyFill="1" applyBorder="1" applyAlignment="1" applyProtection="1">
      <alignment horizontal="center" vertical="center" textRotation="90" wrapText="1"/>
      <protection locked="0"/>
    </xf>
    <xf numFmtId="0" fontId="21" fillId="26" borderId="54" xfId="0" applyFont="1" applyFill="1" applyBorder="1" applyAlignment="1" applyProtection="1">
      <alignment horizontal="center" vertical="center" textRotation="90" wrapText="1"/>
      <protection locked="0"/>
    </xf>
    <xf numFmtId="0" fontId="19" fillId="0" borderId="17" xfId="0" applyFont="1" applyFill="1" applyBorder="1" applyAlignment="1" applyProtection="1">
      <alignment vertical="center" wrapText="1"/>
    </xf>
    <xf numFmtId="0" fontId="5" fillId="0" borderId="2" xfId="0" applyFont="1" applyBorder="1" applyAlignment="1">
      <alignment vertical="center"/>
    </xf>
    <xf numFmtId="0" fontId="6" fillId="0" borderId="0" xfId="0" applyFont="1" applyBorder="1" applyAlignment="1" applyProtection="1">
      <alignment horizontal="left" wrapText="1"/>
    </xf>
    <xf numFmtId="0" fontId="21" fillId="2" borderId="58" xfId="0" applyFont="1" applyFill="1" applyBorder="1" applyAlignment="1" applyProtection="1">
      <alignment horizontal="center" vertical="center" textRotation="90" wrapText="1"/>
      <protection locked="0"/>
    </xf>
    <xf numFmtId="0" fontId="14" fillId="0" borderId="0" xfId="0" applyFont="1" applyBorder="1" applyAlignment="1" applyProtection="1">
      <alignment horizontal="center" vertical="center" wrapText="1"/>
      <protection locked="0"/>
    </xf>
    <xf numFmtId="0" fontId="21" fillId="20" borderId="1" xfId="0" applyFont="1" applyFill="1" applyBorder="1" applyAlignment="1" applyProtection="1">
      <alignment horizontal="center" vertical="center" textRotation="90" wrapText="1"/>
      <protection locked="0"/>
    </xf>
    <xf numFmtId="0" fontId="13" fillId="0" borderId="2" xfId="0" applyFont="1" applyBorder="1" applyAlignment="1" applyProtection="1">
      <alignment horizontal="center" vertical="top" wrapText="1"/>
      <protection locked="0"/>
    </xf>
    <xf numFmtId="0" fontId="14" fillId="0" borderId="43" xfId="0" applyFont="1" applyFill="1" applyBorder="1" applyAlignment="1" applyProtection="1">
      <alignment horizontal="justify" vertical="center" wrapText="1"/>
    </xf>
    <xf numFmtId="0" fontId="6" fillId="0" borderId="2" xfId="0" applyFont="1" applyFill="1" applyBorder="1" applyAlignment="1" applyProtection="1">
      <alignment horizontal="center" vertical="center" wrapText="1"/>
      <protection locked="0"/>
    </xf>
    <xf numFmtId="0" fontId="8" fillId="0" borderId="43" xfId="0" applyFont="1" applyBorder="1" applyAlignment="1" applyProtection="1">
      <alignment horizontal="center" vertical="center" wrapText="1"/>
      <protection locked="0"/>
    </xf>
    <xf numFmtId="0" fontId="8" fillId="0" borderId="43" xfId="0" applyFont="1" applyBorder="1" applyAlignment="1" applyProtection="1">
      <alignment horizontal="center" vertical="center" wrapText="1"/>
    </xf>
    <xf numFmtId="0" fontId="14" fillId="0" borderId="43" xfId="0" applyFont="1" applyBorder="1" applyAlignment="1" applyProtection="1">
      <alignment horizontal="justify" vertical="center" wrapText="1"/>
      <protection locked="0"/>
    </xf>
    <xf numFmtId="0" fontId="14" fillId="0" borderId="43" xfId="0" applyFont="1" applyBorder="1" applyAlignment="1" applyProtection="1">
      <alignment horizontal="center" vertical="center" wrapText="1"/>
      <protection locked="0"/>
    </xf>
    <xf numFmtId="0" fontId="14" fillId="15" borderId="45" xfId="0" applyFont="1" applyFill="1" applyBorder="1" applyAlignment="1" applyProtection="1">
      <alignment horizontal="justify" vertical="center" wrapText="1"/>
      <protection locked="0"/>
    </xf>
    <xf numFmtId="0" fontId="14" fillId="0" borderId="43" xfId="0" applyFont="1" applyBorder="1" applyAlignment="1" applyProtection="1">
      <alignment horizontal="center" vertical="center" wrapText="1"/>
    </xf>
    <xf numFmtId="0" fontId="14" fillId="0" borderId="2" xfId="0" applyFont="1" applyBorder="1" applyAlignment="1" applyProtection="1">
      <alignment horizontal="center" vertical="center" wrapText="1"/>
      <protection locked="0"/>
    </xf>
    <xf numFmtId="0" fontId="14" fillId="0" borderId="43" xfId="0" applyFont="1" applyBorder="1" applyAlignment="1" applyProtection="1">
      <alignment vertical="center" wrapText="1"/>
      <protection locked="0"/>
    </xf>
    <xf numFmtId="14" fontId="10" fillId="0" borderId="43" xfId="0" applyNumberFormat="1" applyFont="1" applyBorder="1" applyAlignment="1" applyProtection="1">
      <alignment vertical="center" wrapText="1"/>
      <protection locked="0"/>
    </xf>
    <xf numFmtId="0" fontId="14" fillId="0" borderId="55" xfId="0" applyFont="1" applyBorder="1" applyAlignment="1" applyProtection="1">
      <alignment vertical="center" wrapText="1"/>
      <protection locked="0"/>
    </xf>
    <xf numFmtId="0" fontId="6" fillId="0" borderId="43" xfId="0" applyFont="1" applyBorder="1" applyAlignment="1" applyProtection="1">
      <alignment horizontal="center" vertical="center" wrapText="1"/>
      <protection locked="0"/>
    </xf>
    <xf numFmtId="0" fontId="8" fillId="0" borderId="43" xfId="0" applyFont="1" applyBorder="1" applyAlignment="1" applyProtection="1">
      <alignment horizontal="justify" vertical="top" wrapText="1"/>
      <protection locked="0"/>
    </xf>
    <xf numFmtId="14" fontId="14" fillId="0" borderId="43" xfId="0" applyNumberFormat="1" applyFont="1" applyBorder="1" applyAlignment="1" applyProtection="1">
      <alignment horizontal="center" wrapText="1"/>
      <protection locked="0"/>
    </xf>
    <xf numFmtId="0" fontId="8" fillId="0" borderId="40" xfId="0" applyFont="1" applyBorder="1" applyAlignment="1" applyProtection="1">
      <alignment horizontal="justify" vertical="top" wrapText="1"/>
      <protection locked="0"/>
    </xf>
    <xf numFmtId="0" fontId="13" fillId="0" borderId="0" xfId="0" applyFont="1" applyBorder="1" applyAlignment="1" applyProtection="1">
      <alignment horizontal="center" vertical="top" wrapText="1"/>
      <protection locked="0"/>
    </xf>
    <xf numFmtId="0" fontId="8" fillId="0" borderId="60" xfId="0" applyFont="1" applyBorder="1" applyAlignment="1" applyProtection="1">
      <alignment horizontal="justify" vertical="top" wrapText="1"/>
      <protection locked="0"/>
    </xf>
    <xf numFmtId="0" fontId="13" fillId="0" borderId="0" xfId="0" applyFont="1" applyBorder="1" applyAlignment="1" applyProtection="1">
      <alignment horizontal="center" vertical="center" wrapText="1"/>
      <protection locked="0"/>
    </xf>
    <xf numFmtId="0" fontId="13" fillId="0" borderId="13" xfId="0" applyFont="1" applyBorder="1" applyAlignment="1" applyProtection="1">
      <alignment horizontal="center" vertical="center" wrapText="1"/>
      <protection locked="0"/>
    </xf>
    <xf numFmtId="0" fontId="14" fillId="0" borderId="16"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protection locked="0"/>
    </xf>
    <xf numFmtId="0" fontId="8" fillId="0" borderId="16" xfId="0" applyFont="1" applyBorder="1" applyAlignment="1" applyProtection="1">
      <alignment horizontal="center" vertical="center" wrapText="1"/>
      <protection locked="0"/>
    </xf>
    <xf numFmtId="0" fontId="8" fillId="0" borderId="16" xfId="0" applyFont="1" applyBorder="1" applyAlignment="1" applyProtection="1">
      <alignment horizontal="center" vertical="center" wrapText="1"/>
    </xf>
    <xf numFmtId="0" fontId="14" fillId="0" borderId="16" xfId="0" applyFont="1" applyBorder="1" applyAlignment="1" applyProtection="1">
      <alignment horizontal="justify" vertical="center" wrapText="1"/>
      <protection locked="0"/>
    </xf>
    <xf numFmtId="0" fontId="14" fillId="0" borderId="16" xfId="0" applyFont="1" applyBorder="1" applyAlignment="1" applyProtection="1">
      <alignment horizontal="center" vertical="center" wrapText="1"/>
      <protection locked="0"/>
    </xf>
    <xf numFmtId="0" fontId="14" fillId="15" borderId="16" xfId="0" applyFont="1" applyFill="1" applyBorder="1" applyAlignment="1" applyProtection="1">
      <alignment horizontal="justify" vertical="center" wrapText="1"/>
      <protection locked="0"/>
    </xf>
    <xf numFmtId="0" fontId="14" fillId="0" borderId="13" xfId="0" applyFont="1" applyBorder="1" applyAlignment="1" applyProtection="1">
      <alignment horizontal="center" vertical="center" wrapText="1"/>
      <protection locked="0"/>
    </xf>
    <xf numFmtId="14" fontId="10" fillId="0" borderId="16" xfId="0" applyNumberFormat="1" applyFont="1" applyBorder="1" applyAlignment="1" applyProtection="1">
      <alignment vertical="center" wrapText="1"/>
    </xf>
    <xf numFmtId="0" fontId="8" fillId="0" borderId="46" xfId="0" applyFont="1" applyBorder="1" applyAlignment="1" applyProtection="1">
      <alignment horizontal="left" vertical="center" wrapText="1"/>
    </xf>
    <xf numFmtId="14" fontId="14" fillId="0" borderId="16" xfId="0" applyNumberFormat="1" applyFont="1" applyBorder="1" applyAlignment="1" applyProtection="1">
      <alignment horizontal="center" wrapText="1"/>
      <protection locked="0"/>
    </xf>
    <xf numFmtId="0" fontId="8" fillId="0" borderId="61" xfId="0" applyFont="1" applyBorder="1" applyAlignment="1" applyProtection="1">
      <alignment horizontal="justify" vertical="top" wrapText="1"/>
      <protection locked="0"/>
    </xf>
    <xf numFmtId="0" fontId="13" fillId="0" borderId="0" xfId="0" applyFont="1" applyBorder="1" applyAlignment="1">
      <alignment vertical="top" wrapText="1"/>
    </xf>
    <xf numFmtId="0" fontId="9" fillId="9" borderId="19"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10" fillId="2" borderId="19" xfId="0" applyFont="1" applyFill="1" applyBorder="1" applyAlignment="1" applyProtection="1">
      <alignment horizontal="center" vertical="center" wrapText="1"/>
    </xf>
    <xf numFmtId="0" fontId="9" fillId="15" borderId="19" xfId="0" applyFont="1" applyFill="1" applyBorder="1" applyAlignment="1" applyProtection="1">
      <alignment horizontal="center" vertical="center" wrapText="1"/>
    </xf>
    <xf numFmtId="0" fontId="9" fillId="16" borderId="19" xfId="0" applyFont="1" applyFill="1" applyBorder="1" applyAlignment="1" applyProtection="1">
      <alignment horizontal="center" vertical="center" wrapText="1"/>
    </xf>
    <xf numFmtId="0" fontId="9" fillId="16" borderId="37" xfId="0" applyFont="1" applyFill="1" applyBorder="1" applyAlignment="1" applyProtection="1">
      <alignment horizontal="center" vertical="center" wrapText="1"/>
    </xf>
    <xf numFmtId="0" fontId="13" fillId="0" borderId="2" xfId="0" applyFont="1" applyBorder="1" applyAlignment="1" applyProtection="1">
      <alignment vertical="top" wrapText="1"/>
      <protection locked="0"/>
    </xf>
    <xf numFmtId="0" fontId="14" fillId="0" borderId="64" xfId="0" applyFont="1" applyFill="1" applyBorder="1" applyAlignment="1" applyProtection="1">
      <alignment horizontal="justify" vertical="center" wrapText="1"/>
    </xf>
    <xf numFmtId="0" fontId="14" fillId="0" borderId="43" xfId="0" applyFont="1" applyFill="1" applyBorder="1" applyAlignment="1" applyProtection="1">
      <alignment horizontal="left" vertical="center" wrapText="1"/>
    </xf>
    <xf numFmtId="0" fontId="6" fillId="0" borderId="55" xfId="0" applyFont="1" applyFill="1" applyBorder="1" applyAlignment="1" applyProtection="1">
      <alignment horizontal="center" vertical="center" wrapText="1"/>
      <protection locked="0"/>
    </xf>
    <xf numFmtId="0" fontId="14" fillId="15" borderId="43" xfId="0" applyFont="1" applyFill="1" applyBorder="1" applyAlignment="1" applyProtection="1">
      <alignment horizontal="justify" vertical="center" wrapText="1"/>
      <protection locked="0"/>
    </xf>
    <xf numFmtId="0" fontId="6" fillId="0" borderId="43" xfId="0" applyFont="1" applyBorder="1" applyAlignment="1" applyProtection="1">
      <alignment horizontal="justify" vertical="center" wrapText="1"/>
      <protection locked="0"/>
    </xf>
    <xf numFmtId="14" fontId="14" fillId="0" borderId="43" xfId="0" applyNumberFormat="1" applyFont="1" applyBorder="1" applyAlignment="1" applyProtection="1">
      <alignment vertical="center" wrapText="1"/>
      <protection locked="0"/>
    </xf>
    <xf numFmtId="0" fontId="6" fillId="0" borderId="43" xfId="0" applyFont="1" applyBorder="1" applyAlignment="1" applyProtection="1">
      <alignment vertical="center" wrapText="1"/>
      <protection locked="0"/>
    </xf>
    <xf numFmtId="0" fontId="6" fillId="0" borderId="55" xfId="0" applyFont="1" applyBorder="1" applyAlignment="1" applyProtection="1">
      <alignment vertical="center" wrapText="1"/>
      <protection locked="0"/>
    </xf>
    <xf numFmtId="14" fontId="14" fillId="0" borderId="27" xfId="0" applyNumberFormat="1" applyFont="1" applyBorder="1" applyAlignment="1" applyProtection="1">
      <alignment vertical="center" wrapText="1"/>
      <protection locked="0"/>
    </xf>
    <xf numFmtId="0" fontId="13" fillId="0" borderId="13" xfId="0" applyFont="1" applyBorder="1" applyAlignment="1" applyProtection="1">
      <alignment vertical="top" wrapText="1"/>
      <protection locked="0"/>
    </xf>
    <xf numFmtId="0" fontId="14" fillId="0" borderId="16" xfId="0" applyFont="1" applyFill="1" applyBorder="1" applyAlignment="1" applyProtection="1">
      <alignment horizontal="justify" vertical="center" wrapText="1"/>
    </xf>
    <xf numFmtId="0" fontId="6" fillId="0" borderId="10" xfId="0" applyFont="1" applyFill="1" applyBorder="1" applyAlignment="1" applyProtection="1">
      <alignment horizontal="center" vertical="center" wrapText="1"/>
      <protection locked="0"/>
    </xf>
    <xf numFmtId="0" fontId="6" fillId="0" borderId="16" xfId="0" applyFont="1" applyBorder="1" applyAlignment="1" applyProtection="1">
      <alignment horizontal="justify" vertical="center" wrapText="1"/>
      <protection locked="0"/>
    </xf>
    <xf numFmtId="14" fontId="14" fillId="0" borderId="16" xfId="0" applyNumberFormat="1" applyFont="1" applyBorder="1" applyAlignment="1" applyProtection="1">
      <alignment vertical="center" wrapText="1"/>
      <protection locked="0"/>
    </xf>
    <xf numFmtId="0" fontId="6" fillId="0" borderId="16" xfId="0" applyFont="1" applyBorder="1" applyAlignment="1" applyProtection="1">
      <alignment vertical="center" wrapText="1"/>
      <protection locked="0"/>
    </xf>
    <xf numFmtId="0" fontId="6" fillId="0" borderId="16" xfId="0" applyFont="1" applyBorder="1" applyAlignment="1" applyProtection="1">
      <alignment horizontal="center" vertical="center" wrapText="1"/>
      <protection locked="0"/>
    </xf>
    <xf numFmtId="0" fontId="8" fillId="0" borderId="46" xfId="0" applyFont="1" applyBorder="1" applyAlignment="1" applyProtection="1">
      <alignment horizontal="justify" vertical="top" wrapText="1"/>
      <protection locked="0"/>
    </xf>
    <xf numFmtId="14" fontId="14" fillId="0" borderId="21" xfId="0" applyNumberFormat="1" applyFont="1" applyBorder="1" applyAlignment="1" applyProtection="1">
      <alignment vertical="center" wrapText="1"/>
      <protection locked="0"/>
    </xf>
    <xf numFmtId="0" fontId="32" fillId="0" borderId="58" xfId="0" applyFont="1" applyFill="1" applyBorder="1" applyAlignment="1" applyProtection="1">
      <alignment horizontal="center" vertical="justify" textRotation="90" wrapText="1"/>
      <protection locked="0"/>
    </xf>
    <xf numFmtId="0" fontId="13" fillId="0" borderId="66" xfId="0" applyFont="1" applyBorder="1" applyAlignment="1" applyProtection="1">
      <alignment vertical="top" wrapText="1"/>
      <protection locked="0"/>
    </xf>
    <xf numFmtId="0" fontId="14" fillId="0" borderId="67" xfId="0" applyFont="1" applyFill="1" applyBorder="1" applyAlignment="1" applyProtection="1">
      <alignment horizontal="justify" vertical="center" wrapText="1"/>
    </xf>
    <xf numFmtId="0" fontId="6" fillId="0" borderId="68" xfId="0" applyFont="1" applyFill="1" applyBorder="1" applyAlignment="1" applyProtection="1">
      <alignment horizontal="center" vertical="center" wrapText="1"/>
      <protection locked="0"/>
    </xf>
    <xf numFmtId="0" fontId="8" fillId="0" borderId="67" xfId="0" applyFont="1" applyBorder="1" applyAlignment="1" applyProtection="1">
      <alignment horizontal="center" vertical="center" wrapText="1"/>
      <protection locked="0"/>
    </xf>
    <xf numFmtId="0" fontId="8" fillId="0" borderId="67" xfId="0" applyFont="1" applyBorder="1" applyAlignment="1" applyProtection="1">
      <alignment horizontal="center" vertical="center" wrapText="1"/>
    </xf>
    <xf numFmtId="0" fontId="14" fillId="0" borderId="67" xfId="0" applyFont="1" applyBorder="1" applyAlignment="1" applyProtection="1">
      <alignment horizontal="justify" vertical="center" wrapText="1"/>
      <protection locked="0"/>
    </xf>
    <xf numFmtId="0" fontId="14" fillId="0" borderId="67" xfId="0" applyFont="1" applyBorder="1" applyAlignment="1" applyProtection="1">
      <alignment horizontal="center" vertical="center" wrapText="1"/>
      <protection locked="0"/>
    </xf>
    <xf numFmtId="0" fontId="14" fillId="15" borderId="67" xfId="0" applyFont="1" applyFill="1" applyBorder="1" applyAlignment="1" applyProtection="1">
      <alignment horizontal="justify" vertical="center" wrapText="1"/>
      <protection locked="0"/>
    </xf>
    <xf numFmtId="0" fontId="14" fillId="0" borderId="67" xfId="0" applyFont="1" applyBorder="1" applyAlignment="1" applyProtection="1">
      <alignment horizontal="center" vertical="center" wrapText="1"/>
    </xf>
    <xf numFmtId="0" fontId="6" fillId="0" borderId="67" xfId="0" applyFont="1" applyBorder="1" applyAlignment="1" applyProtection="1">
      <alignment horizontal="justify" vertical="center" wrapText="1"/>
      <protection locked="0"/>
    </xf>
    <xf numFmtId="14" fontId="14" fillId="0" borderId="67" xfId="0" applyNumberFormat="1" applyFont="1" applyBorder="1" applyAlignment="1" applyProtection="1">
      <alignment vertical="center" wrapText="1"/>
      <protection locked="0"/>
    </xf>
    <xf numFmtId="0" fontId="6" fillId="0" borderId="67" xfId="0" applyFont="1" applyBorder="1" applyAlignment="1" applyProtection="1">
      <alignment vertical="center" wrapText="1"/>
      <protection locked="0"/>
    </xf>
    <xf numFmtId="0" fontId="6" fillId="0" borderId="68" xfId="0" applyFont="1" applyBorder="1" applyAlignment="1" applyProtection="1">
      <alignment vertical="center" wrapText="1"/>
      <protection locked="0"/>
    </xf>
    <xf numFmtId="0" fontId="6" fillId="0" borderId="67" xfId="0" applyFont="1" applyBorder="1" applyAlignment="1" applyProtection="1">
      <alignment horizontal="center" vertical="center" wrapText="1"/>
      <protection locked="0"/>
    </xf>
    <xf numFmtId="0" fontId="8" fillId="0" borderId="67" xfId="0" applyFont="1" applyBorder="1" applyAlignment="1" applyProtection="1">
      <alignment horizontal="justify" vertical="top" wrapText="1"/>
      <protection locked="0"/>
    </xf>
    <xf numFmtId="14" fontId="14" fillId="0" borderId="67" xfId="0" applyNumberFormat="1" applyFont="1" applyBorder="1" applyAlignment="1" applyProtection="1">
      <alignment horizontal="center" wrapText="1"/>
      <protection locked="0"/>
    </xf>
    <xf numFmtId="14" fontId="14" fillId="0" borderId="69" xfId="0" applyNumberFormat="1" applyFont="1" applyBorder="1" applyAlignment="1" applyProtection="1">
      <alignment horizontal="center" wrapText="1"/>
      <protection locked="0"/>
    </xf>
    <xf numFmtId="0" fontId="8" fillId="0" borderId="70" xfId="0" applyFont="1" applyBorder="1" applyAlignment="1" applyProtection="1">
      <alignment horizontal="justify" vertical="top" wrapText="1"/>
      <protection locked="0"/>
    </xf>
    <xf numFmtId="0" fontId="13" fillId="0" borderId="0" xfId="0" applyFont="1" applyBorder="1" applyAlignment="1" applyProtection="1">
      <alignment vertical="top" wrapText="1"/>
      <protection locked="0"/>
    </xf>
    <xf numFmtId="0" fontId="33" fillId="0" borderId="16" xfId="0" applyFont="1" applyFill="1" applyBorder="1" applyAlignment="1" applyProtection="1">
      <alignment horizontal="justify" vertical="center" wrapText="1"/>
    </xf>
    <xf numFmtId="0" fontId="6" fillId="0" borderId="16" xfId="0" applyNumberFormat="1" applyFont="1" applyBorder="1" applyAlignment="1" applyProtection="1">
      <alignment vertical="center" wrapText="1"/>
      <protection locked="0"/>
    </xf>
    <xf numFmtId="0" fontId="6" fillId="0" borderId="10" xfId="0" applyNumberFormat="1" applyFont="1" applyBorder="1" applyAlignment="1" applyProtection="1">
      <alignment vertical="center" wrapText="1"/>
      <protection locked="0"/>
    </xf>
    <xf numFmtId="0" fontId="14" fillId="0" borderId="71" xfId="0" applyFont="1" applyFill="1" applyBorder="1" applyAlignment="1" applyProtection="1">
      <alignment horizontal="justify" vertical="center" wrapText="1"/>
    </xf>
    <xf numFmtId="0" fontId="14" fillId="0" borderId="72" xfId="0" applyFont="1" applyFill="1" applyBorder="1" applyAlignment="1" applyProtection="1">
      <alignment horizontal="left" vertical="center" wrapText="1"/>
    </xf>
    <xf numFmtId="0" fontId="13" fillId="0" borderId="13" xfId="0" applyFont="1" applyBorder="1" applyAlignment="1" applyProtection="1">
      <alignment horizontal="center" vertical="top" wrapText="1"/>
      <protection locked="0"/>
    </xf>
    <xf numFmtId="0" fontId="33" fillId="0" borderId="16" xfId="0" applyNumberFormat="1" applyFont="1" applyFill="1" applyBorder="1" applyAlignment="1" applyProtection="1">
      <alignment horizontal="justify" vertical="center"/>
    </xf>
    <xf numFmtId="0" fontId="14" fillId="0" borderId="16" xfId="0" applyFont="1" applyBorder="1" applyAlignment="1" applyProtection="1">
      <alignment vertical="center" wrapText="1"/>
      <protection locked="0"/>
    </xf>
    <xf numFmtId="14" fontId="10" fillId="0" borderId="16" xfId="0" applyNumberFormat="1" applyFont="1" applyBorder="1" applyAlignment="1" applyProtection="1">
      <alignment vertical="center" wrapText="1"/>
      <protection locked="0"/>
    </xf>
    <xf numFmtId="0" fontId="14" fillId="0" borderId="16" xfId="0" applyNumberFormat="1" applyFont="1" applyBorder="1" applyAlignment="1" applyProtection="1">
      <alignment vertical="center" wrapText="1"/>
      <protection locked="0"/>
    </xf>
    <xf numFmtId="0" fontId="14" fillId="0" borderId="10" xfId="0" applyFont="1" applyBorder="1" applyAlignment="1" applyProtection="1">
      <alignment vertical="center" wrapText="1"/>
      <protection locked="0"/>
    </xf>
    <xf numFmtId="0" fontId="32" fillId="0" borderId="6" xfId="0" applyFont="1" applyFill="1" applyBorder="1" applyAlignment="1" applyProtection="1">
      <alignment horizontal="center" vertical="justify" textRotation="90" wrapText="1"/>
      <protection locked="0"/>
    </xf>
    <xf numFmtId="0" fontId="33" fillId="0" borderId="43" xfId="0" applyFont="1" applyFill="1" applyBorder="1" applyAlignment="1" applyProtection="1">
      <alignment horizontal="justify" vertical="center" wrapText="1"/>
    </xf>
    <xf numFmtId="0" fontId="8" fillId="0" borderId="43" xfId="0" applyFont="1" applyBorder="1" applyAlignment="1" applyProtection="1">
      <alignment horizontal="justify" vertical="center" wrapText="1"/>
      <protection locked="0"/>
    </xf>
    <xf numFmtId="14" fontId="10" fillId="0" borderId="43" xfId="0" applyNumberFormat="1" applyFont="1" applyBorder="1" applyAlignment="1" applyProtection="1">
      <alignment horizontal="center" vertical="center" wrapText="1"/>
      <protection locked="0"/>
    </xf>
    <xf numFmtId="0" fontId="14" fillId="0" borderId="16" xfId="0" applyFont="1" applyFill="1" applyBorder="1" applyAlignment="1" applyProtection="1">
      <alignment horizontal="left" vertical="center" wrapText="1"/>
    </xf>
    <xf numFmtId="14" fontId="10" fillId="0" borderId="16" xfId="0" applyNumberFormat="1" applyFont="1" applyBorder="1" applyAlignment="1" applyProtection="1">
      <alignment horizontal="center" vertical="center" wrapText="1"/>
      <protection locked="0"/>
    </xf>
    <xf numFmtId="0" fontId="34" fillId="0" borderId="43" xfId="0" applyFont="1" applyFill="1" applyBorder="1" applyAlignment="1" applyProtection="1">
      <alignment horizontal="justify" vertical="center" wrapText="1"/>
    </xf>
    <xf numFmtId="0" fontId="14" fillId="0" borderId="16" xfId="0" applyFont="1" applyFill="1" applyBorder="1" applyAlignment="1" applyProtection="1">
      <alignment horizontal="justify" vertical="center" wrapText="1"/>
      <protection locked="0"/>
    </xf>
    <xf numFmtId="0" fontId="6" fillId="0" borderId="10" xfId="0" applyFont="1" applyBorder="1" applyAlignment="1" applyProtection="1">
      <alignment vertical="center" wrapText="1"/>
      <protection locked="0"/>
    </xf>
    <xf numFmtId="0" fontId="14" fillId="0" borderId="43" xfId="0" applyFont="1" applyFill="1" applyBorder="1" applyAlignment="1" applyProtection="1">
      <alignment horizontal="justify" vertical="top" wrapText="1"/>
    </xf>
    <xf numFmtId="0" fontId="14" fillId="0" borderId="16" xfId="0" applyFont="1" applyBorder="1" applyAlignment="1" applyProtection="1">
      <alignment horizontal="justify" vertical="center" wrapText="1"/>
    </xf>
    <xf numFmtId="0" fontId="21" fillId="24" borderId="54" xfId="0" applyFont="1" applyFill="1" applyBorder="1" applyAlignment="1" applyProtection="1">
      <alignment horizontal="center" vertical="center" textRotation="90" wrapText="1"/>
      <protection locked="0"/>
    </xf>
    <xf numFmtId="0" fontId="32" fillId="0" borderId="58" xfId="0" applyFont="1" applyFill="1" applyBorder="1" applyAlignment="1" applyProtection="1">
      <alignment horizontal="center" vertical="center" textRotation="90" wrapText="1"/>
      <protection locked="0"/>
    </xf>
    <xf numFmtId="0" fontId="6" fillId="0" borderId="66" xfId="0" applyFont="1" applyFill="1" applyBorder="1" applyAlignment="1" applyProtection="1">
      <alignment horizontal="center" vertical="center" wrapText="1"/>
      <protection locked="0"/>
    </xf>
    <xf numFmtId="0" fontId="14" fillId="0" borderId="67" xfId="0" applyFont="1" applyBorder="1" applyAlignment="1" applyProtection="1">
      <alignment horizontal="justify" vertical="center" wrapText="1"/>
    </xf>
    <xf numFmtId="0" fontId="14" fillId="0" borderId="66" xfId="0" applyFont="1" applyBorder="1" applyAlignment="1" applyProtection="1">
      <alignment horizontal="center" vertical="center" wrapText="1"/>
      <protection locked="0"/>
    </xf>
    <xf numFmtId="0" fontId="21" fillId="25" borderId="54" xfId="0" applyFont="1" applyFill="1" applyBorder="1" applyAlignment="1" applyProtection="1">
      <alignment horizontal="center" vertical="center" textRotation="90" wrapText="1"/>
      <protection locked="0"/>
    </xf>
    <xf numFmtId="0" fontId="0" fillId="0" borderId="66" xfId="0" applyBorder="1" applyAlignment="1" applyProtection="1">
      <alignment vertical="top" wrapText="1"/>
      <protection locked="0"/>
    </xf>
    <xf numFmtId="0" fontId="10" fillId="0" borderId="66" xfId="0" applyFont="1" applyBorder="1" applyAlignment="1" applyProtection="1">
      <alignment wrapText="1"/>
      <protection locked="0"/>
    </xf>
    <xf numFmtId="0" fontId="1" fillId="0" borderId="66" xfId="0" applyFont="1" applyBorder="1" applyProtection="1">
      <protection locked="0"/>
    </xf>
    <xf numFmtId="0" fontId="13" fillId="0" borderId="68" xfId="0" applyFont="1" applyBorder="1" applyAlignment="1" applyProtection="1">
      <alignment vertical="top" wrapText="1"/>
      <protection locked="0"/>
    </xf>
    <xf numFmtId="0" fontId="32" fillId="0" borderId="67" xfId="0" applyFont="1" applyFill="1" applyBorder="1" applyAlignment="1">
      <alignment vertical="center" wrapText="1"/>
    </xf>
    <xf numFmtId="0" fontId="32" fillId="0" borderId="67" xfId="0" applyFont="1" applyFill="1" applyBorder="1" applyAlignment="1" applyProtection="1">
      <alignment vertical="center" wrapText="1"/>
    </xf>
    <xf numFmtId="0" fontId="6" fillId="0" borderId="67" xfId="0" applyNumberFormat="1" applyFont="1" applyBorder="1" applyAlignment="1" applyProtection="1">
      <alignment horizontal="center" vertical="center" wrapText="1"/>
      <protection locked="0"/>
    </xf>
    <xf numFmtId="0" fontId="14" fillId="0" borderId="43" xfId="0" applyFont="1" applyFill="1" applyBorder="1" applyAlignment="1" applyProtection="1">
      <alignment horizontal="center" vertical="center" wrapText="1"/>
      <protection locked="0"/>
    </xf>
    <xf numFmtId="0" fontId="14" fillId="0" borderId="67" xfId="0" applyFont="1" applyBorder="1" applyAlignment="1" applyProtection="1">
      <alignment horizontal="left" vertical="center" wrapText="1"/>
    </xf>
    <xf numFmtId="0" fontId="10" fillId="0" borderId="16" xfId="0" applyFont="1" applyBorder="1" applyAlignment="1">
      <alignment horizontal="center" vertical="center" wrapText="1"/>
    </xf>
    <xf numFmtId="0" fontId="10" fillId="0" borderId="22" xfId="0" applyFont="1" applyBorder="1" applyAlignment="1">
      <alignment horizontal="center" vertical="center" wrapText="1"/>
    </xf>
    <xf numFmtId="0" fontId="8" fillId="2" borderId="30" xfId="0" applyFont="1" applyFill="1" applyBorder="1" applyAlignment="1">
      <alignment horizontal="center" vertical="center" wrapText="1"/>
    </xf>
    <xf numFmtId="0" fontId="8" fillId="2" borderId="26" xfId="0" applyFont="1" applyFill="1" applyBorder="1" applyAlignment="1">
      <alignment horizontal="center" vertical="center" wrapText="1"/>
    </xf>
    <xf numFmtId="0" fontId="8" fillId="0" borderId="0" xfId="0" applyNumberFormat="1" applyFont="1" applyBorder="1" applyAlignment="1">
      <alignment horizontal="center" vertical="center" wrapText="1"/>
    </xf>
    <xf numFmtId="0" fontId="10" fillId="0" borderId="8" xfId="0" applyFont="1" applyBorder="1" applyAlignment="1">
      <alignment horizontal="center" vertical="center" wrapText="1"/>
    </xf>
    <xf numFmtId="0" fontId="10" fillId="0" borderId="11" xfId="0" applyFont="1" applyBorder="1" applyAlignment="1">
      <alignment horizontal="center" vertical="center" wrapText="1"/>
    </xf>
    <xf numFmtId="0" fontId="9" fillId="0" borderId="8" xfId="0" applyFont="1" applyBorder="1" applyAlignment="1">
      <alignment horizontal="center" vertical="top" wrapText="1"/>
    </xf>
    <xf numFmtId="0" fontId="7" fillId="0" borderId="0" xfId="0" applyNumberFormat="1" applyFont="1" applyBorder="1" applyAlignment="1">
      <alignment horizontal="center" vertical="center" wrapText="1"/>
    </xf>
    <xf numFmtId="0" fontId="7" fillId="0" borderId="0" xfId="0" applyFont="1" applyBorder="1" applyAlignment="1">
      <alignment horizontal="left" vertical="center" wrapText="1"/>
    </xf>
    <xf numFmtId="0" fontId="9" fillId="0" borderId="8" xfId="0" applyFont="1" applyBorder="1" applyAlignment="1">
      <alignment horizontal="left" vertical="center" wrapText="1"/>
    </xf>
    <xf numFmtId="0" fontId="20" fillId="0" borderId="0" xfId="0" applyFont="1" applyAlignment="1">
      <alignment horizontal="center"/>
    </xf>
    <xf numFmtId="0" fontId="10" fillId="0" borderId="8" xfId="0" applyFont="1" applyFill="1" applyBorder="1" applyAlignment="1">
      <alignment horizontal="left" wrapText="1"/>
    </xf>
    <xf numFmtId="0" fontId="10" fillId="0" borderId="11" xfId="0" applyFont="1" applyFill="1" applyBorder="1" applyAlignment="1">
      <alignment horizontal="left" wrapText="1"/>
    </xf>
    <xf numFmtId="0" fontId="6" fillId="0" borderId="0" xfId="0" applyFont="1" applyBorder="1" applyAlignment="1">
      <alignment horizontal="center"/>
    </xf>
    <xf numFmtId="0" fontId="10" fillId="0" borderId="8" xfId="0" applyFont="1" applyFill="1" applyBorder="1" applyAlignment="1">
      <alignment horizontal="left" vertical="center" wrapText="1"/>
    </xf>
    <xf numFmtId="0" fontId="10" fillId="0" borderId="11" xfId="0" applyFont="1" applyFill="1" applyBorder="1" applyAlignment="1">
      <alignment horizontal="left" vertical="center" wrapText="1"/>
    </xf>
    <xf numFmtId="0" fontId="10" fillId="0" borderId="16" xfId="0" applyFont="1" applyFill="1" applyBorder="1" applyAlignment="1">
      <alignment horizontal="left" wrapText="1"/>
    </xf>
    <xf numFmtId="0" fontId="10" fillId="0" borderId="22" xfId="0" applyFont="1" applyFill="1" applyBorder="1" applyAlignment="1">
      <alignment horizontal="left" wrapText="1"/>
    </xf>
    <xf numFmtId="0" fontId="7" fillId="0" borderId="27" xfId="0" applyFont="1" applyBorder="1" applyAlignment="1">
      <alignment horizontal="center" vertical="center"/>
    </xf>
    <xf numFmtId="0" fontId="7" fillId="0" borderId="28" xfId="0" applyFont="1" applyBorder="1" applyAlignment="1">
      <alignment horizontal="center" vertical="center"/>
    </xf>
    <xf numFmtId="0" fontId="7" fillId="0" borderId="29" xfId="0" applyFont="1" applyBorder="1" applyAlignment="1">
      <alignment horizontal="center" vertical="center"/>
    </xf>
    <xf numFmtId="0" fontId="9" fillId="0" borderId="8" xfId="0" applyFont="1" applyFill="1" applyBorder="1" applyAlignment="1">
      <alignment horizontal="center" wrapText="1"/>
    </xf>
    <xf numFmtId="0" fontId="9" fillId="0" borderId="11" xfId="0" applyFont="1" applyFill="1" applyBorder="1" applyAlignment="1">
      <alignment horizontal="center" wrapText="1"/>
    </xf>
    <xf numFmtId="0" fontId="16" fillId="0" borderId="0" xfId="0" applyFont="1" applyBorder="1" applyAlignment="1">
      <alignment horizontal="center" vertical="center"/>
    </xf>
    <xf numFmtId="0" fontId="9" fillId="2" borderId="31" xfId="0" applyFont="1" applyFill="1" applyBorder="1" applyAlignment="1">
      <alignment horizontal="center" vertical="center" wrapText="1"/>
    </xf>
    <xf numFmtId="0" fontId="9" fillId="2" borderId="28" xfId="0" applyFont="1" applyFill="1" applyBorder="1" applyAlignment="1">
      <alignment horizontal="center" vertical="center" wrapText="1"/>
    </xf>
    <xf numFmtId="0" fontId="9" fillId="2" borderId="29" xfId="0" applyFont="1" applyFill="1" applyBorder="1" applyAlignment="1">
      <alignment horizontal="center" vertical="center" wrapText="1"/>
    </xf>
    <xf numFmtId="0" fontId="9" fillId="0" borderId="4"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1" xfId="0" applyFont="1" applyBorder="1" applyAlignment="1">
      <alignment horizontal="center" vertical="top" wrapText="1"/>
    </xf>
    <xf numFmtId="0" fontId="16" fillId="0" borderId="0" xfId="0" applyFont="1" applyBorder="1" applyAlignment="1">
      <alignment horizontal="left" vertical="center"/>
    </xf>
    <xf numFmtId="0" fontId="7" fillId="0" borderId="8" xfId="0" applyFont="1" applyBorder="1" applyAlignment="1">
      <alignment horizontal="center" vertical="center" wrapText="1"/>
    </xf>
    <xf numFmtId="0" fontId="9" fillId="2" borderId="1"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21" fillId="21" borderId="1" xfId="0" applyFont="1" applyFill="1" applyBorder="1" applyAlignment="1" applyProtection="1">
      <alignment horizontal="center" vertical="center" textRotation="90" wrapText="1"/>
      <protection locked="0"/>
    </xf>
    <xf numFmtId="0" fontId="21" fillId="21" borderId="18" xfId="0" applyFont="1" applyFill="1" applyBorder="1" applyAlignment="1" applyProtection="1">
      <alignment horizontal="center" vertical="center" textRotation="90" wrapText="1"/>
      <protection locked="0"/>
    </xf>
    <xf numFmtId="0" fontId="14" fillId="0" borderId="69" xfId="0" applyFont="1" applyBorder="1" applyAlignment="1" applyProtection="1">
      <alignment horizontal="justify" vertical="center" wrapText="1"/>
      <protection locked="0"/>
    </xf>
    <xf numFmtId="0" fontId="14" fillId="0" borderId="68" xfId="0" applyFont="1" applyBorder="1" applyAlignment="1" applyProtection="1">
      <alignment horizontal="justify" vertical="center" wrapText="1"/>
      <protection locked="0"/>
    </xf>
    <xf numFmtId="0" fontId="14" fillId="0" borderId="69" xfId="0" applyFont="1" applyBorder="1" applyAlignment="1" applyProtection="1">
      <alignment horizontal="center" vertical="center" wrapText="1"/>
      <protection locked="0"/>
    </xf>
    <xf numFmtId="0" fontId="14" fillId="0" borderId="68" xfId="0" applyFont="1" applyBorder="1" applyAlignment="1" applyProtection="1">
      <alignment horizontal="center" vertical="center" wrapText="1"/>
      <protection locked="0"/>
    </xf>
    <xf numFmtId="0" fontId="32" fillId="0" borderId="6" xfId="0" applyFont="1" applyFill="1" applyBorder="1" applyAlignment="1" applyProtection="1">
      <alignment horizontal="center" vertical="justify" textRotation="90" wrapText="1"/>
      <protection locked="0"/>
    </xf>
    <xf numFmtId="0" fontId="32" fillId="0" borderId="59" xfId="0" applyFont="1" applyFill="1" applyBorder="1" applyAlignment="1" applyProtection="1">
      <alignment horizontal="center" vertical="justify" textRotation="90" wrapText="1"/>
      <protection locked="0"/>
    </xf>
    <xf numFmtId="0" fontId="21" fillId="5" borderId="1" xfId="0" applyFont="1" applyFill="1" applyBorder="1" applyAlignment="1" applyProtection="1">
      <alignment horizontal="center" vertical="center" textRotation="90" wrapText="1"/>
      <protection locked="0"/>
    </xf>
    <xf numFmtId="0" fontId="21" fillId="5" borderId="18" xfId="0" applyFont="1" applyFill="1" applyBorder="1" applyAlignment="1" applyProtection="1">
      <alignment horizontal="center" vertical="center" textRotation="90" wrapText="1"/>
      <protection locked="0"/>
    </xf>
    <xf numFmtId="0" fontId="21" fillId="23" borderId="1" xfId="0" applyFont="1" applyFill="1" applyBorder="1" applyAlignment="1" applyProtection="1">
      <alignment horizontal="center" vertical="center" textRotation="90" wrapText="1"/>
      <protection locked="0"/>
    </xf>
    <xf numFmtId="0" fontId="21" fillId="23" borderId="18" xfId="0" applyFont="1" applyFill="1" applyBorder="1" applyAlignment="1" applyProtection="1">
      <alignment horizontal="center" vertical="center" textRotation="90" wrapText="1"/>
      <protection locked="0"/>
    </xf>
    <xf numFmtId="0" fontId="21" fillId="22" borderId="1" xfId="0" applyFont="1" applyFill="1" applyBorder="1" applyAlignment="1" applyProtection="1">
      <alignment horizontal="center" vertical="center" textRotation="90" wrapText="1"/>
      <protection locked="0"/>
    </xf>
    <xf numFmtId="0" fontId="21" fillId="22" borderId="18" xfId="0" applyFont="1" applyFill="1" applyBorder="1" applyAlignment="1" applyProtection="1">
      <alignment horizontal="center" vertical="center" textRotation="90" wrapText="1"/>
      <protection locked="0"/>
    </xf>
    <xf numFmtId="0" fontId="10" fillId="0" borderId="0" xfId="0" applyFont="1" applyFill="1" applyBorder="1" applyAlignment="1" applyProtection="1">
      <alignment horizontal="center" vertical="center" wrapText="1"/>
    </xf>
    <xf numFmtId="0" fontId="9" fillId="0" borderId="0" xfId="0" applyFont="1" applyBorder="1" applyAlignment="1" applyProtection="1">
      <alignment horizontal="center" vertical="center" wrapText="1"/>
    </xf>
    <xf numFmtId="0" fontId="29" fillId="13" borderId="19" xfId="0" applyFont="1" applyFill="1" applyBorder="1" applyAlignment="1" applyProtection="1">
      <alignment horizontal="center" vertical="center" wrapText="1"/>
    </xf>
    <xf numFmtId="0" fontId="29" fillId="13" borderId="25" xfId="0" applyFont="1" applyFill="1" applyBorder="1" applyAlignment="1" applyProtection="1">
      <alignment horizontal="center" vertical="center"/>
    </xf>
    <xf numFmtId="0" fontId="29" fillId="3" borderId="8" xfId="0" applyFont="1" applyFill="1" applyBorder="1" applyAlignment="1" applyProtection="1">
      <alignment horizontal="center" vertical="center" wrapText="1"/>
    </xf>
    <xf numFmtId="0" fontId="9" fillId="0" borderId="0" xfId="0" applyFont="1" applyFill="1" applyBorder="1" applyAlignment="1" applyProtection="1">
      <alignment horizontal="center" vertical="center" wrapText="1"/>
    </xf>
    <xf numFmtId="0" fontId="9" fillId="0" borderId="0" xfId="0" applyFont="1" applyFill="1" applyBorder="1" applyAlignment="1" applyProtection="1">
      <alignment horizontal="center" vertical="top" wrapText="1"/>
    </xf>
    <xf numFmtId="0" fontId="11" fillId="0" borderId="0" xfId="0" applyFont="1" applyBorder="1" applyAlignment="1" applyProtection="1">
      <alignment horizontal="center"/>
    </xf>
    <xf numFmtId="0" fontId="9" fillId="4" borderId="12" xfId="0" applyFont="1" applyFill="1" applyBorder="1" applyAlignment="1" applyProtection="1">
      <alignment horizontal="center" vertical="center" wrapText="1"/>
    </xf>
    <xf numFmtId="0" fontId="9" fillId="4" borderId="9" xfId="0" applyFont="1" applyFill="1" applyBorder="1" applyAlignment="1" applyProtection="1">
      <alignment horizontal="center" vertical="center" wrapText="1"/>
    </xf>
    <xf numFmtId="0" fontId="29" fillId="13" borderId="12" xfId="0" applyFont="1" applyFill="1" applyBorder="1" applyAlignment="1" applyProtection="1">
      <alignment horizontal="center" vertical="center" wrapText="1"/>
    </xf>
    <xf numFmtId="0" fontId="29" fillId="13" borderId="9" xfId="0" applyFont="1" applyFill="1" applyBorder="1" applyAlignment="1" applyProtection="1">
      <alignment horizontal="center" vertical="center" wrapText="1"/>
    </xf>
    <xf numFmtId="0" fontId="29" fillId="13" borderId="17" xfId="0" applyFont="1" applyFill="1" applyBorder="1" applyAlignment="1" applyProtection="1">
      <alignment horizontal="center" vertical="center" wrapText="1"/>
    </xf>
    <xf numFmtId="0" fontId="26" fillId="12" borderId="12" xfId="0" applyFont="1" applyFill="1" applyBorder="1" applyAlignment="1" applyProtection="1">
      <alignment horizontal="center" vertical="center" wrapText="1"/>
    </xf>
    <xf numFmtId="0" fontId="26" fillId="12" borderId="17" xfId="0" applyFont="1" applyFill="1" applyBorder="1" applyAlignment="1" applyProtection="1">
      <alignment horizontal="center" vertical="center" wrapText="1"/>
    </xf>
    <xf numFmtId="0" fontId="26" fillId="12" borderId="9" xfId="0" applyFont="1" applyFill="1" applyBorder="1" applyAlignment="1" applyProtection="1">
      <alignment horizontal="center" vertical="center" wrapText="1"/>
    </xf>
    <xf numFmtId="0" fontId="9" fillId="0" borderId="17" xfId="0" applyFont="1" applyBorder="1" applyAlignment="1" applyProtection="1">
      <alignment horizontal="center"/>
    </xf>
    <xf numFmtId="0" fontId="27" fillId="0" borderId="8" xfId="0" applyFont="1" applyBorder="1" applyAlignment="1" applyProtection="1">
      <alignment horizontal="left" vertical="center" wrapText="1"/>
    </xf>
    <xf numFmtId="0" fontId="27" fillId="0" borderId="19" xfId="0" applyFont="1" applyBorder="1" applyAlignment="1" applyProtection="1">
      <alignment horizontal="left" vertical="center" wrapText="1"/>
    </xf>
    <xf numFmtId="0" fontId="29" fillId="3" borderId="19" xfId="0" applyFont="1" applyFill="1" applyBorder="1" applyAlignment="1" applyProtection="1">
      <alignment horizontal="center" vertical="center" wrapText="1"/>
    </xf>
    <xf numFmtId="0" fontId="9" fillId="0" borderId="36" xfId="0" applyFont="1" applyBorder="1" applyAlignment="1" applyProtection="1">
      <alignment horizontal="center" vertical="center" wrapText="1"/>
    </xf>
    <xf numFmtId="0" fontId="9" fillId="0" borderId="39" xfId="0" applyFont="1" applyBorder="1" applyAlignment="1" applyProtection="1">
      <alignment horizontal="center" vertical="center" wrapText="1"/>
    </xf>
    <xf numFmtId="0" fontId="9" fillId="0" borderId="37" xfId="0" applyFont="1" applyBorder="1" applyAlignment="1" applyProtection="1">
      <alignment horizontal="center" vertical="center" wrapText="1"/>
    </xf>
    <xf numFmtId="0" fontId="9" fillId="0" borderId="33" xfId="0" applyFont="1" applyBorder="1" applyAlignment="1" applyProtection="1">
      <alignment horizontal="center" vertical="center" wrapText="1"/>
    </xf>
    <xf numFmtId="0" fontId="9" fillId="0" borderId="35" xfId="0" applyFont="1" applyBorder="1" applyAlignment="1" applyProtection="1">
      <alignment horizontal="center" vertical="center" wrapText="1"/>
    </xf>
    <xf numFmtId="0" fontId="9" fillId="0" borderId="34" xfId="0" applyFont="1" applyBorder="1" applyAlignment="1" applyProtection="1">
      <alignment horizontal="center" vertical="center" wrapText="1"/>
    </xf>
    <xf numFmtId="0" fontId="10" fillId="10" borderId="12" xfId="0" applyFont="1" applyFill="1" applyBorder="1" applyAlignment="1" applyProtection="1">
      <alignment horizontal="left" vertical="center"/>
    </xf>
    <xf numFmtId="0" fontId="0" fillId="10" borderId="9" xfId="0" applyFill="1" applyBorder="1" applyProtection="1"/>
    <xf numFmtId="0" fontId="0" fillId="0" borderId="0" xfId="0" applyBorder="1" applyProtection="1"/>
    <xf numFmtId="0" fontId="10" fillId="11" borderId="12" xfId="0" applyFont="1" applyFill="1" applyBorder="1" applyAlignment="1" applyProtection="1">
      <alignment horizontal="left" vertical="center"/>
    </xf>
    <xf numFmtId="0" fontId="0" fillId="11" borderId="9" xfId="0" applyFill="1" applyBorder="1" applyProtection="1"/>
    <xf numFmtId="0" fontId="26" fillId="3" borderId="12" xfId="0" applyFont="1" applyFill="1" applyBorder="1" applyAlignment="1" applyProtection="1">
      <alignment horizontal="left" vertical="center"/>
    </xf>
    <xf numFmtId="0" fontId="25" fillId="3" borderId="9" xfId="0" applyFont="1" applyFill="1" applyBorder="1" applyProtection="1"/>
    <xf numFmtId="0" fontId="9" fillId="0" borderId="12" xfId="0" applyFont="1" applyBorder="1" applyAlignment="1" applyProtection="1">
      <alignment horizontal="center"/>
    </xf>
    <xf numFmtId="0" fontId="0" fillId="0" borderId="9" xfId="0" applyBorder="1" applyProtection="1"/>
    <xf numFmtId="0" fontId="9" fillId="4" borderId="36" xfId="0" applyFont="1" applyFill="1" applyBorder="1" applyAlignment="1" applyProtection="1">
      <alignment horizontal="center" vertical="center" wrapText="1"/>
    </xf>
    <xf numFmtId="0" fontId="9" fillId="4" borderId="39" xfId="0" applyFont="1" applyFill="1" applyBorder="1" applyAlignment="1" applyProtection="1">
      <alignment horizontal="center" vertical="center" wrapText="1"/>
    </xf>
    <xf numFmtId="0" fontId="9" fillId="4" borderId="37" xfId="0" applyFont="1" applyFill="1" applyBorder="1" applyAlignment="1" applyProtection="1">
      <alignment horizontal="center" vertical="center" wrapText="1"/>
    </xf>
    <xf numFmtId="0" fontId="9" fillId="4" borderId="33" xfId="0" applyFont="1" applyFill="1" applyBorder="1" applyAlignment="1" applyProtection="1">
      <alignment horizontal="center" vertical="center" wrapText="1"/>
    </xf>
    <xf numFmtId="0" fontId="9" fillId="4" borderId="35" xfId="0" applyFont="1" applyFill="1" applyBorder="1" applyAlignment="1" applyProtection="1">
      <alignment horizontal="center" vertical="center" wrapText="1"/>
    </xf>
    <xf numFmtId="0" fontId="9" fillId="4" borderId="34" xfId="0" applyFont="1" applyFill="1" applyBorder="1" applyAlignment="1" applyProtection="1">
      <alignment horizontal="center" vertical="center" wrapText="1"/>
    </xf>
    <xf numFmtId="0" fontId="10" fillId="3" borderId="12" xfId="0" applyFont="1" applyFill="1" applyBorder="1" applyAlignment="1" applyProtection="1">
      <alignment horizontal="left" vertical="center"/>
    </xf>
    <xf numFmtId="0" fontId="10" fillId="3" borderId="9" xfId="0" applyFont="1" applyFill="1" applyBorder="1" applyAlignment="1" applyProtection="1">
      <alignment horizontal="left" vertical="center"/>
    </xf>
    <xf numFmtId="0" fontId="10" fillId="0" borderId="0" xfId="0" applyFont="1" applyBorder="1" applyAlignment="1" applyProtection="1">
      <alignment horizontal="left" vertical="center" wrapText="1"/>
    </xf>
    <xf numFmtId="0" fontId="4" fillId="0" borderId="43" xfId="0" applyFont="1" applyFill="1" applyBorder="1" applyAlignment="1" applyProtection="1">
      <alignment horizontal="center" vertical="center" wrapText="1"/>
    </xf>
    <xf numFmtId="0" fontId="4" fillId="0" borderId="40" xfId="0" applyFont="1" applyFill="1" applyBorder="1" applyAlignment="1" applyProtection="1">
      <alignment horizontal="center" vertical="center" wrapText="1"/>
    </xf>
    <xf numFmtId="0" fontId="30" fillId="0" borderId="8" xfId="0" applyFont="1" applyBorder="1" applyAlignment="1" applyProtection="1">
      <alignment horizontal="center" wrapText="1"/>
    </xf>
    <xf numFmtId="0" fontId="30" fillId="0" borderId="11" xfId="0" applyFont="1" applyBorder="1" applyAlignment="1" applyProtection="1">
      <alignment horizontal="center" wrapText="1"/>
    </xf>
    <xf numFmtId="0" fontId="4" fillId="0" borderId="21" xfId="0" applyFont="1" applyBorder="1" applyAlignment="1" applyProtection="1">
      <alignment horizontal="center" vertical="center" wrapText="1"/>
    </xf>
    <xf numFmtId="0" fontId="4" fillId="0" borderId="57" xfId="0" applyFont="1" applyBorder="1" applyAlignment="1" applyProtection="1">
      <alignment horizontal="center" vertical="center" wrapText="1"/>
    </xf>
    <xf numFmtId="0" fontId="14" fillId="0" borderId="12" xfId="0" applyFont="1" applyBorder="1" applyAlignment="1" applyProtection="1">
      <alignment horizontal="left" vertical="center" wrapText="1"/>
      <protection locked="0"/>
    </xf>
    <xf numFmtId="0" fontId="14" fillId="0" borderId="9" xfId="0" applyFont="1" applyBorder="1" applyAlignment="1" applyProtection="1">
      <alignment horizontal="left" vertical="center" wrapText="1"/>
      <protection locked="0"/>
    </xf>
    <xf numFmtId="0" fontId="14" fillId="0" borderId="21" xfId="0" applyFont="1" applyBorder="1" applyAlignment="1" applyProtection="1">
      <alignment horizontal="left" vertical="center" wrapText="1"/>
      <protection locked="0"/>
    </xf>
    <xf numFmtId="0" fontId="14" fillId="0" borderId="10" xfId="0" applyFont="1" applyBorder="1" applyAlignment="1" applyProtection="1">
      <alignment horizontal="left" vertical="center" wrapText="1"/>
      <protection locked="0"/>
    </xf>
    <xf numFmtId="0" fontId="14" fillId="0" borderId="66" xfId="0" applyFont="1" applyBorder="1" applyAlignment="1" applyProtection="1">
      <alignment horizontal="center" vertical="center" wrapText="1"/>
      <protection locked="0"/>
    </xf>
    <xf numFmtId="0" fontId="14" fillId="0" borderId="69" xfId="0" applyFont="1" applyBorder="1" applyAlignment="1" applyProtection="1">
      <alignment horizontal="left" vertical="center" wrapText="1"/>
      <protection locked="0"/>
    </xf>
    <xf numFmtId="0" fontId="14" fillId="0" borderId="68" xfId="0" applyFont="1" applyBorder="1" applyAlignment="1" applyProtection="1">
      <alignment horizontal="left" vertical="center" wrapText="1"/>
      <protection locked="0"/>
    </xf>
    <xf numFmtId="0" fontId="9" fillId="2" borderId="43" xfId="0" applyFont="1" applyFill="1" applyBorder="1" applyAlignment="1" applyProtection="1">
      <alignment horizontal="center" vertical="center" wrapText="1"/>
    </xf>
    <xf numFmtId="0" fontId="9" fillId="2" borderId="8" xfId="0" applyFont="1" applyFill="1" applyBorder="1" applyAlignment="1" applyProtection="1">
      <alignment horizontal="center" vertical="center" wrapText="1"/>
    </xf>
    <xf numFmtId="0" fontId="9" fillId="2" borderId="19" xfId="0" applyFont="1" applyFill="1" applyBorder="1" applyAlignment="1" applyProtection="1">
      <alignment horizontal="center" vertical="center" wrapText="1"/>
    </xf>
    <xf numFmtId="0" fontId="6" fillId="0" borderId="27" xfId="0" applyFont="1" applyBorder="1" applyAlignment="1" applyProtection="1">
      <alignment horizontal="justify" vertical="center" wrapText="1"/>
      <protection locked="0"/>
    </xf>
    <xf numFmtId="0" fontId="6" fillId="0" borderId="55" xfId="0" applyFont="1" applyBorder="1" applyAlignment="1" applyProtection="1">
      <alignment horizontal="justify" vertical="center" wrapText="1"/>
      <protection locked="0"/>
    </xf>
    <xf numFmtId="0" fontId="14" fillId="0" borderId="27" xfId="0" applyFont="1" applyBorder="1" applyAlignment="1" applyProtection="1">
      <alignment horizontal="left" vertical="center" wrapText="1"/>
      <protection locked="0"/>
    </xf>
    <xf numFmtId="0" fontId="14" fillId="0" borderId="55" xfId="0" applyFont="1" applyBorder="1" applyAlignment="1" applyProtection="1">
      <alignment horizontal="left" vertical="center" wrapText="1"/>
      <protection locked="0"/>
    </xf>
    <xf numFmtId="0" fontId="14" fillId="0" borderId="27" xfId="0" applyFont="1" applyBorder="1" applyAlignment="1" applyProtection="1">
      <alignment horizontal="justify" vertical="top" wrapText="1"/>
      <protection locked="0"/>
    </xf>
    <xf numFmtId="0" fontId="14" fillId="0" borderId="55" xfId="0" applyFont="1" applyBorder="1" applyAlignment="1" applyProtection="1">
      <alignment horizontal="justify" vertical="top" wrapText="1"/>
      <protection locked="0"/>
    </xf>
    <xf numFmtId="0" fontId="14" fillId="0" borderId="27" xfId="0" applyFont="1" applyBorder="1" applyAlignment="1" applyProtection="1">
      <alignment horizontal="justify" vertical="center" wrapText="1"/>
      <protection locked="0"/>
    </xf>
    <xf numFmtId="0" fontId="14" fillId="0" borderId="55" xfId="0" applyFont="1" applyBorder="1" applyAlignment="1" applyProtection="1">
      <alignment horizontal="justify" vertical="center" wrapText="1"/>
      <protection locked="0"/>
    </xf>
    <xf numFmtId="0" fontId="14" fillId="0" borderId="21" xfId="0" applyFont="1" applyBorder="1" applyAlignment="1" applyProtection="1">
      <alignment horizontal="justify" vertical="center" wrapText="1"/>
      <protection locked="0"/>
    </xf>
    <xf numFmtId="0" fontId="14" fillId="0" borderId="10" xfId="0" applyFont="1" applyBorder="1" applyAlignment="1" applyProtection="1">
      <alignment horizontal="justify" vertical="center" wrapText="1"/>
      <protection locked="0"/>
    </xf>
    <xf numFmtId="0" fontId="21" fillId="18" borderId="1" xfId="0" applyFont="1" applyFill="1" applyBorder="1" applyAlignment="1" applyProtection="1">
      <alignment horizontal="center" vertical="center" textRotation="90" wrapText="1"/>
      <protection locked="0"/>
    </xf>
    <xf numFmtId="0" fontId="21" fillId="18" borderId="18" xfId="0" applyFont="1" applyFill="1" applyBorder="1" applyAlignment="1" applyProtection="1">
      <alignment horizontal="center" vertical="center" textRotation="90" wrapText="1"/>
      <protection locked="0"/>
    </xf>
    <xf numFmtId="0" fontId="23" fillId="9" borderId="45" xfId="0" applyFont="1" applyFill="1" applyBorder="1" applyAlignment="1" applyProtection="1">
      <alignment horizontal="center" vertical="center" wrapText="1"/>
    </xf>
    <xf numFmtId="0" fontId="23" fillId="9" borderId="20" xfId="0" applyFont="1" applyFill="1" applyBorder="1" applyAlignment="1" applyProtection="1">
      <alignment horizontal="center" vertical="center" wrapText="1"/>
    </xf>
    <xf numFmtId="0" fontId="23" fillId="9" borderId="43" xfId="0" applyFont="1" applyFill="1" applyBorder="1" applyAlignment="1" applyProtection="1">
      <alignment horizontal="center" vertical="center" wrapText="1"/>
    </xf>
    <xf numFmtId="0" fontId="23" fillId="9" borderId="8" xfId="0" applyFont="1" applyFill="1" applyBorder="1" applyAlignment="1" applyProtection="1">
      <alignment horizontal="center" vertical="center" wrapText="1"/>
    </xf>
    <xf numFmtId="0" fontId="9" fillId="0" borderId="25" xfId="0" applyFont="1" applyBorder="1" applyAlignment="1" applyProtection="1">
      <alignment horizontal="center" vertical="center" wrapText="1"/>
    </xf>
    <xf numFmtId="0" fontId="9" fillId="0" borderId="8" xfId="0" applyFont="1" applyBorder="1" applyAlignment="1" applyProtection="1">
      <alignment horizontal="center" vertical="center" wrapText="1"/>
    </xf>
    <xf numFmtId="0" fontId="10" fillId="4" borderId="12" xfId="0" applyFont="1" applyFill="1" applyBorder="1" applyAlignment="1" applyProtection="1">
      <alignment horizontal="left" vertical="center"/>
    </xf>
    <xf numFmtId="0" fontId="10" fillId="4" borderId="9" xfId="0" applyFont="1" applyFill="1" applyBorder="1" applyAlignment="1" applyProtection="1">
      <alignment horizontal="left" vertical="center"/>
    </xf>
    <xf numFmtId="0" fontId="10" fillId="0" borderId="0" xfId="0" applyFont="1" applyBorder="1" applyAlignment="1" applyProtection="1">
      <alignment horizontal="left" wrapText="1"/>
    </xf>
    <xf numFmtId="0" fontId="10" fillId="5" borderId="12" xfId="0" applyFont="1" applyFill="1" applyBorder="1" applyAlignment="1" applyProtection="1">
      <alignment horizontal="left" vertical="center"/>
    </xf>
    <xf numFmtId="0" fontId="10" fillId="5" borderId="9" xfId="0" applyFont="1" applyFill="1" applyBorder="1" applyAlignment="1" applyProtection="1">
      <alignment horizontal="left" vertical="center"/>
    </xf>
    <xf numFmtId="0" fontId="9" fillId="0" borderId="9" xfId="0" applyFont="1" applyBorder="1" applyAlignment="1" applyProtection="1">
      <alignment horizontal="center"/>
    </xf>
    <xf numFmtId="0" fontId="9" fillId="0" borderId="0" xfId="0" applyFont="1" applyBorder="1" applyAlignment="1" applyProtection="1">
      <alignment horizontal="center"/>
    </xf>
    <xf numFmtId="0" fontId="9" fillId="0" borderId="19" xfId="0" applyFont="1" applyBorder="1" applyAlignment="1" applyProtection="1">
      <alignment horizontal="center" vertical="center"/>
    </xf>
    <xf numFmtId="0" fontId="9" fillId="0" borderId="20" xfId="0" applyFont="1" applyBorder="1" applyAlignment="1" applyProtection="1">
      <alignment horizontal="center" vertical="center"/>
    </xf>
    <xf numFmtId="0" fontId="9" fillId="0" borderId="25" xfId="0" applyFont="1" applyBorder="1" applyAlignment="1" applyProtection="1">
      <alignment horizontal="center" vertical="center"/>
    </xf>
    <xf numFmtId="0" fontId="10" fillId="7" borderId="12" xfId="0" applyFont="1" applyFill="1" applyBorder="1" applyAlignment="1" applyProtection="1">
      <alignment horizontal="left" vertical="center"/>
    </xf>
    <xf numFmtId="0" fontId="10" fillId="7" borderId="9" xfId="0" applyFont="1" applyFill="1" applyBorder="1" applyAlignment="1" applyProtection="1">
      <alignment horizontal="left" vertical="center"/>
    </xf>
    <xf numFmtId="0" fontId="9" fillId="0" borderId="20" xfId="0" applyFont="1" applyBorder="1" applyAlignment="1" applyProtection="1">
      <alignment horizontal="center" vertical="center" wrapText="1"/>
    </xf>
    <xf numFmtId="0" fontId="10" fillId="8" borderId="12" xfId="0" applyFont="1" applyFill="1" applyBorder="1" applyAlignment="1" applyProtection="1">
      <alignment horizontal="left" vertical="center"/>
    </xf>
    <xf numFmtId="0" fontId="10" fillId="8" borderId="9" xfId="0" applyFont="1" applyFill="1" applyBorder="1" applyAlignment="1" applyProtection="1">
      <alignment horizontal="left" vertical="center"/>
    </xf>
    <xf numFmtId="0" fontId="29" fillId="14" borderId="12" xfId="0" applyFont="1" applyFill="1" applyBorder="1" applyAlignment="1" applyProtection="1">
      <alignment horizontal="center"/>
    </xf>
    <xf numFmtId="0" fontId="29" fillId="14" borderId="17" xfId="0" applyFont="1" applyFill="1" applyBorder="1" applyAlignment="1" applyProtection="1">
      <alignment horizontal="center"/>
    </xf>
    <xf numFmtId="0" fontId="29" fillId="14" borderId="9" xfId="0" applyFont="1" applyFill="1" applyBorder="1" applyAlignment="1" applyProtection="1">
      <alignment horizontal="center"/>
    </xf>
    <xf numFmtId="0" fontId="14" fillId="0" borderId="12" xfId="0" applyFont="1" applyBorder="1" applyAlignment="1" applyProtection="1">
      <alignment horizontal="justify" vertical="center" wrapText="1"/>
    </xf>
    <xf numFmtId="0" fontId="14" fillId="0" borderId="9" xfId="0" applyFont="1" applyBorder="1" applyAlignment="1" applyProtection="1">
      <alignment horizontal="justify" vertical="center" wrapText="1"/>
    </xf>
    <xf numFmtId="0" fontId="21" fillId="19" borderId="56" xfId="0" applyFont="1" applyFill="1" applyBorder="1" applyAlignment="1" applyProtection="1">
      <alignment horizontal="center" vertical="center" textRotation="90" wrapText="1"/>
      <protection locked="0"/>
    </xf>
    <xf numFmtId="0" fontId="21" fillId="19" borderId="44" xfId="0" applyFont="1" applyFill="1" applyBorder="1" applyAlignment="1" applyProtection="1">
      <alignment horizontal="center" vertical="center" textRotation="90" wrapText="1"/>
      <protection locked="0"/>
    </xf>
    <xf numFmtId="0" fontId="21" fillId="19" borderId="38" xfId="0" applyFont="1" applyFill="1" applyBorder="1" applyAlignment="1" applyProtection="1">
      <alignment horizontal="center" vertical="center" textRotation="90" wrapText="1"/>
      <protection locked="0"/>
    </xf>
    <xf numFmtId="0" fontId="6" fillId="0" borderId="56" xfId="0" applyFont="1" applyFill="1" applyBorder="1" applyAlignment="1" applyProtection="1">
      <alignment horizontal="center" vertical="center" textRotation="90" wrapText="1"/>
      <protection locked="0"/>
    </xf>
    <xf numFmtId="0" fontId="6" fillId="0" borderId="44" xfId="0" applyFont="1" applyFill="1" applyBorder="1" applyAlignment="1" applyProtection="1">
      <alignment horizontal="center" vertical="center" textRotation="90" wrapText="1"/>
      <protection locked="0"/>
    </xf>
    <xf numFmtId="0" fontId="9" fillId="16" borderId="25" xfId="0" applyFont="1" applyFill="1" applyBorder="1" applyAlignment="1" applyProtection="1">
      <alignment horizontal="center" vertical="center" wrapText="1" shrinkToFit="1"/>
    </xf>
    <xf numFmtId="0" fontId="9" fillId="16" borderId="19" xfId="0" applyFont="1" applyFill="1" applyBorder="1" applyAlignment="1" applyProtection="1">
      <alignment horizontal="center" vertical="center" wrapText="1" shrinkToFit="1"/>
    </xf>
    <xf numFmtId="0" fontId="9" fillId="16" borderId="25" xfId="0" applyFont="1" applyFill="1" applyBorder="1" applyAlignment="1" applyProtection="1">
      <alignment horizontal="center" vertical="center" wrapText="1"/>
    </xf>
    <xf numFmtId="0" fontId="3" fillId="0" borderId="1" xfId="0" applyFont="1" applyBorder="1" applyAlignment="1" applyProtection="1">
      <alignment horizontal="center" vertical="center" wrapText="1"/>
    </xf>
    <xf numFmtId="0" fontId="3" fillId="0" borderId="2" xfId="0" applyFont="1" applyBorder="1" applyAlignment="1" applyProtection="1">
      <alignment horizontal="center" vertical="center" wrapText="1"/>
    </xf>
    <xf numFmtId="0" fontId="3" fillId="0" borderId="42" xfId="0" applyFont="1" applyBorder="1" applyAlignment="1" applyProtection="1">
      <alignment horizontal="center" vertical="center" wrapText="1"/>
    </xf>
    <xf numFmtId="0" fontId="30" fillId="0" borderId="3" xfId="0" applyFont="1" applyBorder="1" applyAlignment="1" applyProtection="1">
      <alignment horizontal="center" wrapText="1"/>
    </xf>
    <xf numFmtId="0" fontId="30" fillId="0" borderId="0" xfId="0" applyFont="1" applyBorder="1" applyAlignment="1" applyProtection="1">
      <alignment horizontal="center" wrapText="1"/>
    </xf>
    <xf numFmtId="0" fontId="30" fillId="0" borderId="24" xfId="0" applyFont="1" applyBorder="1" applyAlignment="1" applyProtection="1">
      <alignment horizontal="center" wrapText="1"/>
    </xf>
    <xf numFmtId="0" fontId="30" fillId="0" borderId="18" xfId="0" applyFont="1" applyBorder="1" applyAlignment="1" applyProtection="1">
      <alignment horizontal="center" wrapText="1"/>
    </xf>
    <xf numFmtId="0" fontId="30" fillId="0" borderId="13" xfId="0" applyFont="1" applyBorder="1" applyAlignment="1" applyProtection="1">
      <alignment horizontal="center" wrapText="1"/>
    </xf>
    <xf numFmtId="0" fontId="30" fillId="0" borderId="41" xfId="0" applyFont="1" applyBorder="1" applyAlignment="1" applyProtection="1">
      <alignment horizontal="center" wrapText="1"/>
    </xf>
    <xf numFmtId="0" fontId="0" fillId="0" borderId="1" xfId="0" applyBorder="1" applyAlignment="1">
      <alignment horizontal="center" vertical="top" wrapText="1"/>
    </xf>
    <xf numFmtId="0" fontId="0" fillId="0" borderId="2" xfId="0" applyBorder="1" applyAlignment="1">
      <alignment horizontal="center" vertical="top" wrapText="1"/>
    </xf>
    <xf numFmtId="0" fontId="0" fillId="0" borderId="14" xfId="0" applyBorder="1" applyAlignment="1">
      <alignment horizontal="center" vertical="top" wrapText="1"/>
    </xf>
    <xf numFmtId="0" fontId="0" fillId="0" borderId="3" xfId="0" applyBorder="1" applyAlignment="1">
      <alignment horizontal="center" vertical="top" wrapText="1"/>
    </xf>
    <xf numFmtId="0" fontId="0" fillId="0" borderId="0" xfId="0" applyBorder="1" applyAlignment="1">
      <alignment horizontal="center" vertical="top" wrapText="1"/>
    </xf>
    <xf numFmtId="0" fontId="0" fillId="0" borderId="15" xfId="0" applyBorder="1" applyAlignment="1">
      <alignment horizontal="center" vertical="top" wrapText="1"/>
    </xf>
    <xf numFmtId="0" fontId="0" fillId="0" borderId="18" xfId="0" applyBorder="1" applyAlignment="1">
      <alignment horizontal="center" vertical="top" wrapText="1"/>
    </xf>
    <xf numFmtId="0" fontId="0" fillId="0" borderId="13" xfId="0" applyBorder="1" applyAlignment="1">
      <alignment horizontal="center" vertical="top" wrapText="1"/>
    </xf>
    <xf numFmtId="0" fontId="0" fillId="0" borderId="32" xfId="0" applyBorder="1" applyAlignment="1">
      <alignment horizontal="center" vertical="top" wrapText="1"/>
    </xf>
    <xf numFmtId="0" fontId="22" fillId="9" borderId="1" xfId="0" applyFont="1" applyFill="1" applyBorder="1" applyAlignment="1">
      <alignment horizontal="center" vertical="center" wrapText="1"/>
    </xf>
    <xf numFmtId="0" fontId="22" fillId="9" borderId="14" xfId="0" applyFont="1" applyFill="1" applyBorder="1" applyAlignment="1">
      <alignment horizontal="center" vertical="center" wrapText="1"/>
    </xf>
    <xf numFmtId="0" fontId="22" fillId="9" borderId="3" xfId="0" applyFont="1" applyFill="1" applyBorder="1" applyAlignment="1">
      <alignment horizontal="center" vertical="center" wrapText="1"/>
    </xf>
    <xf numFmtId="0" fontId="22" fillId="9" borderId="15" xfId="0" applyFont="1" applyFill="1" applyBorder="1" applyAlignment="1">
      <alignment horizontal="center" vertical="center" wrapText="1"/>
    </xf>
    <xf numFmtId="0" fontId="14" fillId="0" borderId="21" xfId="0" applyFont="1" applyBorder="1" applyAlignment="1" applyProtection="1">
      <alignment horizontal="center" vertical="center" wrapText="1"/>
      <protection locked="0"/>
    </xf>
    <xf numFmtId="0" fontId="14" fillId="0" borderId="65" xfId="0" applyFont="1" applyBorder="1" applyAlignment="1" applyProtection="1">
      <alignment horizontal="center" vertical="center" wrapText="1"/>
      <protection locked="0"/>
    </xf>
    <xf numFmtId="0" fontId="14" fillId="0" borderId="10" xfId="0" applyFont="1" applyBorder="1" applyAlignment="1" applyProtection="1">
      <alignment horizontal="center" vertical="center" wrapText="1"/>
      <protection locked="0"/>
    </xf>
    <xf numFmtId="0" fontId="9" fillId="16" borderId="19" xfId="0" applyFont="1" applyFill="1" applyBorder="1" applyAlignment="1" applyProtection="1">
      <alignment horizontal="center" vertical="center" wrapText="1"/>
    </xf>
    <xf numFmtId="0" fontId="9" fillId="16" borderId="33" xfId="0" applyFont="1" applyFill="1" applyBorder="1" applyAlignment="1" applyProtection="1">
      <alignment horizontal="center" vertical="center" wrapText="1"/>
    </xf>
    <xf numFmtId="0" fontId="9" fillId="16" borderId="34" xfId="0" applyFont="1" applyFill="1" applyBorder="1" applyAlignment="1" applyProtection="1">
      <alignment horizontal="center" vertical="center" wrapText="1"/>
    </xf>
    <xf numFmtId="0" fontId="3" fillId="0" borderId="47" xfId="0" applyFont="1" applyFill="1" applyBorder="1" applyAlignment="1" applyProtection="1">
      <alignment horizontal="center" vertical="center" wrapText="1"/>
    </xf>
    <xf numFmtId="0" fontId="3" fillId="0" borderId="48" xfId="0" applyFont="1" applyFill="1" applyBorder="1" applyAlignment="1" applyProtection="1">
      <alignment horizontal="center" vertical="center" wrapText="1"/>
    </xf>
    <xf numFmtId="0" fontId="3" fillId="0" borderId="49" xfId="0" applyFont="1" applyFill="1" applyBorder="1" applyAlignment="1" applyProtection="1">
      <alignment horizontal="center" vertical="center" wrapText="1"/>
    </xf>
    <xf numFmtId="0" fontId="9" fillId="16" borderId="23" xfId="0" applyFont="1" applyFill="1" applyBorder="1" applyAlignment="1" applyProtection="1">
      <alignment horizontal="center" vertical="center" wrapText="1"/>
    </xf>
    <xf numFmtId="0" fontId="4" fillId="17" borderId="50" xfId="0" applyFont="1" applyFill="1" applyBorder="1" applyAlignment="1" applyProtection="1">
      <alignment horizontal="center" vertical="center" wrapText="1"/>
    </xf>
    <xf numFmtId="0" fontId="4" fillId="17" borderId="51" xfId="0" applyFont="1" applyFill="1" applyBorder="1" applyAlignment="1" applyProtection="1">
      <alignment horizontal="center" vertical="center" wrapText="1"/>
    </xf>
    <xf numFmtId="0" fontId="4" fillId="17" borderId="52" xfId="0" applyFont="1" applyFill="1" applyBorder="1" applyAlignment="1" applyProtection="1">
      <alignment horizontal="center" vertical="center" wrapText="1"/>
    </xf>
    <xf numFmtId="0" fontId="9" fillId="17" borderId="53" xfId="0" applyFont="1" applyFill="1" applyBorder="1" applyAlignment="1" applyProtection="1">
      <alignment horizontal="center" vertical="center" wrapText="1"/>
    </xf>
    <xf numFmtId="0" fontId="9" fillId="17" borderId="62" xfId="0" applyFont="1" applyFill="1" applyBorder="1" applyAlignment="1" applyProtection="1">
      <alignment horizontal="center" vertical="center" wrapText="1"/>
    </xf>
    <xf numFmtId="0" fontId="9" fillId="17" borderId="51" xfId="0" applyFont="1" applyFill="1" applyBorder="1" applyAlignment="1" applyProtection="1">
      <alignment horizontal="center" vertical="center" wrapText="1"/>
    </xf>
    <xf numFmtId="0" fontId="9" fillId="17" borderId="20" xfId="0" applyFont="1" applyFill="1" applyBorder="1" applyAlignment="1" applyProtection="1">
      <alignment horizontal="center" vertical="center" wrapText="1"/>
    </xf>
    <xf numFmtId="0" fontId="9" fillId="17" borderId="52" xfId="0" applyFont="1" applyFill="1" applyBorder="1" applyAlignment="1" applyProtection="1">
      <alignment horizontal="center" vertical="center" wrapText="1"/>
    </xf>
    <xf numFmtId="0" fontId="9" fillId="17" borderId="63" xfId="0" applyFont="1" applyFill="1" applyBorder="1" applyAlignment="1" applyProtection="1">
      <alignment horizontal="center" vertical="center" wrapText="1"/>
    </xf>
    <xf numFmtId="0" fontId="14" fillId="0" borderId="27" xfId="0" applyFont="1" applyBorder="1" applyAlignment="1" applyProtection="1">
      <alignment horizontal="center" vertical="center" wrapText="1"/>
      <protection locked="0"/>
    </xf>
    <xf numFmtId="0" fontId="14" fillId="0" borderId="28" xfId="0" applyFont="1" applyBorder="1" applyAlignment="1" applyProtection="1">
      <alignment horizontal="center" vertical="center" wrapText="1"/>
      <protection locked="0"/>
    </xf>
    <xf numFmtId="0" fontId="14" fillId="0" borderId="55" xfId="0" applyFont="1" applyBorder="1" applyAlignment="1" applyProtection="1">
      <alignment horizontal="center" vertical="center" wrapText="1"/>
      <protection locked="0"/>
    </xf>
    <xf numFmtId="0" fontId="32" fillId="0" borderId="56" xfId="0" applyFont="1" applyFill="1" applyBorder="1" applyAlignment="1" applyProtection="1">
      <alignment horizontal="center" vertical="center" textRotation="90" wrapText="1"/>
      <protection locked="0"/>
    </xf>
    <xf numFmtId="0" fontId="32" fillId="0" borderId="38" xfId="0" applyFont="1" applyFill="1" applyBorder="1" applyAlignment="1" applyProtection="1">
      <alignment horizontal="center" vertical="center" textRotation="90" wrapText="1"/>
      <protection locked="0"/>
    </xf>
    <xf numFmtId="0" fontId="32" fillId="0" borderId="44" xfId="0" applyFont="1" applyFill="1" applyBorder="1" applyAlignment="1" applyProtection="1">
      <alignment horizontal="center" vertical="center" textRotation="90" wrapText="1"/>
      <protection locked="0"/>
    </xf>
    <xf numFmtId="0" fontId="4" fillId="0" borderId="0" xfId="0" applyFont="1" applyBorder="1" applyAlignment="1">
      <alignment horizontal="center" vertical="center"/>
    </xf>
    <xf numFmtId="0" fontId="7" fillId="0" borderId="0" xfId="0" applyFont="1" applyBorder="1" applyAlignment="1" applyProtection="1">
      <alignment horizontal="center"/>
    </xf>
    <xf numFmtId="0" fontId="12" fillId="2" borderId="43"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wrapText="1"/>
    </xf>
    <xf numFmtId="0" fontId="12" fillId="2" borderId="19" xfId="0" applyFont="1" applyFill="1" applyBorder="1" applyAlignment="1" applyProtection="1">
      <alignment horizontal="center" vertical="center" wrapText="1"/>
    </xf>
    <xf numFmtId="0" fontId="4" fillId="2" borderId="43" xfId="0" applyFont="1" applyFill="1" applyBorder="1" applyAlignment="1" applyProtection="1">
      <alignment horizontal="center" vertical="center" wrapText="1"/>
    </xf>
    <xf numFmtId="0" fontId="4" fillId="2" borderId="8" xfId="0" applyFont="1" applyFill="1" applyBorder="1" applyAlignment="1" applyProtection="1">
      <alignment horizontal="center" vertical="center" wrapText="1"/>
    </xf>
    <xf numFmtId="0" fontId="14" fillId="0" borderId="27" xfId="0" applyFont="1" applyBorder="1" applyAlignment="1" applyProtection="1">
      <alignment horizontal="justify" vertical="center" wrapText="1"/>
    </xf>
    <xf numFmtId="0" fontId="14" fillId="0" borderId="55" xfId="0" applyFont="1" applyBorder="1" applyAlignment="1" applyProtection="1">
      <alignment horizontal="justify" vertical="center" wrapText="1"/>
    </xf>
    <xf numFmtId="0" fontId="14" fillId="0" borderId="21" xfId="0" applyFont="1" applyBorder="1" applyAlignment="1" applyProtection="1">
      <alignment horizontal="justify" vertical="center" wrapText="1"/>
    </xf>
    <xf numFmtId="0" fontId="14" fillId="0" borderId="10" xfId="0" applyFont="1" applyBorder="1" applyAlignment="1" applyProtection="1">
      <alignment horizontal="justify" vertical="center" wrapText="1"/>
    </xf>
    <xf numFmtId="0" fontId="9" fillId="9" borderId="43" xfId="0" applyFont="1" applyFill="1" applyBorder="1" applyAlignment="1" applyProtection="1">
      <alignment horizontal="center" vertical="center" wrapText="1"/>
    </xf>
    <xf numFmtId="0" fontId="9" fillId="9" borderId="8" xfId="0" applyFont="1" applyFill="1" applyBorder="1" applyAlignment="1" applyProtection="1">
      <alignment horizontal="center" vertical="center" wrapText="1"/>
    </xf>
    <xf numFmtId="0" fontId="32" fillId="0" borderId="56" xfId="0" applyFont="1" applyFill="1" applyBorder="1" applyAlignment="1" applyProtection="1">
      <alignment horizontal="center" vertical="justify" textRotation="90" wrapText="1"/>
      <protection locked="0"/>
    </xf>
    <xf numFmtId="0" fontId="32" fillId="0" borderId="38" xfId="0" applyFont="1" applyFill="1" applyBorder="1" applyAlignment="1" applyProtection="1">
      <alignment horizontal="center" vertical="justify" textRotation="90" wrapText="1"/>
      <protection locked="0"/>
    </xf>
    <xf numFmtId="0" fontId="6" fillId="0" borderId="12" xfId="0" applyFont="1" applyBorder="1" applyAlignment="1" applyProtection="1">
      <alignment horizontal="justify" vertical="center" wrapText="1"/>
      <protection locked="0"/>
    </xf>
    <xf numFmtId="0" fontId="6" fillId="0" borderId="9" xfId="0" applyFont="1" applyBorder="1" applyAlignment="1" applyProtection="1">
      <alignment horizontal="justify" vertical="center" wrapText="1"/>
      <protection locked="0"/>
    </xf>
    <xf numFmtId="0" fontId="36" fillId="0" borderId="56" xfId="0" applyFont="1" applyFill="1" applyBorder="1" applyAlignment="1" applyProtection="1">
      <alignment horizontal="center" vertical="center" textRotation="90" wrapText="1"/>
      <protection locked="0"/>
    </xf>
    <xf numFmtId="0" fontId="36" fillId="0" borderId="44" xfId="0" applyFont="1" applyFill="1" applyBorder="1" applyAlignment="1" applyProtection="1">
      <alignment horizontal="center" vertical="center" textRotation="90" wrapText="1"/>
      <protection locked="0"/>
    </xf>
    <xf numFmtId="0" fontId="36" fillId="0" borderId="38" xfId="0" applyFont="1" applyFill="1" applyBorder="1" applyAlignment="1" applyProtection="1">
      <alignment horizontal="center" vertical="center" textRotation="90" wrapText="1"/>
      <protection locked="0"/>
    </xf>
  </cellXfs>
  <cellStyles count="5">
    <cellStyle name="Euro" xfId="1"/>
    <cellStyle name="Moneda" xfId="4" builtinId="4"/>
    <cellStyle name="Normal" xfId="0" builtinId="0"/>
    <cellStyle name="Normal 2" xfId="2"/>
    <cellStyle name="Normal 3" xfId="3"/>
  </cellStyles>
  <dxfs count="93">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
      <font>
        <color theme="1"/>
      </font>
      <fill>
        <patternFill>
          <bgColor theme="9" tint="0.39994506668294322"/>
        </patternFill>
      </fill>
    </dxf>
    <dxf>
      <font>
        <color theme="0"/>
      </font>
      <fill>
        <patternFill>
          <bgColor rgb="FFC00000"/>
        </patternFill>
      </fill>
    </dxf>
    <dxf>
      <font>
        <color theme="1"/>
      </font>
      <fill>
        <patternFill>
          <bgColor rgb="FFFFFF00"/>
        </patternFill>
      </fill>
    </dxf>
    <dxf>
      <font>
        <color theme="0"/>
      </font>
      <fill>
        <patternFill>
          <bgColor rgb="FFC00000"/>
        </patternFill>
      </fill>
    </dxf>
    <dxf>
      <font>
        <color auto="1"/>
      </font>
      <fill>
        <patternFill>
          <bgColor rgb="FFFFFF00"/>
        </patternFill>
      </fill>
    </dxf>
    <dxf>
      <font>
        <color auto="1"/>
      </font>
      <fill>
        <patternFill>
          <bgColor theme="9" tint="0.39994506668294322"/>
        </patternFill>
      </fill>
    </dxf>
    <dxf>
      <font>
        <color auto="1"/>
      </font>
      <fill>
        <patternFill>
          <bgColor theme="6" tint="0.39994506668294322"/>
        </patternFill>
      </fill>
    </dxf>
    <dxf>
      <fill>
        <patternFill>
          <bgColor rgb="FF00B050"/>
        </patternFill>
      </fill>
    </dxf>
    <dxf>
      <fill>
        <patternFill>
          <bgColor theme="9" tint="-0.499984740745262"/>
        </patternFill>
      </fill>
    </dxf>
    <dxf>
      <fill>
        <patternFill>
          <bgColor rgb="FFFFFF00"/>
        </patternFill>
      </fill>
    </dxf>
    <dxf>
      <font>
        <color theme="0"/>
      </font>
      <fill>
        <patternFill>
          <bgColor rgb="FFFF0000"/>
        </patternFill>
      </fill>
    </dxf>
    <dxf>
      <fill>
        <patternFill>
          <bgColor theme="0" tint="-0.34998626667073579"/>
        </patternFill>
      </fill>
    </dxf>
    <dxf>
      <fill>
        <patternFill>
          <bgColor rgb="FF92D050"/>
        </patternFill>
      </fill>
    </dxf>
    <dxf>
      <font>
        <color theme="0"/>
      </font>
      <fill>
        <patternFill>
          <bgColor rgb="FFFF0000"/>
        </patternFill>
      </fill>
    </dxf>
    <dxf>
      <fill>
        <patternFill>
          <bgColor theme="9"/>
        </patternFill>
      </fill>
    </dxf>
    <dxf>
      <font>
        <b val="0"/>
        <i val="0"/>
        <color auto="1"/>
      </font>
      <fill>
        <patternFill>
          <bgColor theme="6" tint="0.39994506668294322"/>
        </patternFill>
      </fill>
    </dxf>
  </dxfs>
  <tableStyles count="0" defaultTableStyle="TableStyleMedium9" defaultPivotStyle="PivotStyleLight16"/>
  <colors>
    <mruColors>
      <color rgb="FF00A44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584808</xdr:colOff>
      <xdr:row>0</xdr:row>
      <xdr:rowOff>52526</xdr:rowOff>
    </xdr:from>
    <xdr:to>
      <xdr:col>4</xdr:col>
      <xdr:colOff>286618</xdr:colOff>
      <xdr:row>2</xdr:row>
      <xdr:rowOff>135869</xdr:rowOff>
    </xdr:to>
    <xdr:pic>
      <xdr:nvPicPr>
        <xdr:cNvPr id="2" name="1 Imagen"/>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694190" y="52526"/>
          <a:ext cx="3646281" cy="105825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11</xdr:col>
      <xdr:colOff>1530062</xdr:colOff>
      <xdr:row>60</xdr:row>
      <xdr:rowOff>134793</xdr:rowOff>
    </xdr:from>
    <xdr:to>
      <xdr:col>14</xdr:col>
      <xdr:colOff>317981</xdr:colOff>
      <xdr:row>61</xdr:row>
      <xdr:rowOff>70427</xdr:rowOff>
    </xdr:to>
    <xdr:sp macro="" textlink="">
      <xdr:nvSpPr>
        <xdr:cNvPr id="3" name="2 Flecha derecha"/>
        <xdr:cNvSpPr/>
      </xdr:nvSpPr>
      <xdr:spPr>
        <a:xfrm rot="10800000">
          <a:off x="14569787" y="55036893"/>
          <a:ext cx="1569219" cy="230909"/>
        </a:xfrm>
        <a:prstGeom prst="rightArrow">
          <a:avLst/>
        </a:prstGeom>
        <a:solidFill>
          <a:srgbClr val="00A44A"/>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twoCellAnchor>
    <xdr:from>
      <xdr:col>9</xdr:col>
      <xdr:colOff>762000</xdr:colOff>
      <xdr:row>55</xdr:row>
      <xdr:rowOff>9525</xdr:rowOff>
    </xdr:from>
    <xdr:to>
      <xdr:col>10</xdr:col>
      <xdr:colOff>42334</xdr:colOff>
      <xdr:row>58</xdr:row>
      <xdr:rowOff>329814</xdr:rowOff>
    </xdr:to>
    <xdr:sp macro="" textlink="">
      <xdr:nvSpPr>
        <xdr:cNvPr id="4" name="3 Flecha derecha"/>
        <xdr:cNvSpPr/>
      </xdr:nvSpPr>
      <xdr:spPr>
        <a:xfrm rot="5400000">
          <a:off x="11543435" y="53407540"/>
          <a:ext cx="1549014" cy="232834"/>
        </a:xfrm>
        <a:prstGeom prst="rightArrow">
          <a:avLst/>
        </a:prstGeom>
        <a:solidFill>
          <a:schemeClr val="tx2">
            <a:lumMod val="60000"/>
            <a:lumOff val="40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s-CO" sz="1100"/>
        </a:p>
      </xdr:txBody>
    </xdr:sp>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00%20Guia%20de%20Auditoria_Res%202702_PDN_.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Mapa%20de%20Riesgos%20del%20Proceso-MCI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NÚ"/>
      <sheetName val="MADUREZ CONTROL"/>
      <sheetName val="CAPITAL SOCIAL"/>
      <sheetName val="REQUISITOS DE TIPO PATRIMONIAL"/>
      <sheetName val="PLAN DE NEG Y EST FACT"/>
      <sheetName val="SIST MITIGACIÓN RIESGOS"/>
    </sheetNames>
    <sheetDataSet>
      <sheetData sheetId="0"/>
      <sheetData sheetId="1">
        <row r="22">
          <cell r="B22" t="str">
            <v>0 No existente</v>
          </cell>
        </row>
        <row r="23">
          <cell r="B23" t="str">
            <v>1 Inicial</v>
          </cell>
        </row>
        <row r="24">
          <cell r="B24" t="str">
            <v>2 Repetible</v>
          </cell>
        </row>
        <row r="25">
          <cell r="B25" t="str">
            <v xml:space="preserve">3 Definido  </v>
          </cell>
        </row>
        <row r="26">
          <cell r="B26" t="str">
            <v>4 Administrado</v>
          </cell>
        </row>
        <row r="27">
          <cell r="B27" t="str">
            <v xml:space="preserve">5 Optimizado </v>
          </cell>
        </row>
      </sheetData>
      <sheetData sheetId="2"/>
      <sheetData sheetId="3"/>
      <sheetData sheetId="4"/>
      <sheetData sheetId="5"/>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oración Riesgo Inherente"/>
      <sheetName val="Diccionario de Riesgos"/>
      <sheetName val="Causas de Riesgos"/>
      <sheetName val="Tratamiento"/>
      <sheetName val="Procesos-Riesgo"/>
      <sheetName val="Mapa de Riesgos General"/>
      <sheetName val="Hoja1"/>
    </sheetNames>
    <sheetDataSet>
      <sheetData sheetId="0">
        <row r="3">
          <cell r="B3">
            <v>0</v>
          </cell>
        </row>
        <row r="4">
          <cell r="B4">
            <v>1</v>
          </cell>
        </row>
        <row r="5">
          <cell r="B5">
            <v>2</v>
          </cell>
        </row>
        <row r="6">
          <cell r="B6">
            <v>3</v>
          </cell>
        </row>
      </sheetData>
      <sheetData sheetId="1"/>
      <sheetData sheetId="2" refreshError="1"/>
      <sheetData sheetId="3" refreshError="1"/>
      <sheetData sheetId="4" refreshError="1"/>
      <sheetData sheetId="5" refreshError="1"/>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tabColor rgb="FF00B0F0"/>
  </sheetPr>
  <dimension ref="A1:X165"/>
  <sheetViews>
    <sheetView showGridLines="0" zoomScale="90" zoomScaleNormal="90" zoomScaleSheetLayoutView="90" workbookViewId="0">
      <selection activeCell="D21" sqref="D21:P21"/>
    </sheetView>
  </sheetViews>
  <sheetFormatPr baseColWidth="10" defaultColWidth="11.5703125" defaultRowHeight="12.75" x14ac:dyDescent="0.2"/>
  <cols>
    <col min="1" max="1" width="6" style="10" customWidth="1"/>
    <col min="2" max="2" width="5.5703125" style="10" customWidth="1"/>
    <col min="3" max="3" width="14.140625" style="10" customWidth="1"/>
    <col min="4" max="4" width="10.7109375" style="10" customWidth="1"/>
    <col min="5" max="5" width="7.7109375" style="10" customWidth="1"/>
    <col min="6" max="6" width="9.85546875" style="10" customWidth="1"/>
    <col min="7" max="7" width="10.28515625" style="10" customWidth="1"/>
    <col min="8" max="8" width="6.42578125" style="10" customWidth="1"/>
    <col min="9" max="10" width="12.140625" style="10" customWidth="1"/>
    <col min="11" max="11" width="6.42578125" style="10" customWidth="1"/>
    <col min="12" max="12" width="6.140625" style="10" customWidth="1"/>
    <col min="13" max="13" width="6" style="10" customWidth="1"/>
    <col min="14" max="14" width="3.42578125" style="10" customWidth="1"/>
    <col min="15" max="16" width="12.7109375" style="10" customWidth="1"/>
    <col min="17" max="17" width="8.7109375" style="10" customWidth="1"/>
    <col min="18" max="18" width="8.5703125" style="16" customWidth="1"/>
    <col min="19" max="19" width="8.7109375" style="10" customWidth="1"/>
    <col min="20" max="16384" width="11.5703125" style="10"/>
  </cols>
  <sheetData>
    <row r="1" spans="1:24" s="29" customFormat="1" x14ac:dyDescent="0.2">
      <c r="R1" s="36"/>
    </row>
    <row r="2" spans="1:24" s="29" customFormat="1" ht="23.25" x14ac:dyDescent="0.35">
      <c r="A2" s="307" t="s">
        <v>99</v>
      </c>
      <c r="B2" s="307"/>
      <c r="C2" s="307"/>
      <c r="D2" s="307"/>
      <c r="E2" s="307"/>
      <c r="F2" s="307"/>
      <c r="G2" s="307"/>
      <c r="H2" s="307"/>
      <c r="I2" s="307"/>
      <c r="J2" s="307"/>
      <c r="K2" s="307"/>
      <c r="L2" s="307"/>
      <c r="M2" s="307"/>
      <c r="N2" s="307"/>
      <c r="O2" s="307"/>
      <c r="P2" s="307"/>
      <c r="Q2" s="307"/>
      <c r="R2" s="307"/>
      <c r="S2" s="307"/>
      <c r="T2" s="307"/>
      <c r="U2" s="307"/>
      <c r="V2" s="307"/>
    </row>
    <row r="3" spans="1:24" s="9" customFormat="1" x14ac:dyDescent="0.2">
      <c r="R3" s="20"/>
    </row>
    <row r="4" spans="1:24" s="9" customFormat="1" ht="20.25" customHeight="1" thickBot="1" x14ac:dyDescent="0.25">
      <c r="B4" s="19"/>
      <c r="C4" s="19"/>
      <c r="D4" s="320"/>
      <c r="E4" s="320"/>
      <c r="F4" s="320"/>
      <c r="G4" s="320"/>
      <c r="H4" s="320"/>
      <c r="I4" s="320"/>
      <c r="J4" s="320"/>
      <c r="K4" s="320"/>
      <c r="L4" s="21"/>
      <c r="M4" s="21"/>
      <c r="N4" s="21"/>
      <c r="O4" s="327"/>
      <c r="P4" s="327"/>
      <c r="Q4" s="1"/>
      <c r="R4" s="12"/>
      <c r="S4" s="2"/>
      <c r="T4" s="2"/>
      <c r="U4" s="2"/>
      <c r="V4" s="2"/>
      <c r="W4" s="2"/>
      <c r="X4" s="24"/>
    </row>
    <row r="5" spans="1:24" s="9" customFormat="1" ht="17.25" customHeight="1" x14ac:dyDescent="0.2">
      <c r="B5" s="329" t="s">
        <v>226</v>
      </c>
      <c r="C5" s="330"/>
      <c r="D5" s="330"/>
      <c r="E5" s="330"/>
      <c r="F5" s="330"/>
      <c r="G5" s="331"/>
      <c r="H5" s="15"/>
      <c r="I5" s="15"/>
      <c r="J5" s="15"/>
      <c r="K5" s="18"/>
      <c r="M5" s="321" t="s">
        <v>39</v>
      </c>
      <c r="N5" s="322"/>
      <c r="O5" s="322"/>
      <c r="P5" s="322"/>
      <c r="Q5" s="322"/>
      <c r="R5" s="322"/>
      <c r="S5" s="322"/>
      <c r="T5" s="322"/>
      <c r="U5" s="322"/>
      <c r="V5" s="323"/>
      <c r="X5" s="1"/>
    </row>
    <row r="6" spans="1:24" s="9" customFormat="1" ht="35.25" customHeight="1" x14ac:dyDescent="0.2">
      <c r="B6" s="328" t="s">
        <v>89</v>
      </c>
      <c r="C6" s="328"/>
      <c r="D6" s="328"/>
      <c r="E6" s="328"/>
      <c r="F6" s="165" t="s">
        <v>232</v>
      </c>
      <c r="G6" s="165" t="s">
        <v>233</v>
      </c>
      <c r="H6" s="162"/>
      <c r="I6" s="163"/>
      <c r="J6" s="163"/>
      <c r="M6" s="324" t="s">
        <v>40</v>
      </c>
      <c r="N6" s="325"/>
      <c r="O6" s="325"/>
      <c r="P6" s="303" t="s">
        <v>41</v>
      </c>
      <c r="Q6" s="303"/>
      <c r="R6" s="303"/>
      <c r="S6" s="303"/>
      <c r="T6" s="303"/>
      <c r="U6" s="303"/>
      <c r="V6" s="326"/>
      <c r="X6" s="1"/>
    </row>
    <row r="7" spans="1:24" s="9" customFormat="1" ht="23.25" customHeight="1" x14ac:dyDescent="0.2">
      <c r="B7" s="306" t="s">
        <v>230</v>
      </c>
      <c r="C7" s="306"/>
      <c r="D7" s="306"/>
      <c r="E7" s="306"/>
      <c r="F7" s="161">
        <v>20</v>
      </c>
      <c r="G7" s="161">
        <v>0</v>
      </c>
      <c r="H7" s="164"/>
      <c r="I7" s="163"/>
      <c r="J7" s="163"/>
      <c r="M7" s="324"/>
      <c r="N7" s="325"/>
      <c r="O7" s="325"/>
      <c r="P7" s="303" t="s">
        <v>42</v>
      </c>
      <c r="Q7" s="303"/>
      <c r="R7" s="303"/>
      <c r="S7" s="303"/>
      <c r="T7" s="303" t="s">
        <v>43</v>
      </c>
      <c r="U7" s="303"/>
      <c r="V7" s="326"/>
      <c r="X7" s="3"/>
    </row>
    <row r="8" spans="1:24" s="9" customFormat="1" ht="23.25" customHeight="1" x14ac:dyDescent="0.2">
      <c r="B8" s="306" t="s">
        <v>229</v>
      </c>
      <c r="C8" s="306"/>
      <c r="D8" s="306"/>
      <c r="E8" s="306"/>
      <c r="F8" s="161" t="s">
        <v>234</v>
      </c>
      <c r="G8" s="161" t="s">
        <v>235</v>
      </c>
      <c r="H8" s="164"/>
      <c r="I8" s="163"/>
      <c r="J8" s="163"/>
      <c r="M8" s="37">
        <v>0</v>
      </c>
      <c r="N8" s="42">
        <v>59</v>
      </c>
      <c r="O8" s="38"/>
      <c r="P8" s="301">
        <v>0</v>
      </c>
      <c r="Q8" s="301"/>
      <c r="R8" s="301"/>
      <c r="S8" s="301"/>
      <c r="T8" s="301">
        <v>0</v>
      </c>
      <c r="U8" s="301"/>
      <c r="V8" s="302"/>
      <c r="X8" s="3"/>
    </row>
    <row r="9" spans="1:24" s="9" customFormat="1" ht="23.25" customHeight="1" x14ac:dyDescent="0.2">
      <c r="B9" s="306" t="s">
        <v>228</v>
      </c>
      <c r="C9" s="306"/>
      <c r="D9" s="306"/>
      <c r="E9" s="306"/>
      <c r="F9" s="161">
        <v>15</v>
      </c>
      <c r="G9" s="161">
        <v>0</v>
      </c>
      <c r="H9" s="164"/>
      <c r="I9" s="163"/>
      <c r="J9" s="163"/>
      <c r="M9" s="37">
        <v>60</v>
      </c>
      <c r="N9" s="42">
        <v>75</v>
      </c>
      <c r="O9" s="38"/>
      <c r="P9" s="301">
        <v>1</v>
      </c>
      <c r="Q9" s="301"/>
      <c r="R9" s="301"/>
      <c r="S9" s="301"/>
      <c r="T9" s="301">
        <v>0</v>
      </c>
      <c r="U9" s="301"/>
      <c r="V9" s="302"/>
    </row>
    <row r="10" spans="1:24" s="9" customFormat="1" ht="25.5" customHeight="1" thickBot="1" x14ac:dyDescent="0.25">
      <c r="B10" s="306" t="s">
        <v>227</v>
      </c>
      <c r="C10" s="306"/>
      <c r="D10" s="306"/>
      <c r="E10" s="306"/>
      <c r="F10" s="161">
        <v>30</v>
      </c>
      <c r="G10" s="161">
        <v>0</v>
      </c>
      <c r="H10" s="164"/>
      <c r="I10" s="163"/>
      <c r="J10" s="163"/>
      <c r="M10" s="39">
        <v>76</v>
      </c>
      <c r="N10" s="41">
        <v>100</v>
      </c>
      <c r="O10" s="40"/>
      <c r="P10" s="296">
        <v>2</v>
      </c>
      <c r="Q10" s="296"/>
      <c r="R10" s="296"/>
      <c r="S10" s="296"/>
      <c r="T10" s="296">
        <v>1</v>
      </c>
      <c r="U10" s="296"/>
      <c r="V10" s="297"/>
    </row>
    <row r="11" spans="1:24" s="9" customFormat="1" ht="25.5" customHeight="1" x14ac:dyDescent="0.2">
      <c r="B11" s="306" t="s">
        <v>231</v>
      </c>
      <c r="C11" s="306"/>
      <c r="D11" s="306"/>
      <c r="E11" s="306"/>
      <c r="F11" s="166">
        <v>20</v>
      </c>
      <c r="G11" s="166">
        <v>0</v>
      </c>
      <c r="H11" s="160"/>
      <c r="I11" s="13"/>
      <c r="J11" s="4"/>
      <c r="L11" s="13"/>
      <c r="M11" s="13"/>
      <c r="N11" s="13"/>
      <c r="O11" s="4"/>
      <c r="P11" s="13"/>
      <c r="Q11" s="5"/>
      <c r="R11" s="20"/>
    </row>
    <row r="12" spans="1:24" s="9" customFormat="1" ht="12.75" customHeight="1" x14ac:dyDescent="0.2">
      <c r="B12" s="5"/>
      <c r="C12" s="5"/>
      <c r="D12" s="5"/>
      <c r="E12" s="5"/>
      <c r="F12" s="5"/>
      <c r="G12" s="5"/>
      <c r="H12" s="5"/>
      <c r="I12" s="5"/>
      <c r="J12" s="5"/>
      <c r="K12" s="5"/>
      <c r="L12" s="5"/>
      <c r="M12" s="5"/>
      <c r="N12" s="5"/>
      <c r="O12" s="5"/>
      <c r="P12" s="5"/>
      <c r="Q12" s="5"/>
      <c r="R12" s="20"/>
    </row>
    <row r="13" spans="1:24" s="9" customFormat="1" ht="12.75" customHeight="1" x14ac:dyDescent="0.2">
      <c r="B13" s="305"/>
      <c r="C13" s="305"/>
      <c r="D13" s="305"/>
      <c r="E13" s="305"/>
      <c r="F13" s="305"/>
      <c r="G13" s="304"/>
      <c r="H13" s="304"/>
      <c r="I13" s="304"/>
      <c r="J13" s="304"/>
      <c r="K13" s="304"/>
      <c r="L13" s="304"/>
      <c r="M13" s="304"/>
      <c r="N13" s="304"/>
      <c r="O13" s="304"/>
      <c r="P13" s="304"/>
      <c r="Q13" s="5"/>
      <c r="R13" s="20"/>
    </row>
    <row r="14" spans="1:24" s="9" customFormat="1" ht="12.75" customHeight="1" x14ac:dyDescent="0.2">
      <c r="C14" s="6"/>
      <c r="D14" s="6"/>
      <c r="E14" s="6"/>
      <c r="F14" s="6"/>
      <c r="G14" s="7"/>
      <c r="H14" s="7"/>
      <c r="I14" s="7"/>
      <c r="J14" s="7"/>
      <c r="K14" s="7"/>
      <c r="L14" s="7"/>
      <c r="M14" s="7"/>
      <c r="N14" s="7"/>
      <c r="O14" s="7"/>
      <c r="P14" s="7"/>
      <c r="Q14" s="5"/>
      <c r="R14" s="20"/>
    </row>
    <row r="15" spans="1:24" s="9" customFormat="1" ht="12.75" customHeight="1" x14ac:dyDescent="0.2">
      <c r="B15" s="305"/>
      <c r="C15" s="305"/>
      <c r="D15" s="305"/>
      <c r="E15" s="305"/>
      <c r="F15" s="305"/>
      <c r="G15" s="300"/>
      <c r="H15" s="300"/>
      <c r="I15" s="300"/>
      <c r="J15" s="300"/>
      <c r="K15" s="300"/>
      <c r="L15" s="300"/>
      <c r="M15" s="300"/>
      <c r="N15" s="300"/>
      <c r="O15" s="300"/>
      <c r="P15" s="300"/>
      <c r="Q15" s="5"/>
      <c r="R15" s="20"/>
    </row>
    <row r="16" spans="1:24" s="9" customFormat="1" ht="12.75" customHeight="1" x14ac:dyDescent="0.2">
      <c r="C16" s="8"/>
      <c r="D16" s="8"/>
      <c r="E16" s="8"/>
      <c r="F16" s="8"/>
      <c r="G16" s="8"/>
      <c r="H16" s="8"/>
      <c r="I16" s="8"/>
      <c r="J16" s="8"/>
      <c r="K16" s="8"/>
      <c r="L16" s="8"/>
      <c r="M16" s="8"/>
      <c r="N16" s="8"/>
      <c r="O16" s="8"/>
      <c r="P16" s="8"/>
      <c r="Q16" s="5"/>
      <c r="R16" s="20"/>
    </row>
    <row r="17" spans="2:18" s="9" customFormat="1" ht="12.75" customHeight="1" thickBot="1" x14ac:dyDescent="0.25">
      <c r="B17" s="5"/>
      <c r="G17" s="22"/>
      <c r="H17" s="22"/>
      <c r="I17" s="22"/>
      <c r="J17" s="22"/>
      <c r="K17" s="22"/>
      <c r="L17" s="22"/>
      <c r="M17" s="22"/>
      <c r="N17" s="22"/>
      <c r="O17" s="22"/>
      <c r="P17" s="22"/>
      <c r="Q17" s="5"/>
      <c r="R17" s="20"/>
    </row>
    <row r="18" spans="2:18" s="9" customFormat="1" ht="12.75" customHeight="1" x14ac:dyDescent="0.2">
      <c r="B18" s="22"/>
      <c r="C18" s="298" t="s">
        <v>54</v>
      </c>
      <c r="D18" s="315" t="s">
        <v>1</v>
      </c>
      <c r="E18" s="316"/>
      <c r="F18" s="316"/>
      <c r="G18" s="316"/>
      <c r="H18" s="316"/>
      <c r="I18" s="316"/>
      <c r="J18" s="316"/>
      <c r="K18" s="316"/>
      <c r="L18" s="316"/>
      <c r="M18" s="316"/>
      <c r="N18" s="316"/>
      <c r="O18" s="316"/>
      <c r="P18" s="317"/>
      <c r="Q18" s="17"/>
      <c r="R18" s="20"/>
    </row>
    <row r="19" spans="2:18" s="9" customFormat="1" ht="39" customHeight="1" x14ac:dyDescent="0.2">
      <c r="B19" s="25"/>
      <c r="C19" s="299"/>
      <c r="D19" s="318" t="s">
        <v>88</v>
      </c>
      <c r="E19" s="318"/>
      <c r="F19" s="318"/>
      <c r="G19" s="318"/>
      <c r="H19" s="318"/>
      <c r="I19" s="318"/>
      <c r="J19" s="318"/>
      <c r="K19" s="318"/>
      <c r="L19" s="318"/>
      <c r="M19" s="318"/>
      <c r="N19" s="318"/>
      <c r="O19" s="318"/>
      <c r="P19" s="319"/>
      <c r="Q19" s="17"/>
      <c r="R19" s="20"/>
    </row>
    <row r="20" spans="2:18" s="9" customFormat="1" ht="39" customHeight="1" x14ac:dyDescent="0.2">
      <c r="B20" s="310"/>
      <c r="C20" s="26" t="s">
        <v>2</v>
      </c>
      <c r="D20" s="311" t="s">
        <v>3</v>
      </c>
      <c r="E20" s="311"/>
      <c r="F20" s="311"/>
      <c r="G20" s="311"/>
      <c r="H20" s="311"/>
      <c r="I20" s="311"/>
      <c r="J20" s="311"/>
      <c r="K20" s="311"/>
      <c r="L20" s="311"/>
      <c r="M20" s="311"/>
      <c r="N20" s="311"/>
      <c r="O20" s="311"/>
      <c r="P20" s="312"/>
      <c r="Q20" s="17"/>
      <c r="R20" s="20"/>
    </row>
    <row r="21" spans="2:18" s="9" customFormat="1" ht="18.75" customHeight="1" x14ac:dyDescent="0.2">
      <c r="B21" s="310"/>
      <c r="C21" s="26" t="s">
        <v>4</v>
      </c>
      <c r="D21" s="308" t="s">
        <v>5</v>
      </c>
      <c r="E21" s="308"/>
      <c r="F21" s="308"/>
      <c r="G21" s="308"/>
      <c r="H21" s="308"/>
      <c r="I21" s="308"/>
      <c r="J21" s="308"/>
      <c r="K21" s="308"/>
      <c r="L21" s="308"/>
      <c r="M21" s="308"/>
      <c r="N21" s="308"/>
      <c r="O21" s="308"/>
      <c r="P21" s="309"/>
      <c r="Q21" s="17"/>
      <c r="R21" s="20"/>
    </row>
    <row r="22" spans="2:18" s="9" customFormat="1" ht="39" customHeight="1" x14ac:dyDescent="0.2">
      <c r="B22" s="310"/>
      <c r="C22" s="26" t="s">
        <v>6</v>
      </c>
      <c r="D22" s="308" t="s">
        <v>7</v>
      </c>
      <c r="E22" s="308"/>
      <c r="F22" s="308"/>
      <c r="G22" s="308"/>
      <c r="H22" s="308"/>
      <c r="I22" s="308"/>
      <c r="J22" s="308"/>
      <c r="K22" s="308"/>
      <c r="L22" s="308"/>
      <c r="M22" s="308"/>
      <c r="N22" s="308"/>
      <c r="O22" s="308"/>
      <c r="P22" s="309"/>
      <c r="Q22" s="17"/>
      <c r="R22" s="20"/>
    </row>
    <row r="23" spans="2:18" s="9" customFormat="1" ht="27" customHeight="1" x14ac:dyDescent="0.2">
      <c r="B23" s="310"/>
      <c r="C23" s="26" t="s">
        <v>8</v>
      </c>
      <c r="D23" s="308" t="s">
        <v>9</v>
      </c>
      <c r="E23" s="308"/>
      <c r="F23" s="308"/>
      <c r="G23" s="308"/>
      <c r="H23" s="308"/>
      <c r="I23" s="308"/>
      <c r="J23" s="308"/>
      <c r="K23" s="308"/>
      <c r="L23" s="308"/>
      <c r="M23" s="308"/>
      <c r="N23" s="308"/>
      <c r="O23" s="308"/>
      <c r="P23" s="309"/>
      <c r="Q23" s="17"/>
      <c r="R23" s="20"/>
    </row>
    <row r="24" spans="2:18" s="9" customFormat="1" ht="28.5" customHeight="1" x14ac:dyDescent="0.2">
      <c r="B24" s="310"/>
      <c r="C24" s="26" t="s">
        <v>10</v>
      </c>
      <c r="D24" s="308" t="s">
        <v>11</v>
      </c>
      <c r="E24" s="308"/>
      <c r="F24" s="308"/>
      <c r="G24" s="308"/>
      <c r="H24" s="308"/>
      <c r="I24" s="308"/>
      <c r="J24" s="308"/>
      <c r="K24" s="308"/>
      <c r="L24" s="308"/>
      <c r="M24" s="308"/>
      <c r="N24" s="308"/>
      <c r="O24" s="308"/>
      <c r="P24" s="309"/>
      <c r="R24" s="20"/>
    </row>
    <row r="25" spans="2:18" ht="23.25" customHeight="1" thickBot="1" x14ac:dyDescent="0.25">
      <c r="B25" s="310"/>
      <c r="C25" s="27" t="s">
        <v>12</v>
      </c>
      <c r="D25" s="313" t="s">
        <v>13</v>
      </c>
      <c r="E25" s="313"/>
      <c r="F25" s="313"/>
      <c r="G25" s="313"/>
      <c r="H25" s="313"/>
      <c r="I25" s="313"/>
      <c r="J25" s="313"/>
      <c r="K25" s="313"/>
      <c r="L25" s="313"/>
      <c r="M25" s="313"/>
      <c r="N25" s="313"/>
      <c r="O25" s="313"/>
      <c r="P25" s="314"/>
    </row>
    <row r="27" spans="2:18" ht="28.5" customHeight="1" x14ac:dyDescent="0.2"/>
    <row r="28" spans="2:18" ht="21.75" customHeight="1" x14ac:dyDescent="0.2"/>
    <row r="29" spans="2:18" ht="21.75" customHeight="1" x14ac:dyDescent="0.2"/>
    <row r="30" spans="2:18" ht="28.5" customHeight="1" x14ac:dyDescent="0.2"/>
    <row r="31" spans="2:18" ht="13.15" customHeight="1" x14ac:dyDescent="0.2"/>
    <row r="32" spans="2:18" ht="26.25" customHeight="1" x14ac:dyDescent="0.2"/>
    <row r="33" spans="2:18" ht="21.75" customHeight="1" x14ac:dyDescent="0.2">
      <c r="R33" s="10"/>
    </row>
    <row r="34" spans="2:18" ht="15" customHeight="1" x14ac:dyDescent="0.2">
      <c r="B34" s="11"/>
      <c r="C34" s="15"/>
      <c r="D34" s="14"/>
      <c r="E34" s="14"/>
      <c r="F34" s="14"/>
      <c r="G34" s="14"/>
      <c r="H34" s="14"/>
      <c r="I34" s="14"/>
      <c r="J34" s="14"/>
      <c r="K34" s="14"/>
      <c r="L34" s="14"/>
      <c r="M34" s="14"/>
      <c r="N34" s="14"/>
      <c r="O34" s="14"/>
      <c r="P34" s="14"/>
      <c r="R34" s="10"/>
    </row>
    <row r="35" spans="2:18" x14ac:dyDescent="0.2">
      <c r="C35" s="18"/>
      <c r="D35" s="18"/>
      <c r="E35" s="18"/>
      <c r="F35" s="18"/>
      <c r="G35" s="18"/>
      <c r="H35" s="18"/>
      <c r="I35" s="18"/>
    </row>
    <row r="143" spans="5:5" x14ac:dyDescent="0.2">
      <c r="E143" s="10" t="s">
        <v>70</v>
      </c>
    </row>
    <row r="151" spans="3:7" ht="15" x14ac:dyDescent="0.2">
      <c r="C151" s="23"/>
      <c r="D151" s="23"/>
      <c r="E151" s="23"/>
      <c r="F151" s="23"/>
      <c r="G151" s="23"/>
    </row>
    <row r="152" spans="3:7" ht="15" x14ac:dyDescent="0.2">
      <c r="C152" s="23"/>
      <c r="D152" s="23"/>
      <c r="E152" s="23"/>
      <c r="F152" s="23"/>
      <c r="G152" s="23"/>
    </row>
    <row r="153" spans="3:7" ht="15" x14ac:dyDescent="0.2">
      <c r="C153" s="23"/>
      <c r="D153" s="23"/>
      <c r="E153" s="23"/>
      <c r="F153" s="23"/>
      <c r="G153" s="23"/>
    </row>
    <row r="154" spans="3:7" ht="15" x14ac:dyDescent="0.2">
      <c r="C154" s="23"/>
      <c r="D154" s="23"/>
      <c r="E154" s="23"/>
      <c r="F154" s="23"/>
      <c r="G154" s="23"/>
    </row>
    <row r="155" spans="3:7" ht="15" x14ac:dyDescent="0.2">
      <c r="C155" s="23"/>
      <c r="D155" s="23"/>
      <c r="E155" s="23"/>
      <c r="F155" s="23"/>
      <c r="G155" s="23"/>
    </row>
    <row r="156" spans="3:7" ht="15" x14ac:dyDescent="0.2">
      <c r="C156" s="23"/>
      <c r="D156" s="23"/>
      <c r="E156" s="23"/>
      <c r="F156" s="23"/>
      <c r="G156" s="23"/>
    </row>
    <row r="157" spans="3:7" ht="15" x14ac:dyDescent="0.2">
      <c r="C157" s="23"/>
      <c r="D157" s="23"/>
      <c r="E157" s="23"/>
      <c r="F157" s="23"/>
      <c r="G157" s="23"/>
    </row>
    <row r="158" spans="3:7" ht="15" x14ac:dyDescent="0.2">
      <c r="C158" s="23"/>
      <c r="D158" s="23"/>
      <c r="E158" s="23"/>
      <c r="F158" s="23"/>
      <c r="G158" s="23"/>
    </row>
    <row r="159" spans="3:7" ht="15" x14ac:dyDescent="0.2">
      <c r="C159" s="23"/>
      <c r="D159" s="23"/>
      <c r="E159" s="23"/>
      <c r="F159" s="23"/>
      <c r="G159" s="23"/>
    </row>
    <row r="160" spans="3:7" ht="15" x14ac:dyDescent="0.2">
      <c r="C160" s="23"/>
      <c r="D160" s="23"/>
      <c r="E160" s="23"/>
      <c r="F160" s="23"/>
      <c r="G160" s="23"/>
    </row>
    <row r="161" spans="3:7" ht="15" x14ac:dyDescent="0.2">
      <c r="C161" s="23"/>
      <c r="D161" s="23"/>
      <c r="E161" s="23"/>
      <c r="F161" s="23"/>
      <c r="G161" s="23"/>
    </row>
    <row r="162" spans="3:7" ht="15" x14ac:dyDescent="0.2">
      <c r="C162" s="23"/>
      <c r="D162" s="23"/>
      <c r="E162" s="23"/>
      <c r="F162" s="23"/>
      <c r="G162" s="23"/>
    </row>
    <row r="163" spans="3:7" ht="15" x14ac:dyDescent="0.2">
      <c r="C163" s="23"/>
      <c r="D163" s="23"/>
      <c r="E163" s="23"/>
      <c r="F163" s="23"/>
      <c r="G163" s="23"/>
    </row>
    <row r="164" spans="3:7" ht="15" x14ac:dyDescent="0.2">
      <c r="C164" s="23"/>
      <c r="D164" s="23"/>
      <c r="E164" s="23"/>
      <c r="F164" s="23"/>
      <c r="G164" s="23"/>
    </row>
    <row r="165" spans="3:7" ht="15" x14ac:dyDescent="0.2">
      <c r="C165" s="23"/>
      <c r="D165" s="23"/>
      <c r="E165" s="23"/>
      <c r="F165" s="23"/>
      <c r="G165" s="23"/>
    </row>
  </sheetData>
  <mergeCells count="35">
    <mergeCell ref="D4:K4"/>
    <mergeCell ref="M5:V5"/>
    <mergeCell ref="M6:O7"/>
    <mergeCell ref="P6:V6"/>
    <mergeCell ref="T7:V7"/>
    <mergeCell ref="O4:P4"/>
    <mergeCell ref="B6:E6"/>
    <mergeCell ref="B7:E7"/>
    <mergeCell ref="B5:G5"/>
    <mergeCell ref="A2:V2"/>
    <mergeCell ref="D22:P22"/>
    <mergeCell ref="B20:B25"/>
    <mergeCell ref="D20:P20"/>
    <mergeCell ref="B10:E10"/>
    <mergeCell ref="D23:P23"/>
    <mergeCell ref="D24:P24"/>
    <mergeCell ref="D25:P25"/>
    <mergeCell ref="D18:P18"/>
    <mergeCell ref="D21:P21"/>
    <mergeCell ref="B15:F15"/>
    <mergeCell ref="D19:P19"/>
    <mergeCell ref="P10:S10"/>
    <mergeCell ref="B8:E8"/>
    <mergeCell ref="B9:E9"/>
    <mergeCell ref="P8:S8"/>
    <mergeCell ref="T10:V10"/>
    <mergeCell ref="C18:C19"/>
    <mergeCell ref="G15:P15"/>
    <mergeCell ref="T9:V9"/>
    <mergeCell ref="P7:S7"/>
    <mergeCell ref="T8:V8"/>
    <mergeCell ref="G13:P13"/>
    <mergeCell ref="B13:F13"/>
    <mergeCell ref="P9:S9"/>
    <mergeCell ref="B11:E11"/>
  </mergeCells>
  <pageMargins left="0.7" right="0.7" top="0.75" bottom="0.75" header="0.3" footer="0.3"/>
  <pageSetup paperSize="9" scale="43"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4">
    <tabColor rgb="FF92D050"/>
  </sheetPr>
  <dimension ref="A1:AN532"/>
  <sheetViews>
    <sheetView showGridLines="0" tabSelected="1" zoomScale="80" zoomScaleNormal="80" workbookViewId="0">
      <selection activeCell="B10" sqref="B10:B11"/>
    </sheetView>
  </sheetViews>
  <sheetFormatPr baseColWidth="10" defaultRowHeight="15" x14ac:dyDescent="0.25"/>
  <cols>
    <col min="1" max="1" width="16.7109375" style="31" customWidth="1"/>
    <col min="2" max="2" width="26.85546875" style="43" customWidth="1"/>
    <col min="3" max="3" width="6.140625" style="43" hidden="1" customWidth="1"/>
    <col min="4" max="4" width="32.28515625" style="43" customWidth="1"/>
    <col min="5" max="5" width="32.42578125" style="43" customWidth="1"/>
    <col min="6" max="6" width="34.7109375" style="43" customWidth="1"/>
    <col min="7" max="7" width="14.42578125" style="43" hidden="1" customWidth="1"/>
    <col min="8" max="8" width="15.28515625" style="43" customWidth="1"/>
    <col min="9" max="9" width="11.42578125" style="43" customWidth="1"/>
    <col min="10" max="10" width="14.28515625" style="43" customWidth="1"/>
    <col min="11" max="11" width="9.7109375" style="43" customWidth="1"/>
    <col min="12" max="12" width="25" style="43" customWidth="1"/>
    <col min="13" max="13" width="11.5703125" style="43" customWidth="1"/>
    <col min="14" max="18" width="5.140625" style="43" customWidth="1"/>
    <col min="19" max="19" width="12.28515625" style="43" customWidth="1"/>
    <col min="20" max="20" width="3.7109375" style="43" hidden="1" customWidth="1"/>
    <col min="21" max="21" width="3.140625" style="43" hidden="1" customWidth="1"/>
    <col min="22" max="22" width="3.28515625" style="43" hidden="1" customWidth="1"/>
    <col min="23" max="23" width="10.42578125" style="43" customWidth="1"/>
    <col min="24" max="24" width="9.5703125" style="43" customWidth="1"/>
    <col min="25" max="25" width="6.5703125" style="43" hidden="1" customWidth="1"/>
    <col min="26" max="26" width="11.28515625" style="43" customWidth="1"/>
    <col min="27" max="27" width="5.140625" style="43" hidden="1" customWidth="1"/>
    <col min="28" max="28" width="3.5703125" style="43" hidden="1" customWidth="1"/>
    <col min="29" max="29" width="4.5703125" style="43" hidden="1" customWidth="1"/>
    <col min="30" max="30" width="29.28515625" style="43" customWidth="1"/>
    <col min="31" max="31" width="9.85546875" style="43" customWidth="1"/>
    <col min="32" max="32" width="12.85546875" style="43" customWidth="1"/>
    <col min="33" max="33" width="33.140625" style="43" customWidth="1"/>
    <col min="34" max="34" width="16" style="43" customWidth="1"/>
    <col min="35" max="35" width="17.7109375" style="43" customWidth="1"/>
    <col min="36" max="36" width="22.7109375" style="43" customWidth="1"/>
    <col min="37" max="37" width="17.7109375" style="43" customWidth="1"/>
    <col min="38" max="38" width="26.7109375" style="43" customWidth="1"/>
    <col min="39" max="39" width="23.28515625" style="43" customWidth="1"/>
    <col min="40" max="40" width="21.28515625" style="31" customWidth="1"/>
    <col min="41" max="257" width="11.42578125" style="31"/>
    <col min="258" max="258" width="2.7109375" style="31" customWidth="1"/>
    <col min="259" max="259" width="0" style="31" hidden="1" customWidth="1"/>
    <col min="260" max="260" width="36.42578125" style="31" customWidth="1"/>
    <col min="261" max="261" width="32.42578125" style="31" customWidth="1"/>
    <col min="262" max="262" width="32.28515625" style="31" customWidth="1"/>
    <col min="263" max="263" width="26.5703125" style="31" customWidth="1"/>
    <col min="264" max="264" width="20" style="31" customWidth="1"/>
    <col min="265" max="265" width="10.140625" style="31" customWidth="1"/>
    <col min="266" max="266" width="10.28515625" style="31" customWidth="1"/>
    <col min="267" max="267" width="14.28515625" style="31" customWidth="1"/>
    <col min="268" max="268" width="9.7109375" style="31" customWidth="1"/>
    <col min="269" max="269" width="25" style="31" customWidth="1"/>
    <col min="270" max="270" width="11.5703125" style="31" customWidth="1"/>
    <col min="271" max="274" width="5.140625" style="31" customWidth="1"/>
    <col min="275" max="275" width="8.42578125" style="31" customWidth="1"/>
    <col min="276" max="277" width="0" style="31" hidden="1" customWidth="1"/>
    <col min="278" max="278" width="10.28515625" style="31" customWidth="1"/>
    <col min="279" max="279" width="9.5703125" style="31" customWidth="1"/>
    <col min="280" max="280" width="0" style="31" hidden="1" customWidth="1"/>
    <col min="281" max="281" width="9" style="31" customWidth="1"/>
    <col min="282" max="282" width="5.140625" style="31" customWidth="1"/>
    <col min="283" max="283" width="3.5703125" style="31" customWidth="1"/>
    <col min="284" max="284" width="4" style="31" customWidth="1"/>
    <col min="285" max="285" width="29.28515625" style="31" customWidth="1"/>
    <col min="286" max="286" width="4.7109375" style="31" customWidth="1"/>
    <col min="287" max="287" width="4.85546875" style="31" customWidth="1"/>
    <col min="288" max="289" width="14.140625" style="31" customWidth="1"/>
    <col min="290" max="290" width="17.7109375" style="31" customWidth="1"/>
    <col min="291" max="291" width="10" style="31" customWidth="1"/>
    <col min="292" max="292" width="10.42578125" style="31" customWidth="1"/>
    <col min="293" max="293" width="26.7109375" style="31" customWidth="1"/>
    <col min="294" max="294" width="11.42578125" style="31"/>
    <col min="295" max="295" width="11.28515625" style="31" customWidth="1"/>
    <col min="296" max="296" width="0" style="31" hidden="1" customWidth="1"/>
    <col min="297" max="513" width="11.42578125" style="31"/>
    <col min="514" max="514" width="2.7109375" style="31" customWidth="1"/>
    <col min="515" max="515" width="0" style="31" hidden="1" customWidth="1"/>
    <col min="516" max="516" width="36.42578125" style="31" customWidth="1"/>
    <col min="517" max="517" width="32.42578125" style="31" customWidth="1"/>
    <col min="518" max="518" width="32.28515625" style="31" customWidth="1"/>
    <col min="519" max="519" width="26.5703125" style="31" customWidth="1"/>
    <col min="520" max="520" width="20" style="31" customWidth="1"/>
    <col min="521" max="521" width="10.140625" style="31" customWidth="1"/>
    <col min="522" max="522" width="10.28515625" style="31" customWidth="1"/>
    <col min="523" max="523" width="14.28515625" style="31" customWidth="1"/>
    <col min="524" max="524" width="9.7109375" style="31" customWidth="1"/>
    <col min="525" max="525" width="25" style="31" customWidth="1"/>
    <col min="526" max="526" width="11.5703125" style="31" customWidth="1"/>
    <col min="527" max="530" width="5.140625" style="31" customWidth="1"/>
    <col min="531" max="531" width="8.42578125" style="31" customWidth="1"/>
    <col min="532" max="533" width="0" style="31" hidden="1" customWidth="1"/>
    <col min="534" max="534" width="10.28515625" style="31" customWidth="1"/>
    <col min="535" max="535" width="9.5703125" style="31" customWidth="1"/>
    <col min="536" max="536" width="0" style="31" hidden="1" customWidth="1"/>
    <col min="537" max="537" width="9" style="31" customWidth="1"/>
    <col min="538" max="538" width="5.140625" style="31" customWidth="1"/>
    <col min="539" max="539" width="3.5703125" style="31" customWidth="1"/>
    <col min="540" max="540" width="4" style="31" customWidth="1"/>
    <col min="541" max="541" width="29.28515625" style="31" customWidth="1"/>
    <col min="542" max="542" width="4.7109375" style="31" customWidth="1"/>
    <col min="543" max="543" width="4.85546875" style="31" customWidth="1"/>
    <col min="544" max="545" width="14.140625" style="31" customWidth="1"/>
    <col min="546" max="546" width="17.7109375" style="31" customWidth="1"/>
    <col min="547" max="547" width="10" style="31" customWidth="1"/>
    <col min="548" max="548" width="10.42578125" style="31" customWidth="1"/>
    <col min="549" max="549" width="26.7109375" style="31" customWidth="1"/>
    <col min="550" max="550" width="11.42578125" style="31"/>
    <col min="551" max="551" width="11.28515625" style="31" customWidth="1"/>
    <col min="552" max="552" width="0" style="31" hidden="1" customWidth="1"/>
    <col min="553" max="769" width="11.42578125" style="31"/>
    <col min="770" max="770" width="2.7109375" style="31" customWidth="1"/>
    <col min="771" max="771" width="0" style="31" hidden="1" customWidth="1"/>
    <col min="772" max="772" width="36.42578125" style="31" customWidth="1"/>
    <col min="773" max="773" width="32.42578125" style="31" customWidth="1"/>
    <col min="774" max="774" width="32.28515625" style="31" customWidth="1"/>
    <col min="775" max="775" width="26.5703125" style="31" customWidth="1"/>
    <col min="776" max="776" width="20" style="31" customWidth="1"/>
    <col min="777" max="777" width="10.140625" style="31" customWidth="1"/>
    <col min="778" max="778" width="10.28515625" style="31" customWidth="1"/>
    <col min="779" max="779" width="14.28515625" style="31" customWidth="1"/>
    <col min="780" max="780" width="9.7109375" style="31" customWidth="1"/>
    <col min="781" max="781" width="25" style="31" customWidth="1"/>
    <col min="782" max="782" width="11.5703125" style="31" customWidth="1"/>
    <col min="783" max="786" width="5.140625" style="31" customWidth="1"/>
    <col min="787" max="787" width="8.42578125" style="31" customWidth="1"/>
    <col min="788" max="789" width="0" style="31" hidden="1" customWidth="1"/>
    <col min="790" max="790" width="10.28515625" style="31" customWidth="1"/>
    <col min="791" max="791" width="9.5703125" style="31" customWidth="1"/>
    <col min="792" max="792" width="0" style="31" hidden="1" customWidth="1"/>
    <col min="793" max="793" width="9" style="31" customWidth="1"/>
    <col min="794" max="794" width="5.140625" style="31" customWidth="1"/>
    <col min="795" max="795" width="3.5703125" style="31" customWidth="1"/>
    <col min="796" max="796" width="4" style="31" customWidth="1"/>
    <col min="797" max="797" width="29.28515625" style="31" customWidth="1"/>
    <col min="798" max="798" width="4.7109375" style="31" customWidth="1"/>
    <col min="799" max="799" width="4.85546875" style="31" customWidth="1"/>
    <col min="800" max="801" width="14.140625" style="31" customWidth="1"/>
    <col min="802" max="802" width="17.7109375" style="31" customWidth="1"/>
    <col min="803" max="803" width="10" style="31" customWidth="1"/>
    <col min="804" max="804" width="10.42578125" style="31" customWidth="1"/>
    <col min="805" max="805" width="26.7109375" style="31" customWidth="1"/>
    <col min="806" max="806" width="11.42578125" style="31"/>
    <col min="807" max="807" width="11.28515625" style="31" customWidth="1"/>
    <col min="808" max="808" width="0" style="31" hidden="1" customWidth="1"/>
    <col min="809" max="1025" width="11.42578125" style="31"/>
    <col min="1026" max="1026" width="2.7109375" style="31" customWidth="1"/>
    <col min="1027" max="1027" width="0" style="31" hidden="1" customWidth="1"/>
    <col min="1028" max="1028" width="36.42578125" style="31" customWidth="1"/>
    <col min="1029" max="1029" width="32.42578125" style="31" customWidth="1"/>
    <col min="1030" max="1030" width="32.28515625" style="31" customWidth="1"/>
    <col min="1031" max="1031" width="26.5703125" style="31" customWidth="1"/>
    <col min="1032" max="1032" width="20" style="31" customWidth="1"/>
    <col min="1033" max="1033" width="10.140625" style="31" customWidth="1"/>
    <col min="1034" max="1034" width="10.28515625" style="31" customWidth="1"/>
    <col min="1035" max="1035" width="14.28515625" style="31" customWidth="1"/>
    <col min="1036" max="1036" width="9.7109375" style="31" customWidth="1"/>
    <col min="1037" max="1037" width="25" style="31" customWidth="1"/>
    <col min="1038" max="1038" width="11.5703125" style="31" customWidth="1"/>
    <col min="1039" max="1042" width="5.140625" style="31" customWidth="1"/>
    <col min="1043" max="1043" width="8.42578125" style="31" customWidth="1"/>
    <col min="1044" max="1045" width="0" style="31" hidden="1" customWidth="1"/>
    <col min="1046" max="1046" width="10.28515625" style="31" customWidth="1"/>
    <col min="1047" max="1047" width="9.5703125" style="31" customWidth="1"/>
    <col min="1048" max="1048" width="0" style="31" hidden="1" customWidth="1"/>
    <col min="1049" max="1049" width="9" style="31" customWidth="1"/>
    <col min="1050" max="1050" width="5.140625" style="31" customWidth="1"/>
    <col min="1051" max="1051" width="3.5703125" style="31" customWidth="1"/>
    <col min="1052" max="1052" width="4" style="31" customWidth="1"/>
    <col min="1053" max="1053" width="29.28515625" style="31" customWidth="1"/>
    <col min="1054" max="1054" width="4.7109375" style="31" customWidth="1"/>
    <col min="1055" max="1055" width="4.85546875" style="31" customWidth="1"/>
    <col min="1056" max="1057" width="14.140625" style="31" customWidth="1"/>
    <col min="1058" max="1058" width="17.7109375" style="31" customWidth="1"/>
    <col min="1059" max="1059" width="10" style="31" customWidth="1"/>
    <col min="1060" max="1060" width="10.42578125" style="31" customWidth="1"/>
    <col min="1061" max="1061" width="26.7109375" style="31" customWidth="1"/>
    <col min="1062" max="1062" width="11.42578125" style="31"/>
    <col min="1063" max="1063" width="11.28515625" style="31" customWidth="1"/>
    <col min="1064" max="1064" width="0" style="31" hidden="1" customWidth="1"/>
    <col min="1065" max="1281" width="11.42578125" style="31"/>
    <col min="1282" max="1282" width="2.7109375" style="31" customWidth="1"/>
    <col min="1283" max="1283" width="0" style="31" hidden="1" customWidth="1"/>
    <col min="1284" max="1284" width="36.42578125" style="31" customWidth="1"/>
    <col min="1285" max="1285" width="32.42578125" style="31" customWidth="1"/>
    <col min="1286" max="1286" width="32.28515625" style="31" customWidth="1"/>
    <col min="1287" max="1287" width="26.5703125" style="31" customWidth="1"/>
    <col min="1288" max="1288" width="20" style="31" customWidth="1"/>
    <col min="1289" max="1289" width="10.140625" style="31" customWidth="1"/>
    <col min="1290" max="1290" width="10.28515625" style="31" customWidth="1"/>
    <col min="1291" max="1291" width="14.28515625" style="31" customWidth="1"/>
    <col min="1292" max="1292" width="9.7109375" style="31" customWidth="1"/>
    <col min="1293" max="1293" width="25" style="31" customWidth="1"/>
    <col min="1294" max="1294" width="11.5703125" style="31" customWidth="1"/>
    <col min="1295" max="1298" width="5.140625" style="31" customWidth="1"/>
    <col min="1299" max="1299" width="8.42578125" style="31" customWidth="1"/>
    <col min="1300" max="1301" width="0" style="31" hidden="1" customWidth="1"/>
    <col min="1302" max="1302" width="10.28515625" style="31" customWidth="1"/>
    <col min="1303" max="1303" width="9.5703125" style="31" customWidth="1"/>
    <col min="1304" max="1304" width="0" style="31" hidden="1" customWidth="1"/>
    <col min="1305" max="1305" width="9" style="31" customWidth="1"/>
    <col min="1306" max="1306" width="5.140625" style="31" customWidth="1"/>
    <col min="1307" max="1307" width="3.5703125" style="31" customWidth="1"/>
    <col min="1308" max="1308" width="4" style="31" customWidth="1"/>
    <col min="1309" max="1309" width="29.28515625" style="31" customWidth="1"/>
    <col min="1310" max="1310" width="4.7109375" style="31" customWidth="1"/>
    <col min="1311" max="1311" width="4.85546875" style="31" customWidth="1"/>
    <col min="1312" max="1313" width="14.140625" style="31" customWidth="1"/>
    <col min="1314" max="1314" width="17.7109375" style="31" customWidth="1"/>
    <col min="1315" max="1315" width="10" style="31" customWidth="1"/>
    <col min="1316" max="1316" width="10.42578125" style="31" customWidth="1"/>
    <col min="1317" max="1317" width="26.7109375" style="31" customWidth="1"/>
    <col min="1318" max="1318" width="11.42578125" style="31"/>
    <col min="1319" max="1319" width="11.28515625" style="31" customWidth="1"/>
    <col min="1320" max="1320" width="0" style="31" hidden="1" customWidth="1"/>
    <col min="1321" max="1537" width="11.42578125" style="31"/>
    <col min="1538" max="1538" width="2.7109375" style="31" customWidth="1"/>
    <col min="1539" max="1539" width="0" style="31" hidden="1" customWidth="1"/>
    <col min="1540" max="1540" width="36.42578125" style="31" customWidth="1"/>
    <col min="1541" max="1541" width="32.42578125" style="31" customWidth="1"/>
    <col min="1542" max="1542" width="32.28515625" style="31" customWidth="1"/>
    <col min="1543" max="1543" width="26.5703125" style="31" customWidth="1"/>
    <col min="1544" max="1544" width="20" style="31" customWidth="1"/>
    <col min="1545" max="1545" width="10.140625" style="31" customWidth="1"/>
    <col min="1546" max="1546" width="10.28515625" style="31" customWidth="1"/>
    <col min="1547" max="1547" width="14.28515625" style="31" customWidth="1"/>
    <col min="1548" max="1548" width="9.7109375" style="31" customWidth="1"/>
    <col min="1549" max="1549" width="25" style="31" customWidth="1"/>
    <col min="1550" max="1550" width="11.5703125" style="31" customWidth="1"/>
    <col min="1551" max="1554" width="5.140625" style="31" customWidth="1"/>
    <col min="1555" max="1555" width="8.42578125" style="31" customWidth="1"/>
    <col min="1556" max="1557" width="0" style="31" hidden="1" customWidth="1"/>
    <col min="1558" max="1558" width="10.28515625" style="31" customWidth="1"/>
    <col min="1559" max="1559" width="9.5703125" style="31" customWidth="1"/>
    <col min="1560" max="1560" width="0" style="31" hidden="1" customWidth="1"/>
    <col min="1561" max="1561" width="9" style="31" customWidth="1"/>
    <col min="1562" max="1562" width="5.140625" style="31" customWidth="1"/>
    <col min="1563" max="1563" width="3.5703125" style="31" customWidth="1"/>
    <col min="1564" max="1564" width="4" style="31" customWidth="1"/>
    <col min="1565" max="1565" width="29.28515625" style="31" customWidth="1"/>
    <col min="1566" max="1566" width="4.7109375" style="31" customWidth="1"/>
    <col min="1567" max="1567" width="4.85546875" style="31" customWidth="1"/>
    <col min="1568" max="1569" width="14.140625" style="31" customWidth="1"/>
    <col min="1570" max="1570" width="17.7109375" style="31" customWidth="1"/>
    <col min="1571" max="1571" width="10" style="31" customWidth="1"/>
    <col min="1572" max="1572" width="10.42578125" style="31" customWidth="1"/>
    <col min="1573" max="1573" width="26.7109375" style="31" customWidth="1"/>
    <col min="1574" max="1574" width="11.42578125" style="31"/>
    <col min="1575" max="1575" width="11.28515625" style="31" customWidth="1"/>
    <col min="1576" max="1576" width="0" style="31" hidden="1" customWidth="1"/>
    <col min="1577" max="1793" width="11.42578125" style="31"/>
    <col min="1794" max="1794" width="2.7109375" style="31" customWidth="1"/>
    <col min="1795" max="1795" width="0" style="31" hidden="1" customWidth="1"/>
    <col min="1796" max="1796" width="36.42578125" style="31" customWidth="1"/>
    <col min="1797" max="1797" width="32.42578125" style="31" customWidth="1"/>
    <col min="1798" max="1798" width="32.28515625" style="31" customWidth="1"/>
    <col min="1799" max="1799" width="26.5703125" style="31" customWidth="1"/>
    <col min="1800" max="1800" width="20" style="31" customWidth="1"/>
    <col min="1801" max="1801" width="10.140625" style="31" customWidth="1"/>
    <col min="1802" max="1802" width="10.28515625" style="31" customWidth="1"/>
    <col min="1803" max="1803" width="14.28515625" style="31" customWidth="1"/>
    <col min="1804" max="1804" width="9.7109375" style="31" customWidth="1"/>
    <col min="1805" max="1805" width="25" style="31" customWidth="1"/>
    <col min="1806" max="1806" width="11.5703125" style="31" customWidth="1"/>
    <col min="1807" max="1810" width="5.140625" style="31" customWidth="1"/>
    <col min="1811" max="1811" width="8.42578125" style="31" customWidth="1"/>
    <col min="1812" max="1813" width="0" style="31" hidden="1" customWidth="1"/>
    <col min="1814" max="1814" width="10.28515625" style="31" customWidth="1"/>
    <col min="1815" max="1815" width="9.5703125" style="31" customWidth="1"/>
    <col min="1816" max="1816" width="0" style="31" hidden="1" customWidth="1"/>
    <col min="1817" max="1817" width="9" style="31" customWidth="1"/>
    <col min="1818" max="1818" width="5.140625" style="31" customWidth="1"/>
    <col min="1819" max="1819" width="3.5703125" style="31" customWidth="1"/>
    <col min="1820" max="1820" width="4" style="31" customWidth="1"/>
    <col min="1821" max="1821" width="29.28515625" style="31" customWidth="1"/>
    <col min="1822" max="1822" width="4.7109375" style="31" customWidth="1"/>
    <col min="1823" max="1823" width="4.85546875" style="31" customWidth="1"/>
    <col min="1824" max="1825" width="14.140625" style="31" customWidth="1"/>
    <col min="1826" max="1826" width="17.7109375" style="31" customWidth="1"/>
    <col min="1827" max="1827" width="10" style="31" customWidth="1"/>
    <col min="1828" max="1828" width="10.42578125" style="31" customWidth="1"/>
    <col min="1829" max="1829" width="26.7109375" style="31" customWidth="1"/>
    <col min="1830" max="1830" width="11.42578125" style="31"/>
    <col min="1831" max="1831" width="11.28515625" style="31" customWidth="1"/>
    <col min="1832" max="1832" width="0" style="31" hidden="1" customWidth="1"/>
    <col min="1833" max="2049" width="11.42578125" style="31"/>
    <col min="2050" max="2050" width="2.7109375" style="31" customWidth="1"/>
    <col min="2051" max="2051" width="0" style="31" hidden="1" customWidth="1"/>
    <col min="2052" max="2052" width="36.42578125" style="31" customWidth="1"/>
    <col min="2053" max="2053" width="32.42578125" style="31" customWidth="1"/>
    <col min="2054" max="2054" width="32.28515625" style="31" customWidth="1"/>
    <col min="2055" max="2055" width="26.5703125" style="31" customWidth="1"/>
    <col min="2056" max="2056" width="20" style="31" customWidth="1"/>
    <col min="2057" max="2057" width="10.140625" style="31" customWidth="1"/>
    <col min="2058" max="2058" width="10.28515625" style="31" customWidth="1"/>
    <col min="2059" max="2059" width="14.28515625" style="31" customWidth="1"/>
    <col min="2060" max="2060" width="9.7109375" style="31" customWidth="1"/>
    <col min="2061" max="2061" width="25" style="31" customWidth="1"/>
    <col min="2062" max="2062" width="11.5703125" style="31" customWidth="1"/>
    <col min="2063" max="2066" width="5.140625" style="31" customWidth="1"/>
    <col min="2067" max="2067" width="8.42578125" style="31" customWidth="1"/>
    <col min="2068" max="2069" width="0" style="31" hidden="1" customWidth="1"/>
    <col min="2070" max="2070" width="10.28515625" style="31" customWidth="1"/>
    <col min="2071" max="2071" width="9.5703125" style="31" customWidth="1"/>
    <col min="2072" max="2072" width="0" style="31" hidden="1" customWidth="1"/>
    <col min="2073" max="2073" width="9" style="31" customWidth="1"/>
    <col min="2074" max="2074" width="5.140625" style="31" customWidth="1"/>
    <col min="2075" max="2075" width="3.5703125" style="31" customWidth="1"/>
    <col min="2076" max="2076" width="4" style="31" customWidth="1"/>
    <col min="2077" max="2077" width="29.28515625" style="31" customWidth="1"/>
    <col min="2078" max="2078" width="4.7109375" style="31" customWidth="1"/>
    <col min="2079" max="2079" width="4.85546875" style="31" customWidth="1"/>
    <col min="2080" max="2081" width="14.140625" style="31" customWidth="1"/>
    <col min="2082" max="2082" width="17.7109375" style="31" customWidth="1"/>
    <col min="2083" max="2083" width="10" style="31" customWidth="1"/>
    <col min="2084" max="2084" width="10.42578125" style="31" customWidth="1"/>
    <col min="2085" max="2085" width="26.7109375" style="31" customWidth="1"/>
    <col min="2086" max="2086" width="11.42578125" style="31"/>
    <col min="2087" max="2087" width="11.28515625" style="31" customWidth="1"/>
    <col min="2088" max="2088" width="0" style="31" hidden="1" customWidth="1"/>
    <col min="2089" max="2305" width="11.42578125" style="31"/>
    <col min="2306" max="2306" width="2.7109375" style="31" customWidth="1"/>
    <col min="2307" max="2307" width="0" style="31" hidden="1" customWidth="1"/>
    <col min="2308" max="2308" width="36.42578125" style="31" customWidth="1"/>
    <col min="2309" max="2309" width="32.42578125" style="31" customWidth="1"/>
    <col min="2310" max="2310" width="32.28515625" style="31" customWidth="1"/>
    <col min="2311" max="2311" width="26.5703125" style="31" customWidth="1"/>
    <col min="2312" max="2312" width="20" style="31" customWidth="1"/>
    <col min="2313" max="2313" width="10.140625" style="31" customWidth="1"/>
    <col min="2314" max="2314" width="10.28515625" style="31" customWidth="1"/>
    <col min="2315" max="2315" width="14.28515625" style="31" customWidth="1"/>
    <col min="2316" max="2316" width="9.7109375" style="31" customWidth="1"/>
    <col min="2317" max="2317" width="25" style="31" customWidth="1"/>
    <col min="2318" max="2318" width="11.5703125" style="31" customWidth="1"/>
    <col min="2319" max="2322" width="5.140625" style="31" customWidth="1"/>
    <col min="2323" max="2323" width="8.42578125" style="31" customWidth="1"/>
    <col min="2324" max="2325" width="0" style="31" hidden="1" customWidth="1"/>
    <col min="2326" max="2326" width="10.28515625" style="31" customWidth="1"/>
    <col min="2327" max="2327" width="9.5703125" style="31" customWidth="1"/>
    <col min="2328" max="2328" width="0" style="31" hidden="1" customWidth="1"/>
    <col min="2329" max="2329" width="9" style="31" customWidth="1"/>
    <col min="2330" max="2330" width="5.140625" style="31" customWidth="1"/>
    <col min="2331" max="2331" width="3.5703125" style="31" customWidth="1"/>
    <col min="2332" max="2332" width="4" style="31" customWidth="1"/>
    <col min="2333" max="2333" width="29.28515625" style="31" customWidth="1"/>
    <col min="2334" max="2334" width="4.7109375" style="31" customWidth="1"/>
    <col min="2335" max="2335" width="4.85546875" style="31" customWidth="1"/>
    <col min="2336" max="2337" width="14.140625" style="31" customWidth="1"/>
    <col min="2338" max="2338" width="17.7109375" style="31" customWidth="1"/>
    <col min="2339" max="2339" width="10" style="31" customWidth="1"/>
    <col min="2340" max="2340" width="10.42578125" style="31" customWidth="1"/>
    <col min="2341" max="2341" width="26.7109375" style="31" customWidth="1"/>
    <col min="2342" max="2342" width="11.42578125" style="31"/>
    <col min="2343" max="2343" width="11.28515625" style="31" customWidth="1"/>
    <col min="2344" max="2344" width="0" style="31" hidden="1" customWidth="1"/>
    <col min="2345" max="2561" width="11.42578125" style="31"/>
    <col min="2562" max="2562" width="2.7109375" style="31" customWidth="1"/>
    <col min="2563" max="2563" width="0" style="31" hidden="1" customWidth="1"/>
    <col min="2564" max="2564" width="36.42578125" style="31" customWidth="1"/>
    <col min="2565" max="2565" width="32.42578125" style="31" customWidth="1"/>
    <col min="2566" max="2566" width="32.28515625" style="31" customWidth="1"/>
    <col min="2567" max="2567" width="26.5703125" style="31" customWidth="1"/>
    <col min="2568" max="2568" width="20" style="31" customWidth="1"/>
    <col min="2569" max="2569" width="10.140625" style="31" customWidth="1"/>
    <col min="2570" max="2570" width="10.28515625" style="31" customWidth="1"/>
    <col min="2571" max="2571" width="14.28515625" style="31" customWidth="1"/>
    <col min="2572" max="2572" width="9.7109375" style="31" customWidth="1"/>
    <col min="2573" max="2573" width="25" style="31" customWidth="1"/>
    <col min="2574" max="2574" width="11.5703125" style="31" customWidth="1"/>
    <col min="2575" max="2578" width="5.140625" style="31" customWidth="1"/>
    <col min="2579" max="2579" width="8.42578125" style="31" customWidth="1"/>
    <col min="2580" max="2581" width="0" style="31" hidden="1" customWidth="1"/>
    <col min="2582" max="2582" width="10.28515625" style="31" customWidth="1"/>
    <col min="2583" max="2583" width="9.5703125" style="31" customWidth="1"/>
    <col min="2584" max="2584" width="0" style="31" hidden="1" customWidth="1"/>
    <col min="2585" max="2585" width="9" style="31" customWidth="1"/>
    <col min="2586" max="2586" width="5.140625" style="31" customWidth="1"/>
    <col min="2587" max="2587" width="3.5703125" style="31" customWidth="1"/>
    <col min="2588" max="2588" width="4" style="31" customWidth="1"/>
    <col min="2589" max="2589" width="29.28515625" style="31" customWidth="1"/>
    <col min="2590" max="2590" width="4.7109375" style="31" customWidth="1"/>
    <col min="2591" max="2591" width="4.85546875" style="31" customWidth="1"/>
    <col min="2592" max="2593" width="14.140625" style="31" customWidth="1"/>
    <col min="2594" max="2594" width="17.7109375" style="31" customWidth="1"/>
    <col min="2595" max="2595" width="10" style="31" customWidth="1"/>
    <col min="2596" max="2596" width="10.42578125" style="31" customWidth="1"/>
    <col min="2597" max="2597" width="26.7109375" style="31" customWidth="1"/>
    <col min="2598" max="2598" width="11.42578125" style="31"/>
    <col min="2599" max="2599" width="11.28515625" style="31" customWidth="1"/>
    <col min="2600" max="2600" width="0" style="31" hidden="1" customWidth="1"/>
    <col min="2601" max="2817" width="11.42578125" style="31"/>
    <col min="2818" max="2818" width="2.7109375" style="31" customWidth="1"/>
    <col min="2819" max="2819" width="0" style="31" hidden="1" customWidth="1"/>
    <col min="2820" max="2820" width="36.42578125" style="31" customWidth="1"/>
    <col min="2821" max="2821" width="32.42578125" style="31" customWidth="1"/>
    <col min="2822" max="2822" width="32.28515625" style="31" customWidth="1"/>
    <col min="2823" max="2823" width="26.5703125" style="31" customWidth="1"/>
    <col min="2824" max="2824" width="20" style="31" customWidth="1"/>
    <col min="2825" max="2825" width="10.140625" style="31" customWidth="1"/>
    <col min="2826" max="2826" width="10.28515625" style="31" customWidth="1"/>
    <col min="2827" max="2827" width="14.28515625" style="31" customWidth="1"/>
    <col min="2828" max="2828" width="9.7109375" style="31" customWidth="1"/>
    <col min="2829" max="2829" width="25" style="31" customWidth="1"/>
    <col min="2830" max="2830" width="11.5703125" style="31" customWidth="1"/>
    <col min="2831" max="2834" width="5.140625" style="31" customWidth="1"/>
    <col min="2835" max="2835" width="8.42578125" style="31" customWidth="1"/>
    <col min="2836" max="2837" width="0" style="31" hidden="1" customWidth="1"/>
    <col min="2838" max="2838" width="10.28515625" style="31" customWidth="1"/>
    <col min="2839" max="2839" width="9.5703125" style="31" customWidth="1"/>
    <col min="2840" max="2840" width="0" style="31" hidden="1" customWidth="1"/>
    <col min="2841" max="2841" width="9" style="31" customWidth="1"/>
    <col min="2842" max="2842" width="5.140625" style="31" customWidth="1"/>
    <col min="2843" max="2843" width="3.5703125" style="31" customWidth="1"/>
    <col min="2844" max="2844" width="4" style="31" customWidth="1"/>
    <col min="2845" max="2845" width="29.28515625" style="31" customWidth="1"/>
    <col min="2846" max="2846" width="4.7109375" style="31" customWidth="1"/>
    <col min="2847" max="2847" width="4.85546875" style="31" customWidth="1"/>
    <col min="2848" max="2849" width="14.140625" style="31" customWidth="1"/>
    <col min="2850" max="2850" width="17.7109375" style="31" customWidth="1"/>
    <col min="2851" max="2851" width="10" style="31" customWidth="1"/>
    <col min="2852" max="2852" width="10.42578125" style="31" customWidth="1"/>
    <col min="2853" max="2853" width="26.7109375" style="31" customWidth="1"/>
    <col min="2854" max="2854" width="11.42578125" style="31"/>
    <col min="2855" max="2855" width="11.28515625" style="31" customWidth="1"/>
    <col min="2856" max="2856" width="0" style="31" hidden="1" customWidth="1"/>
    <col min="2857" max="3073" width="11.42578125" style="31"/>
    <col min="3074" max="3074" width="2.7109375" style="31" customWidth="1"/>
    <col min="3075" max="3075" width="0" style="31" hidden="1" customWidth="1"/>
    <col min="3076" max="3076" width="36.42578125" style="31" customWidth="1"/>
    <col min="3077" max="3077" width="32.42578125" style="31" customWidth="1"/>
    <col min="3078" max="3078" width="32.28515625" style="31" customWidth="1"/>
    <col min="3079" max="3079" width="26.5703125" style="31" customWidth="1"/>
    <col min="3080" max="3080" width="20" style="31" customWidth="1"/>
    <col min="3081" max="3081" width="10.140625" style="31" customWidth="1"/>
    <col min="3082" max="3082" width="10.28515625" style="31" customWidth="1"/>
    <col min="3083" max="3083" width="14.28515625" style="31" customWidth="1"/>
    <col min="3084" max="3084" width="9.7109375" style="31" customWidth="1"/>
    <col min="3085" max="3085" width="25" style="31" customWidth="1"/>
    <col min="3086" max="3086" width="11.5703125" style="31" customWidth="1"/>
    <col min="3087" max="3090" width="5.140625" style="31" customWidth="1"/>
    <col min="3091" max="3091" width="8.42578125" style="31" customWidth="1"/>
    <col min="3092" max="3093" width="0" style="31" hidden="1" customWidth="1"/>
    <col min="3094" max="3094" width="10.28515625" style="31" customWidth="1"/>
    <col min="3095" max="3095" width="9.5703125" style="31" customWidth="1"/>
    <col min="3096" max="3096" width="0" style="31" hidden="1" customWidth="1"/>
    <col min="3097" max="3097" width="9" style="31" customWidth="1"/>
    <col min="3098" max="3098" width="5.140625" style="31" customWidth="1"/>
    <col min="3099" max="3099" width="3.5703125" style="31" customWidth="1"/>
    <col min="3100" max="3100" width="4" style="31" customWidth="1"/>
    <col min="3101" max="3101" width="29.28515625" style="31" customWidth="1"/>
    <col min="3102" max="3102" width="4.7109375" style="31" customWidth="1"/>
    <col min="3103" max="3103" width="4.85546875" style="31" customWidth="1"/>
    <col min="3104" max="3105" width="14.140625" style="31" customWidth="1"/>
    <col min="3106" max="3106" width="17.7109375" style="31" customWidth="1"/>
    <col min="3107" max="3107" width="10" style="31" customWidth="1"/>
    <col min="3108" max="3108" width="10.42578125" style="31" customWidth="1"/>
    <col min="3109" max="3109" width="26.7109375" style="31" customWidth="1"/>
    <col min="3110" max="3110" width="11.42578125" style="31"/>
    <col min="3111" max="3111" width="11.28515625" style="31" customWidth="1"/>
    <col min="3112" max="3112" width="0" style="31" hidden="1" customWidth="1"/>
    <col min="3113" max="3329" width="11.42578125" style="31"/>
    <col min="3330" max="3330" width="2.7109375" style="31" customWidth="1"/>
    <col min="3331" max="3331" width="0" style="31" hidden="1" customWidth="1"/>
    <col min="3332" max="3332" width="36.42578125" style="31" customWidth="1"/>
    <col min="3333" max="3333" width="32.42578125" style="31" customWidth="1"/>
    <col min="3334" max="3334" width="32.28515625" style="31" customWidth="1"/>
    <col min="3335" max="3335" width="26.5703125" style="31" customWidth="1"/>
    <col min="3336" max="3336" width="20" style="31" customWidth="1"/>
    <col min="3337" max="3337" width="10.140625" style="31" customWidth="1"/>
    <col min="3338" max="3338" width="10.28515625" style="31" customWidth="1"/>
    <col min="3339" max="3339" width="14.28515625" style="31" customWidth="1"/>
    <col min="3340" max="3340" width="9.7109375" style="31" customWidth="1"/>
    <col min="3341" max="3341" width="25" style="31" customWidth="1"/>
    <col min="3342" max="3342" width="11.5703125" style="31" customWidth="1"/>
    <col min="3343" max="3346" width="5.140625" style="31" customWidth="1"/>
    <col min="3347" max="3347" width="8.42578125" style="31" customWidth="1"/>
    <col min="3348" max="3349" width="0" style="31" hidden="1" customWidth="1"/>
    <col min="3350" max="3350" width="10.28515625" style="31" customWidth="1"/>
    <col min="3351" max="3351" width="9.5703125" style="31" customWidth="1"/>
    <col min="3352" max="3352" width="0" style="31" hidden="1" customWidth="1"/>
    <col min="3353" max="3353" width="9" style="31" customWidth="1"/>
    <col min="3354" max="3354" width="5.140625" style="31" customWidth="1"/>
    <col min="3355" max="3355" width="3.5703125" style="31" customWidth="1"/>
    <col min="3356" max="3356" width="4" style="31" customWidth="1"/>
    <col min="3357" max="3357" width="29.28515625" style="31" customWidth="1"/>
    <col min="3358" max="3358" width="4.7109375" style="31" customWidth="1"/>
    <col min="3359" max="3359" width="4.85546875" style="31" customWidth="1"/>
    <col min="3360" max="3361" width="14.140625" style="31" customWidth="1"/>
    <col min="3362" max="3362" width="17.7109375" style="31" customWidth="1"/>
    <col min="3363" max="3363" width="10" style="31" customWidth="1"/>
    <col min="3364" max="3364" width="10.42578125" style="31" customWidth="1"/>
    <col min="3365" max="3365" width="26.7109375" style="31" customWidth="1"/>
    <col min="3366" max="3366" width="11.42578125" style="31"/>
    <col min="3367" max="3367" width="11.28515625" style="31" customWidth="1"/>
    <col min="3368" max="3368" width="0" style="31" hidden="1" customWidth="1"/>
    <col min="3369" max="3585" width="11.42578125" style="31"/>
    <col min="3586" max="3586" width="2.7109375" style="31" customWidth="1"/>
    <col min="3587" max="3587" width="0" style="31" hidden="1" customWidth="1"/>
    <col min="3588" max="3588" width="36.42578125" style="31" customWidth="1"/>
    <col min="3589" max="3589" width="32.42578125" style="31" customWidth="1"/>
    <col min="3590" max="3590" width="32.28515625" style="31" customWidth="1"/>
    <col min="3591" max="3591" width="26.5703125" style="31" customWidth="1"/>
    <col min="3592" max="3592" width="20" style="31" customWidth="1"/>
    <col min="3593" max="3593" width="10.140625" style="31" customWidth="1"/>
    <col min="3594" max="3594" width="10.28515625" style="31" customWidth="1"/>
    <col min="3595" max="3595" width="14.28515625" style="31" customWidth="1"/>
    <col min="3596" max="3596" width="9.7109375" style="31" customWidth="1"/>
    <col min="3597" max="3597" width="25" style="31" customWidth="1"/>
    <col min="3598" max="3598" width="11.5703125" style="31" customWidth="1"/>
    <col min="3599" max="3602" width="5.140625" style="31" customWidth="1"/>
    <col min="3603" max="3603" width="8.42578125" style="31" customWidth="1"/>
    <col min="3604" max="3605" width="0" style="31" hidden="1" customWidth="1"/>
    <col min="3606" max="3606" width="10.28515625" style="31" customWidth="1"/>
    <col min="3607" max="3607" width="9.5703125" style="31" customWidth="1"/>
    <col min="3608" max="3608" width="0" style="31" hidden="1" customWidth="1"/>
    <col min="3609" max="3609" width="9" style="31" customWidth="1"/>
    <col min="3610" max="3610" width="5.140625" style="31" customWidth="1"/>
    <col min="3611" max="3611" width="3.5703125" style="31" customWidth="1"/>
    <col min="3612" max="3612" width="4" style="31" customWidth="1"/>
    <col min="3613" max="3613" width="29.28515625" style="31" customWidth="1"/>
    <col min="3614" max="3614" width="4.7109375" style="31" customWidth="1"/>
    <col min="3615" max="3615" width="4.85546875" style="31" customWidth="1"/>
    <col min="3616" max="3617" width="14.140625" style="31" customWidth="1"/>
    <col min="3618" max="3618" width="17.7109375" style="31" customWidth="1"/>
    <col min="3619" max="3619" width="10" style="31" customWidth="1"/>
    <col min="3620" max="3620" width="10.42578125" style="31" customWidth="1"/>
    <col min="3621" max="3621" width="26.7109375" style="31" customWidth="1"/>
    <col min="3622" max="3622" width="11.42578125" style="31"/>
    <col min="3623" max="3623" width="11.28515625" style="31" customWidth="1"/>
    <col min="3624" max="3624" width="0" style="31" hidden="1" customWidth="1"/>
    <col min="3625" max="3841" width="11.42578125" style="31"/>
    <col min="3842" max="3842" width="2.7109375" style="31" customWidth="1"/>
    <col min="3843" max="3843" width="0" style="31" hidden="1" customWidth="1"/>
    <col min="3844" max="3844" width="36.42578125" style="31" customWidth="1"/>
    <col min="3845" max="3845" width="32.42578125" style="31" customWidth="1"/>
    <col min="3846" max="3846" width="32.28515625" style="31" customWidth="1"/>
    <col min="3847" max="3847" width="26.5703125" style="31" customWidth="1"/>
    <col min="3848" max="3848" width="20" style="31" customWidth="1"/>
    <col min="3849" max="3849" width="10.140625" style="31" customWidth="1"/>
    <col min="3850" max="3850" width="10.28515625" style="31" customWidth="1"/>
    <col min="3851" max="3851" width="14.28515625" style="31" customWidth="1"/>
    <col min="3852" max="3852" width="9.7109375" style="31" customWidth="1"/>
    <col min="3853" max="3853" width="25" style="31" customWidth="1"/>
    <col min="3854" max="3854" width="11.5703125" style="31" customWidth="1"/>
    <col min="3855" max="3858" width="5.140625" style="31" customWidth="1"/>
    <col min="3859" max="3859" width="8.42578125" style="31" customWidth="1"/>
    <col min="3860" max="3861" width="0" style="31" hidden="1" customWidth="1"/>
    <col min="3862" max="3862" width="10.28515625" style="31" customWidth="1"/>
    <col min="3863" max="3863" width="9.5703125" style="31" customWidth="1"/>
    <col min="3864" max="3864" width="0" style="31" hidden="1" customWidth="1"/>
    <col min="3865" max="3865" width="9" style="31" customWidth="1"/>
    <col min="3866" max="3866" width="5.140625" style="31" customWidth="1"/>
    <col min="3867" max="3867" width="3.5703125" style="31" customWidth="1"/>
    <col min="3868" max="3868" width="4" style="31" customWidth="1"/>
    <col min="3869" max="3869" width="29.28515625" style="31" customWidth="1"/>
    <col min="3870" max="3870" width="4.7109375" style="31" customWidth="1"/>
    <col min="3871" max="3871" width="4.85546875" style="31" customWidth="1"/>
    <col min="3872" max="3873" width="14.140625" style="31" customWidth="1"/>
    <col min="3874" max="3874" width="17.7109375" style="31" customWidth="1"/>
    <col min="3875" max="3875" width="10" style="31" customWidth="1"/>
    <col min="3876" max="3876" width="10.42578125" style="31" customWidth="1"/>
    <col min="3877" max="3877" width="26.7109375" style="31" customWidth="1"/>
    <col min="3878" max="3878" width="11.42578125" style="31"/>
    <col min="3879" max="3879" width="11.28515625" style="31" customWidth="1"/>
    <col min="3880" max="3880" width="0" style="31" hidden="1" customWidth="1"/>
    <col min="3881" max="4097" width="11.42578125" style="31"/>
    <col min="4098" max="4098" width="2.7109375" style="31" customWidth="1"/>
    <col min="4099" max="4099" width="0" style="31" hidden="1" customWidth="1"/>
    <col min="4100" max="4100" width="36.42578125" style="31" customWidth="1"/>
    <col min="4101" max="4101" width="32.42578125" style="31" customWidth="1"/>
    <col min="4102" max="4102" width="32.28515625" style="31" customWidth="1"/>
    <col min="4103" max="4103" width="26.5703125" style="31" customWidth="1"/>
    <col min="4104" max="4104" width="20" style="31" customWidth="1"/>
    <col min="4105" max="4105" width="10.140625" style="31" customWidth="1"/>
    <col min="4106" max="4106" width="10.28515625" style="31" customWidth="1"/>
    <col min="4107" max="4107" width="14.28515625" style="31" customWidth="1"/>
    <col min="4108" max="4108" width="9.7109375" style="31" customWidth="1"/>
    <col min="4109" max="4109" width="25" style="31" customWidth="1"/>
    <col min="4110" max="4110" width="11.5703125" style="31" customWidth="1"/>
    <col min="4111" max="4114" width="5.140625" style="31" customWidth="1"/>
    <col min="4115" max="4115" width="8.42578125" style="31" customWidth="1"/>
    <col min="4116" max="4117" width="0" style="31" hidden="1" customWidth="1"/>
    <col min="4118" max="4118" width="10.28515625" style="31" customWidth="1"/>
    <col min="4119" max="4119" width="9.5703125" style="31" customWidth="1"/>
    <col min="4120" max="4120" width="0" style="31" hidden="1" customWidth="1"/>
    <col min="4121" max="4121" width="9" style="31" customWidth="1"/>
    <col min="4122" max="4122" width="5.140625" style="31" customWidth="1"/>
    <col min="4123" max="4123" width="3.5703125" style="31" customWidth="1"/>
    <col min="4124" max="4124" width="4" style="31" customWidth="1"/>
    <col min="4125" max="4125" width="29.28515625" style="31" customWidth="1"/>
    <col min="4126" max="4126" width="4.7109375" style="31" customWidth="1"/>
    <col min="4127" max="4127" width="4.85546875" style="31" customWidth="1"/>
    <col min="4128" max="4129" width="14.140625" style="31" customWidth="1"/>
    <col min="4130" max="4130" width="17.7109375" style="31" customWidth="1"/>
    <col min="4131" max="4131" width="10" style="31" customWidth="1"/>
    <col min="4132" max="4132" width="10.42578125" style="31" customWidth="1"/>
    <col min="4133" max="4133" width="26.7109375" style="31" customWidth="1"/>
    <col min="4134" max="4134" width="11.42578125" style="31"/>
    <col min="4135" max="4135" width="11.28515625" style="31" customWidth="1"/>
    <col min="4136" max="4136" width="0" style="31" hidden="1" customWidth="1"/>
    <col min="4137" max="4353" width="11.42578125" style="31"/>
    <col min="4354" max="4354" width="2.7109375" style="31" customWidth="1"/>
    <col min="4355" max="4355" width="0" style="31" hidden="1" customWidth="1"/>
    <col min="4356" max="4356" width="36.42578125" style="31" customWidth="1"/>
    <col min="4357" max="4357" width="32.42578125" style="31" customWidth="1"/>
    <col min="4358" max="4358" width="32.28515625" style="31" customWidth="1"/>
    <col min="4359" max="4359" width="26.5703125" style="31" customWidth="1"/>
    <col min="4360" max="4360" width="20" style="31" customWidth="1"/>
    <col min="4361" max="4361" width="10.140625" style="31" customWidth="1"/>
    <col min="4362" max="4362" width="10.28515625" style="31" customWidth="1"/>
    <col min="4363" max="4363" width="14.28515625" style="31" customWidth="1"/>
    <col min="4364" max="4364" width="9.7109375" style="31" customWidth="1"/>
    <col min="4365" max="4365" width="25" style="31" customWidth="1"/>
    <col min="4366" max="4366" width="11.5703125" style="31" customWidth="1"/>
    <col min="4367" max="4370" width="5.140625" style="31" customWidth="1"/>
    <col min="4371" max="4371" width="8.42578125" style="31" customWidth="1"/>
    <col min="4372" max="4373" width="0" style="31" hidden="1" customWidth="1"/>
    <col min="4374" max="4374" width="10.28515625" style="31" customWidth="1"/>
    <col min="4375" max="4375" width="9.5703125" style="31" customWidth="1"/>
    <col min="4376" max="4376" width="0" style="31" hidden="1" customWidth="1"/>
    <col min="4377" max="4377" width="9" style="31" customWidth="1"/>
    <col min="4378" max="4378" width="5.140625" style="31" customWidth="1"/>
    <col min="4379" max="4379" width="3.5703125" style="31" customWidth="1"/>
    <col min="4380" max="4380" width="4" style="31" customWidth="1"/>
    <col min="4381" max="4381" width="29.28515625" style="31" customWidth="1"/>
    <col min="4382" max="4382" width="4.7109375" style="31" customWidth="1"/>
    <col min="4383" max="4383" width="4.85546875" style="31" customWidth="1"/>
    <col min="4384" max="4385" width="14.140625" style="31" customWidth="1"/>
    <col min="4386" max="4386" width="17.7109375" style="31" customWidth="1"/>
    <col min="4387" max="4387" width="10" style="31" customWidth="1"/>
    <col min="4388" max="4388" width="10.42578125" style="31" customWidth="1"/>
    <col min="4389" max="4389" width="26.7109375" style="31" customWidth="1"/>
    <col min="4390" max="4390" width="11.42578125" style="31"/>
    <col min="4391" max="4391" width="11.28515625" style="31" customWidth="1"/>
    <col min="4392" max="4392" width="0" style="31" hidden="1" customWidth="1"/>
    <col min="4393" max="4609" width="11.42578125" style="31"/>
    <col min="4610" max="4610" width="2.7109375" style="31" customWidth="1"/>
    <col min="4611" max="4611" width="0" style="31" hidden="1" customWidth="1"/>
    <col min="4612" max="4612" width="36.42578125" style="31" customWidth="1"/>
    <col min="4613" max="4613" width="32.42578125" style="31" customWidth="1"/>
    <col min="4614" max="4614" width="32.28515625" style="31" customWidth="1"/>
    <col min="4615" max="4615" width="26.5703125" style="31" customWidth="1"/>
    <col min="4616" max="4616" width="20" style="31" customWidth="1"/>
    <col min="4617" max="4617" width="10.140625" style="31" customWidth="1"/>
    <col min="4618" max="4618" width="10.28515625" style="31" customWidth="1"/>
    <col min="4619" max="4619" width="14.28515625" style="31" customWidth="1"/>
    <col min="4620" max="4620" width="9.7109375" style="31" customWidth="1"/>
    <col min="4621" max="4621" width="25" style="31" customWidth="1"/>
    <col min="4622" max="4622" width="11.5703125" style="31" customWidth="1"/>
    <col min="4623" max="4626" width="5.140625" style="31" customWidth="1"/>
    <col min="4627" max="4627" width="8.42578125" style="31" customWidth="1"/>
    <col min="4628" max="4629" width="0" style="31" hidden="1" customWidth="1"/>
    <col min="4630" max="4630" width="10.28515625" style="31" customWidth="1"/>
    <col min="4631" max="4631" width="9.5703125" style="31" customWidth="1"/>
    <col min="4632" max="4632" width="0" style="31" hidden="1" customWidth="1"/>
    <col min="4633" max="4633" width="9" style="31" customWidth="1"/>
    <col min="4634" max="4634" width="5.140625" style="31" customWidth="1"/>
    <col min="4635" max="4635" width="3.5703125" style="31" customWidth="1"/>
    <col min="4636" max="4636" width="4" style="31" customWidth="1"/>
    <col min="4637" max="4637" width="29.28515625" style="31" customWidth="1"/>
    <col min="4638" max="4638" width="4.7109375" style="31" customWidth="1"/>
    <col min="4639" max="4639" width="4.85546875" style="31" customWidth="1"/>
    <col min="4640" max="4641" width="14.140625" style="31" customWidth="1"/>
    <col min="4642" max="4642" width="17.7109375" style="31" customWidth="1"/>
    <col min="4643" max="4643" width="10" style="31" customWidth="1"/>
    <col min="4644" max="4644" width="10.42578125" style="31" customWidth="1"/>
    <col min="4645" max="4645" width="26.7109375" style="31" customWidth="1"/>
    <col min="4646" max="4646" width="11.42578125" style="31"/>
    <col min="4647" max="4647" width="11.28515625" style="31" customWidth="1"/>
    <col min="4648" max="4648" width="0" style="31" hidden="1" customWidth="1"/>
    <col min="4649" max="4865" width="11.42578125" style="31"/>
    <col min="4866" max="4866" width="2.7109375" style="31" customWidth="1"/>
    <col min="4867" max="4867" width="0" style="31" hidden="1" customWidth="1"/>
    <col min="4868" max="4868" width="36.42578125" style="31" customWidth="1"/>
    <col min="4869" max="4869" width="32.42578125" style="31" customWidth="1"/>
    <col min="4870" max="4870" width="32.28515625" style="31" customWidth="1"/>
    <col min="4871" max="4871" width="26.5703125" style="31" customWidth="1"/>
    <col min="4872" max="4872" width="20" style="31" customWidth="1"/>
    <col min="4873" max="4873" width="10.140625" style="31" customWidth="1"/>
    <col min="4874" max="4874" width="10.28515625" style="31" customWidth="1"/>
    <col min="4875" max="4875" width="14.28515625" style="31" customWidth="1"/>
    <col min="4876" max="4876" width="9.7109375" style="31" customWidth="1"/>
    <col min="4877" max="4877" width="25" style="31" customWidth="1"/>
    <col min="4878" max="4878" width="11.5703125" style="31" customWidth="1"/>
    <col min="4879" max="4882" width="5.140625" style="31" customWidth="1"/>
    <col min="4883" max="4883" width="8.42578125" style="31" customWidth="1"/>
    <col min="4884" max="4885" width="0" style="31" hidden="1" customWidth="1"/>
    <col min="4886" max="4886" width="10.28515625" style="31" customWidth="1"/>
    <col min="4887" max="4887" width="9.5703125" style="31" customWidth="1"/>
    <col min="4888" max="4888" width="0" style="31" hidden="1" customWidth="1"/>
    <col min="4889" max="4889" width="9" style="31" customWidth="1"/>
    <col min="4890" max="4890" width="5.140625" style="31" customWidth="1"/>
    <col min="4891" max="4891" width="3.5703125" style="31" customWidth="1"/>
    <col min="4892" max="4892" width="4" style="31" customWidth="1"/>
    <col min="4893" max="4893" width="29.28515625" style="31" customWidth="1"/>
    <col min="4894" max="4894" width="4.7109375" style="31" customWidth="1"/>
    <col min="4895" max="4895" width="4.85546875" style="31" customWidth="1"/>
    <col min="4896" max="4897" width="14.140625" style="31" customWidth="1"/>
    <col min="4898" max="4898" width="17.7109375" style="31" customWidth="1"/>
    <col min="4899" max="4899" width="10" style="31" customWidth="1"/>
    <col min="4900" max="4900" width="10.42578125" style="31" customWidth="1"/>
    <col min="4901" max="4901" width="26.7109375" style="31" customWidth="1"/>
    <col min="4902" max="4902" width="11.42578125" style="31"/>
    <col min="4903" max="4903" width="11.28515625" style="31" customWidth="1"/>
    <col min="4904" max="4904" width="0" style="31" hidden="1" customWidth="1"/>
    <col min="4905" max="5121" width="11.42578125" style="31"/>
    <col min="5122" max="5122" width="2.7109375" style="31" customWidth="1"/>
    <col min="5123" max="5123" width="0" style="31" hidden="1" customWidth="1"/>
    <col min="5124" max="5124" width="36.42578125" style="31" customWidth="1"/>
    <col min="5125" max="5125" width="32.42578125" style="31" customWidth="1"/>
    <col min="5126" max="5126" width="32.28515625" style="31" customWidth="1"/>
    <col min="5127" max="5127" width="26.5703125" style="31" customWidth="1"/>
    <col min="5128" max="5128" width="20" style="31" customWidth="1"/>
    <col min="5129" max="5129" width="10.140625" style="31" customWidth="1"/>
    <col min="5130" max="5130" width="10.28515625" style="31" customWidth="1"/>
    <col min="5131" max="5131" width="14.28515625" style="31" customWidth="1"/>
    <col min="5132" max="5132" width="9.7109375" style="31" customWidth="1"/>
    <col min="5133" max="5133" width="25" style="31" customWidth="1"/>
    <col min="5134" max="5134" width="11.5703125" style="31" customWidth="1"/>
    <col min="5135" max="5138" width="5.140625" style="31" customWidth="1"/>
    <col min="5139" max="5139" width="8.42578125" style="31" customWidth="1"/>
    <col min="5140" max="5141" width="0" style="31" hidden="1" customWidth="1"/>
    <col min="5142" max="5142" width="10.28515625" style="31" customWidth="1"/>
    <col min="5143" max="5143" width="9.5703125" style="31" customWidth="1"/>
    <col min="5144" max="5144" width="0" style="31" hidden="1" customWidth="1"/>
    <col min="5145" max="5145" width="9" style="31" customWidth="1"/>
    <col min="5146" max="5146" width="5.140625" style="31" customWidth="1"/>
    <col min="5147" max="5147" width="3.5703125" style="31" customWidth="1"/>
    <col min="5148" max="5148" width="4" style="31" customWidth="1"/>
    <col min="5149" max="5149" width="29.28515625" style="31" customWidth="1"/>
    <col min="5150" max="5150" width="4.7109375" style="31" customWidth="1"/>
    <col min="5151" max="5151" width="4.85546875" style="31" customWidth="1"/>
    <col min="5152" max="5153" width="14.140625" style="31" customWidth="1"/>
    <col min="5154" max="5154" width="17.7109375" style="31" customWidth="1"/>
    <col min="5155" max="5155" width="10" style="31" customWidth="1"/>
    <col min="5156" max="5156" width="10.42578125" style="31" customWidth="1"/>
    <col min="5157" max="5157" width="26.7109375" style="31" customWidth="1"/>
    <col min="5158" max="5158" width="11.42578125" style="31"/>
    <col min="5159" max="5159" width="11.28515625" style="31" customWidth="1"/>
    <col min="5160" max="5160" width="0" style="31" hidden="1" customWidth="1"/>
    <col min="5161" max="5377" width="11.42578125" style="31"/>
    <col min="5378" max="5378" width="2.7109375" style="31" customWidth="1"/>
    <col min="5379" max="5379" width="0" style="31" hidden="1" customWidth="1"/>
    <col min="5380" max="5380" width="36.42578125" style="31" customWidth="1"/>
    <col min="5381" max="5381" width="32.42578125" style="31" customWidth="1"/>
    <col min="5382" max="5382" width="32.28515625" style="31" customWidth="1"/>
    <col min="5383" max="5383" width="26.5703125" style="31" customWidth="1"/>
    <col min="5384" max="5384" width="20" style="31" customWidth="1"/>
    <col min="5385" max="5385" width="10.140625" style="31" customWidth="1"/>
    <col min="5386" max="5386" width="10.28515625" style="31" customWidth="1"/>
    <col min="5387" max="5387" width="14.28515625" style="31" customWidth="1"/>
    <col min="5388" max="5388" width="9.7109375" style="31" customWidth="1"/>
    <col min="5389" max="5389" width="25" style="31" customWidth="1"/>
    <col min="5390" max="5390" width="11.5703125" style="31" customWidth="1"/>
    <col min="5391" max="5394" width="5.140625" style="31" customWidth="1"/>
    <col min="5395" max="5395" width="8.42578125" style="31" customWidth="1"/>
    <col min="5396" max="5397" width="0" style="31" hidden="1" customWidth="1"/>
    <col min="5398" max="5398" width="10.28515625" style="31" customWidth="1"/>
    <col min="5399" max="5399" width="9.5703125" style="31" customWidth="1"/>
    <col min="5400" max="5400" width="0" style="31" hidden="1" customWidth="1"/>
    <col min="5401" max="5401" width="9" style="31" customWidth="1"/>
    <col min="5402" max="5402" width="5.140625" style="31" customWidth="1"/>
    <col min="5403" max="5403" width="3.5703125" style="31" customWidth="1"/>
    <col min="5404" max="5404" width="4" style="31" customWidth="1"/>
    <col min="5405" max="5405" width="29.28515625" style="31" customWidth="1"/>
    <col min="5406" max="5406" width="4.7109375" style="31" customWidth="1"/>
    <col min="5407" max="5407" width="4.85546875" style="31" customWidth="1"/>
    <col min="5408" max="5409" width="14.140625" style="31" customWidth="1"/>
    <col min="5410" max="5410" width="17.7109375" style="31" customWidth="1"/>
    <col min="5411" max="5411" width="10" style="31" customWidth="1"/>
    <col min="5412" max="5412" width="10.42578125" style="31" customWidth="1"/>
    <col min="5413" max="5413" width="26.7109375" style="31" customWidth="1"/>
    <col min="5414" max="5414" width="11.42578125" style="31"/>
    <col min="5415" max="5415" width="11.28515625" style="31" customWidth="1"/>
    <col min="5416" max="5416" width="0" style="31" hidden="1" customWidth="1"/>
    <col min="5417" max="5633" width="11.42578125" style="31"/>
    <col min="5634" max="5634" width="2.7109375" style="31" customWidth="1"/>
    <col min="5635" max="5635" width="0" style="31" hidden="1" customWidth="1"/>
    <col min="5636" max="5636" width="36.42578125" style="31" customWidth="1"/>
    <col min="5637" max="5637" width="32.42578125" style="31" customWidth="1"/>
    <col min="5638" max="5638" width="32.28515625" style="31" customWidth="1"/>
    <col min="5639" max="5639" width="26.5703125" style="31" customWidth="1"/>
    <col min="5640" max="5640" width="20" style="31" customWidth="1"/>
    <col min="5641" max="5641" width="10.140625" style="31" customWidth="1"/>
    <col min="5642" max="5642" width="10.28515625" style="31" customWidth="1"/>
    <col min="5643" max="5643" width="14.28515625" style="31" customWidth="1"/>
    <col min="5644" max="5644" width="9.7109375" style="31" customWidth="1"/>
    <col min="5645" max="5645" width="25" style="31" customWidth="1"/>
    <col min="5646" max="5646" width="11.5703125" style="31" customWidth="1"/>
    <col min="5647" max="5650" width="5.140625" style="31" customWidth="1"/>
    <col min="5651" max="5651" width="8.42578125" style="31" customWidth="1"/>
    <col min="5652" max="5653" width="0" style="31" hidden="1" customWidth="1"/>
    <col min="5654" max="5654" width="10.28515625" style="31" customWidth="1"/>
    <col min="5655" max="5655" width="9.5703125" style="31" customWidth="1"/>
    <col min="5656" max="5656" width="0" style="31" hidden="1" customWidth="1"/>
    <col min="5657" max="5657" width="9" style="31" customWidth="1"/>
    <col min="5658" max="5658" width="5.140625" style="31" customWidth="1"/>
    <col min="5659" max="5659" width="3.5703125" style="31" customWidth="1"/>
    <col min="5660" max="5660" width="4" style="31" customWidth="1"/>
    <col min="5661" max="5661" width="29.28515625" style="31" customWidth="1"/>
    <col min="5662" max="5662" width="4.7109375" style="31" customWidth="1"/>
    <col min="5663" max="5663" width="4.85546875" style="31" customWidth="1"/>
    <col min="5664" max="5665" width="14.140625" style="31" customWidth="1"/>
    <col min="5666" max="5666" width="17.7109375" style="31" customWidth="1"/>
    <col min="5667" max="5667" width="10" style="31" customWidth="1"/>
    <col min="5668" max="5668" width="10.42578125" style="31" customWidth="1"/>
    <col min="5669" max="5669" width="26.7109375" style="31" customWidth="1"/>
    <col min="5670" max="5670" width="11.42578125" style="31"/>
    <col min="5671" max="5671" width="11.28515625" style="31" customWidth="1"/>
    <col min="5672" max="5672" width="0" style="31" hidden="1" customWidth="1"/>
    <col min="5673" max="5889" width="11.42578125" style="31"/>
    <col min="5890" max="5890" width="2.7109375" style="31" customWidth="1"/>
    <col min="5891" max="5891" width="0" style="31" hidden="1" customWidth="1"/>
    <col min="5892" max="5892" width="36.42578125" style="31" customWidth="1"/>
    <col min="5893" max="5893" width="32.42578125" style="31" customWidth="1"/>
    <col min="5894" max="5894" width="32.28515625" style="31" customWidth="1"/>
    <col min="5895" max="5895" width="26.5703125" style="31" customWidth="1"/>
    <col min="5896" max="5896" width="20" style="31" customWidth="1"/>
    <col min="5897" max="5897" width="10.140625" style="31" customWidth="1"/>
    <col min="5898" max="5898" width="10.28515625" style="31" customWidth="1"/>
    <col min="5899" max="5899" width="14.28515625" style="31" customWidth="1"/>
    <col min="5900" max="5900" width="9.7109375" style="31" customWidth="1"/>
    <col min="5901" max="5901" width="25" style="31" customWidth="1"/>
    <col min="5902" max="5902" width="11.5703125" style="31" customWidth="1"/>
    <col min="5903" max="5906" width="5.140625" style="31" customWidth="1"/>
    <col min="5907" max="5907" width="8.42578125" style="31" customWidth="1"/>
    <col min="5908" max="5909" width="0" style="31" hidden="1" customWidth="1"/>
    <col min="5910" max="5910" width="10.28515625" style="31" customWidth="1"/>
    <col min="5911" max="5911" width="9.5703125" style="31" customWidth="1"/>
    <col min="5912" max="5912" width="0" style="31" hidden="1" customWidth="1"/>
    <col min="5913" max="5913" width="9" style="31" customWidth="1"/>
    <col min="5914" max="5914" width="5.140625" style="31" customWidth="1"/>
    <col min="5915" max="5915" width="3.5703125" style="31" customWidth="1"/>
    <col min="5916" max="5916" width="4" style="31" customWidth="1"/>
    <col min="5917" max="5917" width="29.28515625" style="31" customWidth="1"/>
    <col min="5918" max="5918" width="4.7109375" style="31" customWidth="1"/>
    <col min="5919" max="5919" width="4.85546875" style="31" customWidth="1"/>
    <col min="5920" max="5921" width="14.140625" style="31" customWidth="1"/>
    <col min="5922" max="5922" width="17.7109375" style="31" customWidth="1"/>
    <col min="5923" max="5923" width="10" style="31" customWidth="1"/>
    <col min="5924" max="5924" width="10.42578125" style="31" customWidth="1"/>
    <col min="5925" max="5925" width="26.7109375" style="31" customWidth="1"/>
    <col min="5926" max="5926" width="11.42578125" style="31"/>
    <col min="5927" max="5927" width="11.28515625" style="31" customWidth="1"/>
    <col min="5928" max="5928" width="0" style="31" hidden="1" customWidth="1"/>
    <col min="5929" max="6145" width="11.42578125" style="31"/>
    <col min="6146" max="6146" width="2.7109375" style="31" customWidth="1"/>
    <col min="6147" max="6147" width="0" style="31" hidden="1" customWidth="1"/>
    <col min="6148" max="6148" width="36.42578125" style="31" customWidth="1"/>
    <col min="6149" max="6149" width="32.42578125" style="31" customWidth="1"/>
    <col min="6150" max="6150" width="32.28515625" style="31" customWidth="1"/>
    <col min="6151" max="6151" width="26.5703125" style="31" customWidth="1"/>
    <col min="6152" max="6152" width="20" style="31" customWidth="1"/>
    <col min="6153" max="6153" width="10.140625" style="31" customWidth="1"/>
    <col min="6154" max="6154" width="10.28515625" style="31" customWidth="1"/>
    <col min="6155" max="6155" width="14.28515625" style="31" customWidth="1"/>
    <col min="6156" max="6156" width="9.7109375" style="31" customWidth="1"/>
    <col min="6157" max="6157" width="25" style="31" customWidth="1"/>
    <col min="6158" max="6158" width="11.5703125" style="31" customWidth="1"/>
    <col min="6159" max="6162" width="5.140625" style="31" customWidth="1"/>
    <col min="6163" max="6163" width="8.42578125" style="31" customWidth="1"/>
    <col min="6164" max="6165" width="0" style="31" hidden="1" customWidth="1"/>
    <col min="6166" max="6166" width="10.28515625" style="31" customWidth="1"/>
    <col min="6167" max="6167" width="9.5703125" style="31" customWidth="1"/>
    <col min="6168" max="6168" width="0" style="31" hidden="1" customWidth="1"/>
    <col min="6169" max="6169" width="9" style="31" customWidth="1"/>
    <col min="6170" max="6170" width="5.140625" style="31" customWidth="1"/>
    <col min="6171" max="6171" width="3.5703125" style="31" customWidth="1"/>
    <col min="6172" max="6172" width="4" style="31" customWidth="1"/>
    <col min="6173" max="6173" width="29.28515625" style="31" customWidth="1"/>
    <col min="6174" max="6174" width="4.7109375" style="31" customWidth="1"/>
    <col min="6175" max="6175" width="4.85546875" style="31" customWidth="1"/>
    <col min="6176" max="6177" width="14.140625" style="31" customWidth="1"/>
    <col min="6178" max="6178" width="17.7109375" style="31" customWidth="1"/>
    <col min="6179" max="6179" width="10" style="31" customWidth="1"/>
    <col min="6180" max="6180" width="10.42578125" style="31" customWidth="1"/>
    <col min="6181" max="6181" width="26.7109375" style="31" customWidth="1"/>
    <col min="6182" max="6182" width="11.42578125" style="31"/>
    <col min="6183" max="6183" width="11.28515625" style="31" customWidth="1"/>
    <col min="6184" max="6184" width="0" style="31" hidden="1" customWidth="1"/>
    <col min="6185" max="6401" width="11.42578125" style="31"/>
    <col min="6402" max="6402" width="2.7109375" style="31" customWidth="1"/>
    <col min="6403" max="6403" width="0" style="31" hidden="1" customWidth="1"/>
    <col min="6404" max="6404" width="36.42578125" style="31" customWidth="1"/>
    <col min="6405" max="6405" width="32.42578125" style="31" customWidth="1"/>
    <col min="6406" max="6406" width="32.28515625" style="31" customWidth="1"/>
    <col min="6407" max="6407" width="26.5703125" style="31" customWidth="1"/>
    <col min="6408" max="6408" width="20" style="31" customWidth="1"/>
    <col min="6409" max="6409" width="10.140625" style="31" customWidth="1"/>
    <col min="6410" max="6410" width="10.28515625" style="31" customWidth="1"/>
    <col min="6411" max="6411" width="14.28515625" style="31" customWidth="1"/>
    <col min="6412" max="6412" width="9.7109375" style="31" customWidth="1"/>
    <col min="6413" max="6413" width="25" style="31" customWidth="1"/>
    <col min="6414" max="6414" width="11.5703125" style="31" customWidth="1"/>
    <col min="6415" max="6418" width="5.140625" style="31" customWidth="1"/>
    <col min="6419" max="6419" width="8.42578125" style="31" customWidth="1"/>
    <col min="6420" max="6421" width="0" style="31" hidden="1" customWidth="1"/>
    <col min="6422" max="6422" width="10.28515625" style="31" customWidth="1"/>
    <col min="6423" max="6423" width="9.5703125" style="31" customWidth="1"/>
    <col min="6424" max="6424" width="0" style="31" hidden="1" customWidth="1"/>
    <col min="6425" max="6425" width="9" style="31" customWidth="1"/>
    <col min="6426" max="6426" width="5.140625" style="31" customWidth="1"/>
    <col min="6427" max="6427" width="3.5703125" style="31" customWidth="1"/>
    <col min="6428" max="6428" width="4" style="31" customWidth="1"/>
    <col min="6429" max="6429" width="29.28515625" style="31" customWidth="1"/>
    <col min="6430" max="6430" width="4.7109375" style="31" customWidth="1"/>
    <col min="6431" max="6431" width="4.85546875" style="31" customWidth="1"/>
    <col min="6432" max="6433" width="14.140625" style="31" customWidth="1"/>
    <col min="6434" max="6434" width="17.7109375" style="31" customWidth="1"/>
    <col min="6435" max="6435" width="10" style="31" customWidth="1"/>
    <col min="6436" max="6436" width="10.42578125" style="31" customWidth="1"/>
    <col min="6437" max="6437" width="26.7109375" style="31" customWidth="1"/>
    <col min="6438" max="6438" width="11.42578125" style="31"/>
    <col min="6439" max="6439" width="11.28515625" style="31" customWidth="1"/>
    <col min="6440" max="6440" width="0" style="31" hidden="1" customWidth="1"/>
    <col min="6441" max="6657" width="11.42578125" style="31"/>
    <col min="6658" max="6658" width="2.7109375" style="31" customWidth="1"/>
    <col min="6659" max="6659" width="0" style="31" hidden="1" customWidth="1"/>
    <col min="6660" max="6660" width="36.42578125" style="31" customWidth="1"/>
    <col min="6661" max="6661" width="32.42578125" style="31" customWidth="1"/>
    <col min="6662" max="6662" width="32.28515625" style="31" customWidth="1"/>
    <col min="6663" max="6663" width="26.5703125" style="31" customWidth="1"/>
    <col min="6664" max="6664" width="20" style="31" customWidth="1"/>
    <col min="6665" max="6665" width="10.140625" style="31" customWidth="1"/>
    <col min="6666" max="6666" width="10.28515625" style="31" customWidth="1"/>
    <col min="6667" max="6667" width="14.28515625" style="31" customWidth="1"/>
    <col min="6668" max="6668" width="9.7109375" style="31" customWidth="1"/>
    <col min="6669" max="6669" width="25" style="31" customWidth="1"/>
    <col min="6670" max="6670" width="11.5703125" style="31" customWidth="1"/>
    <col min="6671" max="6674" width="5.140625" style="31" customWidth="1"/>
    <col min="6675" max="6675" width="8.42578125" style="31" customWidth="1"/>
    <col min="6676" max="6677" width="0" style="31" hidden="1" customWidth="1"/>
    <col min="6678" max="6678" width="10.28515625" style="31" customWidth="1"/>
    <col min="6679" max="6679" width="9.5703125" style="31" customWidth="1"/>
    <col min="6680" max="6680" width="0" style="31" hidden="1" customWidth="1"/>
    <col min="6681" max="6681" width="9" style="31" customWidth="1"/>
    <col min="6682" max="6682" width="5.140625" style="31" customWidth="1"/>
    <col min="6683" max="6683" width="3.5703125" style="31" customWidth="1"/>
    <col min="6684" max="6684" width="4" style="31" customWidth="1"/>
    <col min="6685" max="6685" width="29.28515625" style="31" customWidth="1"/>
    <col min="6686" max="6686" width="4.7109375" style="31" customWidth="1"/>
    <col min="6687" max="6687" width="4.85546875" style="31" customWidth="1"/>
    <col min="6688" max="6689" width="14.140625" style="31" customWidth="1"/>
    <col min="6690" max="6690" width="17.7109375" style="31" customWidth="1"/>
    <col min="6691" max="6691" width="10" style="31" customWidth="1"/>
    <col min="6692" max="6692" width="10.42578125" style="31" customWidth="1"/>
    <col min="6693" max="6693" width="26.7109375" style="31" customWidth="1"/>
    <col min="6694" max="6694" width="11.42578125" style="31"/>
    <col min="6695" max="6695" width="11.28515625" style="31" customWidth="1"/>
    <col min="6696" max="6696" width="0" style="31" hidden="1" customWidth="1"/>
    <col min="6697" max="6913" width="11.42578125" style="31"/>
    <col min="6914" max="6914" width="2.7109375" style="31" customWidth="1"/>
    <col min="6915" max="6915" width="0" style="31" hidden="1" customWidth="1"/>
    <col min="6916" max="6916" width="36.42578125" style="31" customWidth="1"/>
    <col min="6917" max="6917" width="32.42578125" style="31" customWidth="1"/>
    <col min="6918" max="6918" width="32.28515625" style="31" customWidth="1"/>
    <col min="6919" max="6919" width="26.5703125" style="31" customWidth="1"/>
    <col min="6920" max="6920" width="20" style="31" customWidth="1"/>
    <col min="6921" max="6921" width="10.140625" style="31" customWidth="1"/>
    <col min="6922" max="6922" width="10.28515625" style="31" customWidth="1"/>
    <col min="6923" max="6923" width="14.28515625" style="31" customWidth="1"/>
    <col min="6924" max="6924" width="9.7109375" style="31" customWidth="1"/>
    <col min="6925" max="6925" width="25" style="31" customWidth="1"/>
    <col min="6926" max="6926" width="11.5703125" style="31" customWidth="1"/>
    <col min="6927" max="6930" width="5.140625" style="31" customWidth="1"/>
    <col min="6931" max="6931" width="8.42578125" style="31" customWidth="1"/>
    <col min="6932" max="6933" width="0" style="31" hidden="1" customWidth="1"/>
    <col min="6934" max="6934" width="10.28515625" style="31" customWidth="1"/>
    <col min="6935" max="6935" width="9.5703125" style="31" customWidth="1"/>
    <col min="6936" max="6936" width="0" style="31" hidden="1" customWidth="1"/>
    <col min="6937" max="6937" width="9" style="31" customWidth="1"/>
    <col min="6938" max="6938" width="5.140625" style="31" customWidth="1"/>
    <col min="6939" max="6939" width="3.5703125" style="31" customWidth="1"/>
    <col min="6940" max="6940" width="4" style="31" customWidth="1"/>
    <col min="6941" max="6941" width="29.28515625" style="31" customWidth="1"/>
    <col min="6942" max="6942" width="4.7109375" style="31" customWidth="1"/>
    <col min="6943" max="6943" width="4.85546875" style="31" customWidth="1"/>
    <col min="6944" max="6945" width="14.140625" style="31" customWidth="1"/>
    <col min="6946" max="6946" width="17.7109375" style="31" customWidth="1"/>
    <col min="6947" max="6947" width="10" style="31" customWidth="1"/>
    <col min="6948" max="6948" width="10.42578125" style="31" customWidth="1"/>
    <col min="6949" max="6949" width="26.7109375" style="31" customWidth="1"/>
    <col min="6950" max="6950" width="11.42578125" style="31"/>
    <col min="6951" max="6951" width="11.28515625" style="31" customWidth="1"/>
    <col min="6952" max="6952" width="0" style="31" hidden="1" customWidth="1"/>
    <col min="6953" max="7169" width="11.42578125" style="31"/>
    <col min="7170" max="7170" width="2.7109375" style="31" customWidth="1"/>
    <col min="7171" max="7171" width="0" style="31" hidden="1" customWidth="1"/>
    <col min="7172" max="7172" width="36.42578125" style="31" customWidth="1"/>
    <col min="7173" max="7173" width="32.42578125" style="31" customWidth="1"/>
    <col min="7174" max="7174" width="32.28515625" style="31" customWidth="1"/>
    <col min="7175" max="7175" width="26.5703125" style="31" customWidth="1"/>
    <col min="7176" max="7176" width="20" style="31" customWidth="1"/>
    <col min="7177" max="7177" width="10.140625" style="31" customWidth="1"/>
    <col min="7178" max="7178" width="10.28515625" style="31" customWidth="1"/>
    <col min="7179" max="7179" width="14.28515625" style="31" customWidth="1"/>
    <col min="7180" max="7180" width="9.7109375" style="31" customWidth="1"/>
    <col min="7181" max="7181" width="25" style="31" customWidth="1"/>
    <col min="7182" max="7182" width="11.5703125" style="31" customWidth="1"/>
    <col min="7183" max="7186" width="5.140625" style="31" customWidth="1"/>
    <col min="7187" max="7187" width="8.42578125" style="31" customWidth="1"/>
    <col min="7188" max="7189" width="0" style="31" hidden="1" customWidth="1"/>
    <col min="7190" max="7190" width="10.28515625" style="31" customWidth="1"/>
    <col min="7191" max="7191" width="9.5703125" style="31" customWidth="1"/>
    <col min="7192" max="7192" width="0" style="31" hidden="1" customWidth="1"/>
    <col min="7193" max="7193" width="9" style="31" customWidth="1"/>
    <col min="7194" max="7194" width="5.140625" style="31" customWidth="1"/>
    <col min="7195" max="7195" width="3.5703125" style="31" customWidth="1"/>
    <col min="7196" max="7196" width="4" style="31" customWidth="1"/>
    <col min="7197" max="7197" width="29.28515625" style="31" customWidth="1"/>
    <col min="7198" max="7198" width="4.7109375" style="31" customWidth="1"/>
    <col min="7199" max="7199" width="4.85546875" style="31" customWidth="1"/>
    <col min="7200" max="7201" width="14.140625" style="31" customWidth="1"/>
    <col min="7202" max="7202" width="17.7109375" style="31" customWidth="1"/>
    <col min="7203" max="7203" width="10" style="31" customWidth="1"/>
    <col min="7204" max="7204" width="10.42578125" style="31" customWidth="1"/>
    <col min="7205" max="7205" width="26.7109375" style="31" customWidth="1"/>
    <col min="7206" max="7206" width="11.42578125" style="31"/>
    <col min="7207" max="7207" width="11.28515625" style="31" customWidth="1"/>
    <col min="7208" max="7208" width="0" style="31" hidden="1" customWidth="1"/>
    <col min="7209" max="7425" width="11.42578125" style="31"/>
    <col min="7426" max="7426" width="2.7109375" style="31" customWidth="1"/>
    <col min="7427" max="7427" width="0" style="31" hidden="1" customWidth="1"/>
    <col min="7428" max="7428" width="36.42578125" style="31" customWidth="1"/>
    <col min="7429" max="7429" width="32.42578125" style="31" customWidth="1"/>
    <col min="7430" max="7430" width="32.28515625" style="31" customWidth="1"/>
    <col min="7431" max="7431" width="26.5703125" style="31" customWidth="1"/>
    <col min="7432" max="7432" width="20" style="31" customWidth="1"/>
    <col min="7433" max="7433" width="10.140625" style="31" customWidth="1"/>
    <col min="7434" max="7434" width="10.28515625" style="31" customWidth="1"/>
    <col min="7435" max="7435" width="14.28515625" style="31" customWidth="1"/>
    <col min="7436" max="7436" width="9.7109375" style="31" customWidth="1"/>
    <col min="7437" max="7437" width="25" style="31" customWidth="1"/>
    <col min="7438" max="7438" width="11.5703125" style="31" customWidth="1"/>
    <col min="7439" max="7442" width="5.140625" style="31" customWidth="1"/>
    <col min="7443" max="7443" width="8.42578125" style="31" customWidth="1"/>
    <col min="7444" max="7445" width="0" style="31" hidden="1" customWidth="1"/>
    <col min="7446" max="7446" width="10.28515625" style="31" customWidth="1"/>
    <col min="7447" max="7447" width="9.5703125" style="31" customWidth="1"/>
    <col min="7448" max="7448" width="0" style="31" hidden="1" customWidth="1"/>
    <col min="7449" max="7449" width="9" style="31" customWidth="1"/>
    <col min="7450" max="7450" width="5.140625" style="31" customWidth="1"/>
    <col min="7451" max="7451" width="3.5703125" style="31" customWidth="1"/>
    <col min="7452" max="7452" width="4" style="31" customWidth="1"/>
    <col min="7453" max="7453" width="29.28515625" style="31" customWidth="1"/>
    <col min="7454" max="7454" width="4.7109375" style="31" customWidth="1"/>
    <col min="7455" max="7455" width="4.85546875" style="31" customWidth="1"/>
    <col min="7456" max="7457" width="14.140625" style="31" customWidth="1"/>
    <col min="7458" max="7458" width="17.7109375" style="31" customWidth="1"/>
    <col min="7459" max="7459" width="10" style="31" customWidth="1"/>
    <col min="7460" max="7460" width="10.42578125" style="31" customWidth="1"/>
    <col min="7461" max="7461" width="26.7109375" style="31" customWidth="1"/>
    <col min="7462" max="7462" width="11.42578125" style="31"/>
    <col min="7463" max="7463" width="11.28515625" style="31" customWidth="1"/>
    <col min="7464" max="7464" width="0" style="31" hidden="1" customWidth="1"/>
    <col min="7465" max="7681" width="11.42578125" style="31"/>
    <col min="7682" max="7682" width="2.7109375" style="31" customWidth="1"/>
    <col min="7683" max="7683" width="0" style="31" hidden="1" customWidth="1"/>
    <col min="7684" max="7684" width="36.42578125" style="31" customWidth="1"/>
    <col min="7685" max="7685" width="32.42578125" style="31" customWidth="1"/>
    <col min="7686" max="7686" width="32.28515625" style="31" customWidth="1"/>
    <col min="7687" max="7687" width="26.5703125" style="31" customWidth="1"/>
    <col min="7688" max="7688" width="20" style="31" customWidth="1"/>
    <col min="7689" max="7689" width="10.140625" style="31" customWidth="1"/>
    <col min="7690" max="7690" width="10.28515625" style="31" customWidth="1"/>
    <col min="7691" max="7691" width="14.28515625" style="31" customWidth="1"/>
    <col min="7692" max="7692" width="9.7109375" style="31" customWidth="1"/>
    <col min="7693" max="7693" width="25" style="31" customWidth="1"/>
    <col min="7694" max="7694" width="11.5703125" style="31" customWidth="1"/>
    <col min="7695" max="7698" width="5.140625" style="31" customWidth="1"/>
    <col min="7699" max="7699" width="8.42578125" style="31" customWidth="1"/>
    <col min="7700" max="7701" width="0" style="31" hidden="1" customWidth="1"/>
    <col min="7702" max="7702" width="10.28515625" style="31" customWidth="1"/>
    <col min="7703" max="7703" width="9.5703125" style="31" customWidth="1"/>
    <col min="7704" max="7704" width="0" style="31" hidden="1" customWidth="1"/>
    <col min="7705" max="7705" width="9" style="31" customWidth="1"/>
    <col min="7706" max="7706" width="5.140625" style="31" customWidth="1"/>
    <col min="7707" max="7707" width="3.5703125" style="31" customWidth="1"/>
    <col min="7708" max="7708" width="4" style="31" customWidth="1"/>
    <col min="7709" max="7709" width="29.28515625" style="31" customWidth="1"/>
    <col min="7710" max="7710" width="4.7109375" style="31" customWidth="1"/>
    <col min="7711" max="7711" width="4.85546875" style="31" customWidth="1"/>
    <col min="7712" max="7713" width="14.140625" style="31" customWidth="1"/>
    <col min="7714" max="7714" width="17.7109375" style="31" customWidth="1"/>
    <col min="7715" max="7715" width="10" style="31" customWidth="1"/>
    <col min="7716" max="7716" width="10.42578125" style="31" customWidth="1"/>
    <col min="7717" max="7717" width="26.7109375" style="31" customWidth="1"/>
    <col min="7718" max="7718" width="11.42578125" style="31"/>
    <col min="7719" max="7719" width="11.28515625" style="31" customWidth="1"/>
    <col min="7720" max="7720" width="0" style="31" hidden="1" customWidth="1"/>
    <col min="7721" max="7937" width="11.42578125" style="31"/>
    <col min="7938" max="7938" width="2.7109375" style="31" customWidth="1"/>
    <col min="7939" max="7939" width="0" style="31" hidden="1" customWidth="1"/>
    <col min="7940" max="7940" width="36.42578125" style="31" customWidth="1"/>
    <col min="7941" max="7941" width="32.42578125" style="31" customWidth="1"/>
    <col min="7942" max="7942" width="32.28515625" style="31" customWidth="1"/>
    <col min="7943" max="7943" width="26.5703125" style="31" customWidth="1"/>
    <col min="7944" max="7944" width="20" style="31" customWidth="1"/>
    <col min="7945" max="7945" width="10.140625" style="31" customWidth="1"/>
    <col min="7946" max="7946" width="10.28515625" style="31" customWidth="1"/>
    <col min="7947" max="7947" width="14.28515625" style="31" customWidth="1"/>
    <col min="7948" max="7948" width="9.7109375" style="31" customWidth="1"/>
    <col min="7949" max="7949" width="25" style="31" customWidth="1"/>
    <col min="7950" max="7950" width="11.5703125" style="31" customWidth="1"/>
    <col min="7951" max="7954" width="5.140625" style="31" customWidth="1"/>
    <col min="7955" max="7955" width="8.42578125" style="31" customWidth="1"/>
    <col min="7956" max="7957" width="0" style="31" hidden="1" customWidth="1"/>
    <col min="7958" max="7958" width="10.28515625" style="31" customWidth="1"/>
    <col min="7959" max="7959" width="9.5703125" style="31" customWidth="1"/>
    <col min="7960" max="7960" width="0" style="31" hidden="1" customWidth="1"/>
    <col min="7961" max="7961" width="9" style="31" customWidth="1"/>
    <col min="7962" max="7962" width="5.140625" style="31" customWidth="1"/>
    <col min="7963" max="7963" width="3.5703125" style="31" customWidth="1"/>
    <col min="7964" max="7964" width="4" style="31" customWidth="1"/>
    <col min="7965" max="7965" width="29.28515625" style="31" customWidth="1"/>
    <col min="7966" max="7966" width="4.7109375" style="31" customWidth="1"/>
    <col min="7967" max="7967" width="4.85546875" style="31" customWidth="1"/>
    <col min="7968" max="7969" width="14.140625" style="31" customWidth="1"/>
    <col min="7970" max="7970" width="17.7109375" style="31" customWidth="1"/>
    <col min="7971" max="7971" width="10" style="31" customWidth="1"/>
    <col min="7972" max="7972" width="10.42578125" style="31" customWidth="1"/>
    <col min="7973" max="7973" width="26.7109375" style="31" customWidth="1"/>
    <col min="7974" max="7974" width="11.42578125" style="31"/>
    <col min="7975" max="7975" width="11.28515625" style="31" customWidth="1"/>
    <col min="7976" max="7976" width="0" style="31" hidden="1" customWidth="1"/>
    <col min="7977" max="8193" width="11.42578125" style="31"/>
    <col min="8194" max="8194" width="2.7109375" style="31" customWidth="1"/>
    <col min="8195" max="8195" width="0" style="31" hidden="1" customWidth="1"/>
    <col min="8196" max="8196" width="36.42578125" style="31" customWidth="1"/>
    <col min="8197" max="8197" width="32.42578125" style="31" customWidth="1"/>
    <col min="8198" max="8198" width="32.28515625" style="31" customWidth="1"/>
    <col min="8199" max="8199" width="26.5703125" style="31" customWidth="1"/>
    <col min="8200" max="8200" width="20" style="31" customWidth="1"/>
    <col min="8201" max="8201" width="10.140625" style="31" customWidth="1"/>
    <col min="8202" max="8202" width="10.28515625" style="31" customWidth="1"/>
    <col min="8203" max="8203" width="14.28515625" style="31" customWidth="1"/>
    <col min="8204" max="8204" width="9.7109375" style="31" customWidth="1"/>
    <col min="8205" max="8205" width="25" style="31" customWidth="1"/>
    <col min="8206" max="8206" width="11.5703125" style="31" customWidth="1"/>
    <col min="8207" max="8210" width="5.140625" style="31" customWidth="1"/>
    <col min="8211" max="8211" width="8.42578125" style="31" customWidth="1"/>
    <col min="8212" max="8213" width="0" style="31" hidden="1" customWidth="1"/>
    <col min="8214" max="8214" width="10.28515625" style="31" customWidth="1"/>
    <col min="8215" max="8215" width="9.5703125" style="31" customWidth="1"/>
    <col min="8216" max="8216" width="0" style="31" hidden="1" customWidth="1"/>
    <col min="8217" max="8217" width="9" style="31" customWidth="1"/>
    <col min="8218" max="8218" width="5.140625" style="31" customWidth="1"/>
    <col min="8219" max="8219" width="3.5703125" style="31" customWidth="1"/>
    <col min="8220" max="8220" width="4" style="31" customWidth="1"/>
    <col min="8221" max="8221" width="29.28515625" style="31" customWidth="1"/>
    <col min="8222" max="8222" width="4.7109375" style="31" customWidth="1"/>
    <col min="8223" max="8223" width="4.85546875" style="31" customWidth="1"/>
    <col min="8224" max="8225" width="14.140625" style="31" customWidth="1"/>
    <col min="8226" max="8226" width="17.7109375" style="31" customWidth="1"/>
    <col min="8227" max="8227" width="10" style="31" customWidth="1"/>
    <col min="8228" max="8228" width="10.42578125" style="31" customWidth="1"/>
    <col min="8229" max="8229" width="26.7109375" style="31" customWidth="1"/>
    <col min="8230" max="8230" width="11.42578125" style="31"/>
    <col min="8231" max="8231" width="11.28515625" style="31" customWidth="1"/>
    <col min="8232" max="8232" width="0" style="31" hidden="1" customWidth="1"/>
    <col min="8233" max="8449" width="11.42578125" style="31"/>
    <col min="8450" max="8450" width="2.7109375" style="31" customWidth="1"/>
    <col min="8451" max="8451" width="0" style="31" hidden="1" customWidth="1"/>
    <col min="8452" max="8452" width="36.42578125" style="31" customWidth="1"/>
    <col min="8453" max="8453" width="32.42578125" style="31" customWidth="1"/>
    <col min="8454" max="8454" width="32.28515625" style="31" customWidth="1"/>
    <col min="8455" max="8455" width="26.5703125" style="31" customWidth="1"/>
    <col min="8456" max="8456" width="20" style="31" customWidth="1"/>
    <col min="8457" max="8457" width="10.140625" style="31" customWidth="1"/>
    <col min="8458" max="8458" width="10.28515625" style="31" customWidth="1"/>
    <col min="8459" max="8459" width="14.28515625" style="31" customWidth="1"/>
    <col min="8460" max="8460" width="9.7109375" style="31" customWidth="1"/>
    <col min="8461" max="8461" width="25" style="31" customWidth="1"/>
    <col min="8462" max="8462" width="11.5703125" style="31" customWidth="1"/>
    <col min="8463" max="8466" width="5.140625" style="31" customWidth="1"/>
    <col min="8467" max="8467" width="8.42578125" style="31" customWidth="1"/>
    <col min="8468" max="8469" width="0" style="31" hidden="1" customWidth="1"/>
    <col min="8470" max="8470" width="10.28515625" style="31" customWidth="1"/>
    <col min="8471" max="8471" width="9.5703125" style="31" customWidth="1"/>
    <col min="8472" max="8472" width="0" style="31" hidden="1" customWidth="1"/>
    <col min="8473" max="8473" width="9" style="31" customWidth="1"/>
    <col min="8474" max="8474" width="5.140625" style="31" customWidth="1"/>
    <col min="8475" max="8475" width="3.5703125" style="31" customWidth="1"/>
    <col min="8476" max="8476" width="4" style="31" customWidth="1"/>
    <col min="8477" max="8477" width="29.28515625" style="31" customWidth="1"/>
    <col min="8478" max="8478" width="4.7109375" style="31" customWidth="1"/>
    <col min="8479" max="8479" width="4.85546875" style="31" customWidth="1"/>
    <col min="8480" max="8481" width="14.140625" style="31" customWidth="1"/>
    <col min="8482" max="8482" width="17.7109375" style="31" customWidth="1"/>
    <col min="8483" max="8483" width="10" style="31" customWidth="1"/>
    <col min="8484" max="8484" width="10.42578125" style="31" customWidth="1"/>
    <col min="8485" max="8485" width="26.7109375" style="31" customWidth="1"/>
    <col min="8486" max="8486" width="11.42578125" style="31"/>
    <col min="8487" max="8487" width="11.28515625" style="31" customWidth="1"/>
    <col min="8488" max="8488" width="0" style="31" hidden="1" customWidth="1"/>
    <col min="8489" max="8705" width="11.42578125" style="31"/>
    <col min="8706" max="8706" width="2.7109375" style="31" customWidth="1"/>
    <col min="8707" max="8707" width="0" style="31" hidden="1" customWidth="1"/>
    <col min="8708" max="8708" width="36.42578125" style="31" customWidth="1"/>
    <col min="8709" max="8709" width="32.42578125" style="31" customWidth="1"/>
    <col min="8710" max="8710" width="32.28515625" style="31" customWidth="1"/>
    <col min="8711" max="8711" width="26.5703125" style="31" customWidth="1"/>
    <col min="8712" max="8712" width="20" style="31" customWidth="1"/>
    <col min="8713" max="8713" width="10.140625" style="31" customWidth="1"/>
    <col min="8714" max="8714" width="10.28515625" style="31" customWidth="1"/>
    <col min="8715" max="8715" width="14.28515625" style="31" customWidth="1"/>
    <col min="8716" max="8716" width="9.7109375" style="31" customWidth="1"/>
    <col min="8717" max="8717" width="25" style="31" customWidth="1"/>
    <col min="8718" max="8718" width="11.5703125" style="31" customWidth="1"/>
    <col min="8719" max="8722" width="5.140625" style="31" customWidth="1"/>
    <col min="8723" max="8723" width="8.42578125" style="31" customWidth="1"/>
    <col min="8724" max="8725" width="0" style="31" hidden="1" customWidth="1"/>
    <col min="8726" max="8726" width="10.28515625" style="31" customWidth="1"/>
    <col min="8727" max="8727" width="9.5703125" style="31" customWidth="1"/>
    <col min="8728" max="8728" width="0" style="31" hidden="1" customWidth="1"/>
    <col min="8729" max="8729" width="9" style="31" customWidth="1"/>
    <col min="8730" max="8730" width="5.140625" style="31" customWidth="1"/>
    <col min="8731" max="8731" width="3.5703125" style="31" customWidth="1"/>
    <col min="8732" max="8732" width="4" style="31" customWidth="1"/>
    <col min="8733" max="8733" width="29.28515625" style="31" customWidth="1"/>
    <col min="8734" max="8734" width="4.7109375" style="31" customWidth="1"/>
    <col min="8735" max="8735" width="4.85546875" style="31" customWidth="1"/>
    <col min="8736" max="8737" width="14.140625" style="31" customWidth="1"/>
    <col min="8738" max="8738" width="17.7109375" style="31" customWidth="1"/>
    <col min="8739" max="8739" width="10" style="31" customWidth="1"/>
    <col min="8740" max="8740" width="10.42578125" style="31" customWidth="1"/>
    <col min="8741" max="8741" width="26.7109375" style="31" customWidth="1"/>
    <col min="8742" max="8742" width="11.42578125" style="31"/>
    <col min="8743" max="8743" width="11.28515625" style="31" customWidth="1"/>
    <col min="8744" max="8744" width="0" style="31" hidden="1" customWidth="1"/>
    <col min="8745" max="8961" width="11.42578125" style="31"/>
    <col min="8962" max="8962" width="2.7109375" style="31" customWidth="1"/>
    <col min="8963" max="8963" width="0" style="31" hidden="1" customWidth="1"/>
    <col min="8964" max="8964" width="36.42578125" style="31" customWidth="1"/>
    <col min="8965" max="8965" width="32.42578125" style="31" customWidth="1"/>
    <col min="8966" max="8966" width="32.28515625" style="31" customWidth="1"/>
    <col min="8967" max="8967" width="26.5703125" style="31" customWidth="1"/>
    <col min="8968" max="8968" width="20" style="31" customWidth="1"/>
    <col min="8969" max="8969" width="10.140625" style="31" customWidth="1"/>
    <col min="8970" max="8970" width="10.28515625" style="31" customWidth="1"/>
    <col min="8971" max="8971" width="14.28515625" style="31" customWidth="1"/>
    <col min="8972" max="8972" width="9.7109375" style="31" customWidth="1"/>
    <col min="8973" max="8973" width="25" style="31" customWidth="1"/>
    <col min="8974" max="8974" width="11.5703125" style="31" customWidth="1"/>
    <col min="8975" max="8978" width="5.140625" style="31" customWidth="1"/>
    <col min="8979" max="8979" width="8.42578125" style="31" customWidth="1"/>
    <col min="8980" max="8981" width="0" style="31" hidden="1" customWidth="1"/>
    <col min="8982" max="8982" width="10.28515625" style="31" customWidth="1"/>
    <col min="8983" max="8983" width="9.5703125" style="31" customWidth="1"/>
    <col min="8984" max="8984" width="0" style="31" hidden="1" customWidth="1"/>
    <col min="8985" max="8985" width="9" style="31" customWidth="1"/>
    <col min="8986" max="8986" width="5.140625" style="31" customWidth="1"/>
    <col min="8987" max="8987" width="3.5703125" style="31" customWidth="1"/>
    <col min="8988" max="8988" width="4" style="31" customWidth="1"/>
    <col min="8989" max="8989" width="29.28515625" style="31" customWidth="1"/>
    <col min="8990" max="8990" width="4.7109375" style="31" customWidth="1"/>
    <col min="8991" max="8991" width="4.85546875" style="31" customWidth="1"/>
    <col min="8992" max="8993" width="14.140625" style="31" customWidth="1"/>
    <col min="8994" max="8994" width="17.7109375" style="31" customWidth="1"/>
    <col min="8995" max="8995" width="10" style="31" customWidth="1"/>
    <col min="8996" max="8996" width="10.42578125" style="31" customWidth="1"/>
    <col min="8997" max="8997" width="26.7109375" style="31" customWidth="1"/>
    <col min="8998" max="8998" width="11.42578125" style="31"/>
    <col min="8999" max="8999" width="11.28515625" style="31" customWidth="1"/>
    <col min="9000" max="9000" width="0" style="31" hidden="1" customWidth="1"/>
    <col min="9001" max="9217" width="11.42578125" style="31"/>
    <col min="9218" max="9218" width="2.7109375" style="31" customWidth="1"/>
    <col min="9219" max="9219" width="0" style="31" hidden="1" customWidth="1"/>
    <col min="9220" max="9220" width="36.42578125" style="31" customWidth="1"/>
    <col min="9221" max="9221" width="32.42578125" style="31" customWidth="1"/>
    <col min="9222" max="9222" width="32.28515625" style="31" customWidth="1"/>
    <col min="9223" max="9223" width="26.5703125" style="31" customWidth="1"/>
    <col min="9224" max="9224" width="20" style="31" customWidth="1"/>
    <col min="9225" max="9225" width="10.140625" style="31" customWidth="1"/>
    <col min="9226" max="9226" width="10.28515625" style="31" customWidth="1"/>
    <col min="9227" max="9227" width="14.28515625" style="31" customWidth="1"/>
    <col min="9228" max="9228" width="9.7109375" style="31" customWidth="1"/>
    <col min="9229" max="9229" width="25" style="31" customWidth="1"/>
    <col min="9230" max="9230" width="11.5703125" style="31" customWidth="1"/>
    <col min="9231" max="9234" width="5.140625" style="31" customWidth="1"/>
    <col min="9235" max="9235" width="8.42578125" style="31" customWidth="1"/>
    <col min="9236" max="9237" width="0" style="31" hidden="1" customWidth="1"/>
    <col min="9238" max="9238" width="10.28515625" style="31" customWidth="1"/>
    <col min="9239" max="9239" width="9.5703125" style="31" customWidth="1"/>
    <col min="9240" max="9240" width="0" style="31" hidden="1" customWidth="1"/>
    <col min="9241" max="9241" width="9" style="31" customWidth="1"/>
    <col min="9242" max="9242" width="5.140625" style="31" customWidth="1"/>
    <col min="9243" max="9243" width="3.5703125" style="31" customWidth="1"/>
    <col min="9244" max="9244" width="4" style="31" customWidth="1"/>
    <col min="9245" max="9245" width="29.28515625" style="31" customWidth="1"/>
    <col min="9246" max="9246" width="4.7109375" style="31" customWidth="1"/>
    <col min="9247" max="9247" width="4.85546875" style="31" customWidth="1"/>
    <col min="9248" max="9249" width="14.140625" style="31" customWidth="1"/>
    <col min="9250" max="9250" width="17.7109375" style="31" customWidth="1"/>
    <col min="9251" max="9251" width="10" style="31" customWidth="1"/>
    <col min="9252" max="9252" width="10.42578125" style="31" customWidth="1"/>
    <col min="9253" max="9253" width="26.7109375" style="31" customWidth="1"/>
    <col min="9254" max="9254" width="11.42578125" style="31"/>
    <col min="9255" max="9255" width="11.28515625" style="31" customWidth="1"/>
    <col min="9256" max="9256" width="0" style="31" hidden="1" customWidth="1"/>
    <col min="9257" max="9473" width="11.42578125" style="31"/>
    <col min="9474" max="9474" width="2.7109375" style="31" customWidth="1"/>
    <col min="9475" max="9475" width="0" style="31" hidden="1" customWidth="1"/>
    <col min="9476" max="9476" width="36.42578125" style="31" customWidth="1"/>
    <col min="9477" max="9477" width="32.42578125" style="31" customWidth="1"/>
    <col min="9478" max="9478" width="32.28515625" style="31" customWidth="1"/>
    <col min="9479" max="9479" width="26.5703125" style="31" customWidth="1"/>
    <col min="9480" max="9480" width="20" style="31" customWidth="1"/>
    <col min="9481" max="9481" width="10.140625" style="31" customWidth="1"/>
    <col min="9482" max="9482" width="10.28515625" style="31" customWidth="1"/>
    <col min="9483" max="9483" width="14.28515625" style="31" customWidth="1"/>
    <col min="9484" max="9484" width="9.7109375" style="31" customWidth="1"/>
    <col min="9485" max="9485" width="25" style="31" customWidth="1"/>
    <col min="9486" max="9486" width="11.5703125" style="31" customWidth="1"/>
    <col min="9487" max="9490" width="5.140625" style="31" customWidth="1"/>
    <col min="9491" max="9491" width="8.42578125" style="31" customWidth="1"/>
    <col min="9492" max="9493" width="0" style="31" hidden="1" customWidth="1"/>
    <col min="9494" max="9494" width="10.28515625" style="31" customWidth="1"/>
    <col min="9495" max="9495" width="9.5703125" style="31" customWidth="1"/>
    <col min="9496" max="9496" width="0" style="31" hidden="1" customWidth="1"/>
    <col min="9497" max="9497" width="9" style="31" customWidth="1"/>
    <col min="9498" max="9498" width="5.140625" style="31" customWidth="1"/>
    <col min="9499" max="9499" width="3.5703125" style="31" customWidth="1"/>
    <col min="9500" max="9500" width="4" style="31" customWidth="1"/>
    <col min="9501" max="9501" width="29.28515625" style="31" customWidth="1"/>
    <col min="9502" max="9502" width="4.7109375" style="31" customWidth="1"/>
    <col min="9503" max="9503" width="4.85546875" style="31" customWidth="1"/>
    <col min="9504" max="9505" width="14.140625" style="31" customWidth="1"/>
    <col min="9506" max="9506" width="17.7109375" style="31" customWidth="1"/>
    <col min="9507" max="9507" width="10" style="31" customWidth="1"/>
    <col min="9508" max="9508" width="10.42578125" style="31" customWidth="1"/>
    <col min="9509" max="9509" width="26.7109375" style="31" customWidth="1"/>
    <col min="9510" max="9510" width="11.42578125" style="31"/>
    <col min="9511" max="9511" width="11.28515625" style="31" customWidth="1"/>
    <col min="9512" max="9512" width="0" style="31" hidden="1" customWidth="1"/>
    <col min="9513" max="9729" width="11.42578125" style="31"/>
    <col min="9730" max="9730" width="2.7109375" style="31" customWidth="1"/>
    <col min="9731" max="9731" width="0" style="31" hidden="1" customWidth="1"/>
    <col min="9732" max="9732" width="36.42578125" style="31" customWidth="1"/>
    <col min="9733" max="9733" width="32.42578125" style="31" customWidth="1"/>
    <col min="9734" max="9734" width="32.28515625" style="31" customWidth="1"/>
    <col min="9735" max="9735" width="26.5703125" style="31" customWidth="1"/>
    <col min="9736" max="9736" width="20" style="31" customWidth="1"/>
    <col min="9737" max="9737" width="10.140625" style="31" customWidth="1"/>
    <col min="9738" max="9738" width="10.28515625" style="31" customWidth="1"/>
    <col min="9739" max="9739" width="14.28515625" style="31" customWidth="1"/>
    <col min="9740" max="9740" width="9.7109375" style="31" customWidth="1"/>
    <col min="9741" max="9741" width="25" style="31" customWidth="1"/>
    <col min="9742" max="9742" width="11.5703125" style="31" customWidth="1"/>
    <col min="9743" max="9746" width="5.140625" style="31" customWidth="1"/>
    <col min="9747" max="9747" width="8.42578125" style="31" customWidth="1"/>
    <col min="9748" max="9749" width="0" style="31" hidden="1" customWidth="1"/>
    <col min="9750" max="9750" width="10.28515625" style="31" customWidth="1"/>
    <col min="9751" max="9751" width="9.5703125" style="31" customWidth="1"/>
    <col min="9752" max="9752" width="0" style="31" hidden="1" customWidth="1"/>
    <col min="9753" max="9753" width="9" style="31" customWidth="1"/>
    <col min="9754" max="9754" width="5.140625" style="31" customWidth="1"/>
    <col min="9755" max="9755" width="3.5703125" style="31" customWidth="1"/>
    <col min="9756" max="9756" width="4" style="31" customWidth="1"/>
    <col min="9757" max="9757" width="29.28515625" style="31" customWidth="1"/>
    <col min="9758" max="9758" width="4.7109375" style="31" customWidth="1"/>
    <col min="9759" max="9759" width="4.85546875" style="31" customWidth="1"/>
    <col min="9760" max="9761" width="14.140625" style="31" customWidth="1"/>
    <col min="9762" max="9762" width="17.7109375" style="31" customWidth="1"/>
    <col min="9763" max="9763" width="10" style="31" customWidth="1"/>
    <col min="9764" max="9764" width="10.42578125" style="31" customWidth="1"/>
    <col min="9765" max="9765" width="26.7109375" style="31" customWidth="1"/>
    <col min="9766" max="9766" width="11.42578125" style="31"/>
    <col min="9767" max="9767" width="11.28515625" style="31" customWidth="1"/>
    <col min="9768" max="9768" width="0" style="31" hidden="1" customWidth="1"/>
    <col min="9769" max="9985" width="11.42578125" style="31"/>
    <col min="9986" max="9986" width="2.7109375" style="31" customWidth="1"/>
    <col min="9987" max="9987" width="0" style="31" hidden="1" customWidth="1"/>
    <col min="9988" max="9988" width="36.42578125" style="31" customWidth="1"/>
    <col min="9989" max="9989" width="32.42578125" style="31" customWidth="1"/>
    <col min="9990" max="9990" width="32.28515625" style="31" customWidth="1"/>
    <col min="9991" max="9991" width="26.5703125" style="31" customWidth="1"/>
    <col min="9992" max="9992" width="20" style="31" customWidth="1"/>
    <col min="9993" max="9993" width="10.140625" style="31" customWidth="1"/>
    <col min="9994" max="9994" width="10.28515625" style="31" customWidth="1"/>
    <col min="9995" max="9995" width="14.28515625" style="31" customWidth="1"/>
    <col min="9996" max="9996" width="9.7109375" style="31" customWidth="1"/>
    <col min="9997" max="9997" width="25" style="31" customWidth="1"/>
    <col min="9998" max="9998" width="11.5703125" style="31" customWidth="1"/>
    <col min="9999" max="10002" width="5.140625" style="31" customWidth="1"/>
    <col min="10003" max="10003" width="8.42578125" style="31" customWidth="1"/>
    <col min="10004" max="10005" width="0" style="31" hidden="1" customWidth="1"/>
    <col min="10006" max="10006" width="10.28515625" style="31" customWidth="1"/>
    <col min="10007" max="10007" width="9.5703125" style="31" customWidth="1"/>
    <col min="10008" max="10008" width="0" style="31" hidden="1" customWidth="1"/>
    <col min="10009" max="10009" width="9" style="31" customWidth="1"/>
    <col min="10010" max="10010" width="5.140625" style="31" customWidth="1"/>
    <col min="10011" max="10011" width="3.5703125" style="31" customWidth="1"/>
    <col min="10012" max="10012" width="4" style="31" customWidth="1"/>
    <col min="10013" max="10013" width="29.28515625" style="31" customWidth="1"/>
    <col min="10014" max="10014" width="4.7109375" style="31" customWidth="1"/>
    <col min="10015" max="10015" width="4.85546875" style="31" customWidth="1"/>
    <col min="10016" max="10017" width="14.140625" style="31" customWidth="1"/>
    <col min="10018" max="10018" width="17.7109375" style="31" customWidth="1"/>
    <col min="10019" max="10019" width="10" style="31" customWidth="1"/>
    <col min="10020" max="10020" width="10.42578125" style="31" customWidth="1"/>
    <col min="10021" max="10021" width="26.7109375" style="31" customWidth="1"/>
    <col min="10022" max="10022" width="11.42578125" style="31"/>
    <col min="10023" max="10023" width="11.28515625" style="31" customWidth="1"/>
    <col min="10024" max="10024" width="0" style="31" hidden="1" customWidth="1"/>
    <col min="10025" max="10241" width="11.42578125" style="31"/>
    <col min="10242" max="10242" width="2.7109375" style="31" customWidth="1"/>
    <col min="10243" max="10243" width="0" style="31" hidden="1" customWidth="1"/>
    <col min="10244" max="10244" width="36.42578125" style="31" customWidth="1"/>
    <col min="10245" max="10245" width="32.42578125" style="31" customWidth="1"/>
    <col min="10246" max="10246" width="32.28515625" style="31" customWidth="1"/>
    <col min="10247" max="10247" width="26.5703125" style="31" customWidth="1"/>
    <col min="10248" max="10248" width="20" style="31" customWidth="1"/>
    <col min="10249" max="10249" width="10.140625" style="31" customWidth="1"/>
    <col min="10250" max="10250" width="10.28515625" style="31" customWidth="1"/>
    <col min="10251" max="10251" width="14.28515625" style="31" customWidth="1"/>
    <col min="10252" max="10252" width="9.7109375" style="31" customWidth="1"/>
    <col min="10253" max="10253" width="25" style="31" customWidth="1"/>
    <col min="10254" max="10254" width="11.5703125" style="31" customWidth="1"/>
    <col min="10255" max="10258" width="5.140625" style="31" customWidth="1"/>
    <col min="10259" max="10259" width="8.42578125" style="31" customWidth="1"/>
    <col min="10260" max="10261" width="0" style="31" hidden="1" customWidth="1"/>
    <col min="10262" max="10262" width="10.28515625" style="31" customWidth="1"/>
    <col min="10263" max="10263" width="9.5703125" style="31" customWidth="1"/>
    <col min="10264" max="10264" width="0" style="31" hidden="1" customWidth="1"/>
    <col min="10265" max="10265" width="9" style="31" customWidth="1"/>
    <col min="10266" max="10266" width="5.140625" style="31" customWidth="1"/>
    <col min="10267" max="10267" width="3.5703125" style="31" customWidth="1"/>
    <col min="10268" max="10268" width="4" style="31" customWidth="1"/>
    <col min="10269" max="10269" width="29.28515625" style="31" customWidth="1"/>
    <col min="10270" max="10270" width="4.7109375" style="31" customWidth="1"/>
    <col min="10271" max="10271" width="4.85546875" style="31" customWidth="1"/>
    <col min="10272" max="10273" width="14.140625" style="31" customWidth="1"/>
    <col min="10274" max="10274" width="17.7109375" style="31" customWidth="1"/>
    <col min="10275" max="10275" width="10" style="31" customWidth="1"/>
    <col min="10276" max="10276" width="10.42578125" style="31" customWidth="1"/>
    <col min="10277" max="10277" width="26.7109375" style="31" customWidth="1"/>
    <col min="10278" max="10278" width="11.42578125" style="31"/>
    <col min="10279" max="10279" width="11.28515625" style="31" customWidth="1"/>
    <col min="10280" max="10280" width="0" style="31" hidden="1" customWidth="1"/>
    <col min="10281" max="10497" width="11.42578125" style="31"/>
    <col min="10498" max="10498" width="2.7109375" style="31" customWidth="1"/>
    <col min="10499" max="10499" width="0" style="31" hidden="1" customWidth="1"/>
    <col min="10500" max="10500" width="36.42578125" style="31" customWidth="1"/>
    <col min="10501" max="10501" width="32.42578125" style="31" customWidth="1"/>
    <col min="10502" max="10502" width="32.28515625" style="31" customWidth="1"/>
    <col min="10503" max="10503" width="26.5703125" style="31" customWidth="1"/>
    <col min="10504" max="10504" width="20" style="31" customWidth="1"/>
    <col min="10505" max="10505" width="10.140625" style="31" customWidth="1"/>
    <col min="10506" max="10506" width="10.28515625" style="31" customWidth="1"/>
    <col min="10507" max="10507" width="14.28515625" style="31" customWidth="1"/>
    <col min="10508" max="10508" width="9.7109375" style="31" customWidth="1"/>
    <col min="10509" max="10509" width="25" style="31" customWidth="1"/>
    <col min="10510" max="10510" width="11.5703125" style="31" customWidth="1"/>
    <col min="10511" max="10514" width="5.140625" style="31" customWidth="1"/>
    <col min="10515" max="10515" width="8.42578125" style="31" customWidth="1"/>
    <col min="10516" max="10517" width="0" style="31" hidden="1" customWidth="1"/>
    <col min="10518" max="10518" width="10.28515625" style="31" customWidth="1"/>
    <col min="10519" max="10519" width="9.5703125" style="31" customWidth="1"/>
    <col min="10520" max="10520" width="0" style="31" hidden="1" customWidth="1"/>
    <col min="10521" max="10521" width="9" style="31" customWidth="1"/>
    <col min="10522" max="10522" width="5.140625" style="31" customWidth="1"/>
    <col min="10523" max="10523" width="3.5703125" style="31" customWidth="1"/>
    <col min="10524" max="10524" width="4" style="31" customWidth="1"/>
    <col min="10525" max="10525" width="29.28515625" style="31" customWidth="1"/>
    <col min="10526" max="10526" width="4.7109375" style="31" customWidth="1"/>
    <col min="10527" max="10527" width="4.85546875" style="31" customWidth="1"/>
    <col min="10528" max="10529" width="14.140625" style="31" customWidth="1"/>
    <col min="10530" max="10530" width="17.7109375" style="31" customWidth="1"/>
    <col min="10531" max="10531" width="10" style="31" customWidth="1"/>
    <col min="10532" max="10532" width="10.42578125" style="31" customWidth="1"/>
    <col min="10533" max="10533" width="26.7109375" style="31" customWidth="1"/>
    <col min="10534" max="10534" width="11.42578125" style="31"/>
    <col min="10535" max="10535" width="11.28515625" style="31" customWidth="1"/>
    <col min="10536" max="10536" width="0" style="31" hidden="1" customWidth="1"/>
    <col min="10537" max="10753" width="11.42578125" style="31"/>
    <col min="10754" max="10754" width="2.7109375" style="31" customWidth="1"/>
    <col min="10755" max="10755" width="0" style="31" hidden="1" customWidth="1"/>
    <col min="10756" max="10756" width="36.42578125" style="31" customWidth="1"/>
    <col min="10757" max="10757" width="32.42578125" style="31" customWidth="1"/>
    <col min="10758" max="10758" width="32.28515625" style="31" customWidth="1"/>
    <col min="10759" max="10759" width="26.5703125" style="31" customWidth="1"/>
    <col min="10760" max="10760" width="20" style="31" customWidth="1"/>
    <col min="10761" max="10761" width="10.140625" style="31" customWidth="1"/>
    <col min="10762" max="10762" width="10.28515625" style="31" customWidth="1"/>
    <col min="10763" max="10763" width="14.28515625" style="31" customWidth="1"/>
    <col min="10764" max="10764" width="9.7109375" style="31" customWidth="1"/>
    <col min="10765" max="10765" width="25" style="31" customWidth="1"/>
    <col min="10766" max="10766" width="11.5703125" style="31" customWidth="1"/>
    <col min="10767" max="10770" width="5.140625" style="31" customWidth="1"/>
    <col min="10771" max="10771" width="8.42578125" style="31" customWidth="1"/>
    <col min="10772" max="10773" width="0" style="31" hidden="1" customWidth="1"/>
    <col min="10774" max="10774" width="10.28515625" style="31" customWidth="1"/>
    <col min="10775" max="10775" width="9.5703125" style="31" customWidth="1"/>
    <col min="10776" max="10776" width="0" style="31" hidden="1" customWidth="1"/>
    <col min="10777" max="10777" width="9" style="31" customWidth="1"/>
    <col min="10778" max="10778" width="5.140625" style="31" customWidth="1"/>
    <col min="10779" max="10779" width="3.5703125" style="31" customWidth="1"/>
    <col min="10780" max="10780" width="4" style="31" customWidth="1"/>
    <col min="10781" max="10781" width="29.28515625" style="31" customWidth="1"/>
    <col min="10782" max="10782" width="4.7109375" style="31" customWidth="1"/>
    <col min="10783" max="10783" width="4.85546875" style="31" customWidth="1"/>
    <col min="10784" max="10785" width="14.140625" style="31" customWidth="1"/>
    <col min="10786" max="10786" width="17.7109375" style="31" customWidth="1"/>
    <col min="10787" max="10787" width="10" style="31" customWidth="1"/>
    <col min="10788" max="10788" width="10.42578125" style="31" customWidth="1"/>
    <col min="10789" max="10789" width="26.7109375" style="31" customWidth="1"/>
    <col min="10790" max="10790" width="11.42578125" style="31"/>
    <col min="10791" max="10791" width="11.28515625" style="31" customWidth="1"/>
    <col min="10792" max="10792" width="0" style="31" hidden="1" customWidth="1"/>
    <col min="10793" max="11009" width="11.42578125" style="31"/>
    <col min="11010" max="11010" width="2.7109375" style="31" customWidth="1"/>
    <col min="11011" max="11011" width="0" style="31" hidden="1" customWidth="1"/>
    <col min="11012" max="11012" width="36.42578125" style="31" customWidth="1"/>
    <col min="11013" max="11013" width="32.42578125" style="31" customWidth="1"/>
    <col min="11014" max="11014" width="32.28515625" style="31" customWidth="1"/>
    <col min="11015" max="11015" width="26.5703125" style="31" customWidth="1"/>
    <col min="11016" max="11016" width="20" style="31" customWidth="1"/>
    <col min="11017" max="11017" width="10.140625" style="31" customWidth="1"/>
    <col min="11018" max="11018" width="10.28515625" style="31" customWidth="1"/>
    <col min="11019" max="11019" width="14.28515625" style="31" customWidth="1"/>
    <col min="11020" max="11020" width="9.7109375" style="31" customWidth="1"/>
    <col min="11021" max="11021" width="25" style="31" customWidth="1"/>
    <col min="11022" max="11022" width="11.5703125" style="31" customWidth="1"/>
    <col min="11023" max="11026" width="5.140625" style="31" customWidth="1"/>
    <col min="11027" max="11027" width="8.42578125" style="31" customWidth="1"/>
    <col min="11028" max="11029" width="0" style="31" hidden="1" customWidth="1"/>
    <col min="11030" max="11030" width="10.28515625" style="31" customWidth="1"/>
    <col min="11031" max="11031" width="9.5703125" style="31" customWidth="1"/>
    <col min="11032" max="11032" width="0" style="31" hidden="1" customWidth="1"/>
    <col min="11033" max="11033" width="9" style="31" customWidth="1"/>
    <col min="11034" max="11034" width="5.140625" style="31" customWidth="1"/>
    <col min="11035" max="11035" width="3.5703125" style="31" customWidth="1"/>
    <col min="11036" max="11036" width="4" style="31" customWidth="1"/>
    <col min="11037" max="11037" width="29.28515625" style="31" customWidth="1"/>
    <col min="11038" max="11038" width="4.7109375" style="31" customWidth="1"/>
    <col min="11039" max="11039" width="4.85546875" style="31" customWidth="1"/>
    <col min="11040" max="11041" width="14.140625" style="31" customWidth="1"/>
    <col min="11042" max="11042" width="17.7109375" style="31" customWidth="1"/>
    <col min="11043" max="11043" width="10" style="31" customWidth="1"/>
    <col min="11044" max="11044" width="10.42578125" style="31" customWidth="1"/>
    <col min="11045" max="11045" width="26.7109375" style="31" customWidth="1"/>
    <col min="11046" max="11046" width="11.42578125" style="31"/>
    <col min="11047" max="11047" width="11.28515625" style="31" customWidth="1"/>
    <col min="11048" max="11048" width="0" style="31" hidden="1" customWidth="1"/>
    <col min="11049" max="11265" width="11.42578125" style="31"/>
    <col min="11266" max="11266" width="2.7109375" style="31" customWidth="1"/>
    <col min="11267" max="11267" width="0" style="31" hidden="1" customWidth="1"/>
    <col min="11268" max="11268" width="36.42578125" style="31" customWidth="1"/>
    <col min="11269" max="11269" width="32.42578125" style="31" customWidth="1"/>
    <col min="11270" max="11270" width="32.28515625" style="31" customWidth="1"/>
    <col min="11271" max="11271" width="26.5703125" style="31" customWidth="1"/>
    <col min="11272" max="11272" width="20" style="31" customWidth="1"/>
    <col min="11273" max="11273" width="10.140625" style="31" customWidth="1"/>
    <col min="11274" max="11274" width="10.28515625" style="31" customWidth="1"/>
    <col min="11275" max="11275" width="14.28515625" style="31" customWidth="1"/>
    <col min="11276" max="11276" width="9.7109375" style="31" customWidth="1"/>
    <col min="11277" max="11277" width="25" style="31" customWidth="1"/>
    <col min="11278" max="11278" width="11.5703125" style="31" customWidth="1"/>
    <col min="11279" max="11282" width="5.140625" style="31" customWidth="1"/>
    <col min="11283" max="11283" width="8.42578125" style="31" customWidth="1"/>
    <col min="11284" max="11285" width="0" style="31" hidden="1" customWidth="1"/>
    <col min="11286" max="11286" width="10.28515625" style="31" customWidth="1"/>
    <col min="11287" max="11287" width="9.5703125" style="31" customWidth="1"/>
    <col min="11288" max="11288" width="0" style="31" hidden="1" customWidth="1"/>
    <col min="11289" max="11289" width="9" style="31" customWidth="1"/>
    <col min="11290" max="11290" width="5.140625" style="31" customWidth="1"/>
    <col min="11291" max="11291" width="3.5703125" style="31" customWidth="1"/>
    <col min="11292" max="11292" width="4" style="31" customWidth="1"/>
    <col min="11293" max="11293" width="29.28515625" style="31" customWidth="1"/>
    <col min="11294" max="11294" width="4.7109375" style="31" customWidth="1"/>
    <col min="11295" max="11295" width="4.85546875" style="31" customWidth="1"/>
    <col min="11296" max="11297" width="14.140625" style="31" customWidth="1"/>
    <col min="11298" max="11298" width="17.7109375" style="31" customWidth="1"/>
    <col min="11299" max="11299" width="10" style="31" customWidth="1"/>
    <col min="11300" max="11300" width="10.42578125" style="31" customWidth="1"/>
    <col min="11301" max="11301" width="26.7109375" style="31" customWidth="1"/>
    <col min="11302" max="11302" width="11.42578125" style="31"/>
    <col min="11303" max="11303" width="11.28515625" style="31" customWidth="1"/>
    <col min="11304" max="11304" width="0" style="31" hidden="1" customWidth="1"/>
    <col min="11305" max="11521" width="11.42578125" style="31"/>
    <col min="11522" max="11522" width="2.7109375" style="31" customWidth="1"/>
    <col min="11523" max="11523" width="0" style="31" hidden="1" customWidth="1"/>
    <col min="11524" max="11524" width="36.42578125" style="31" customWidth="1"/>
    <col min="11525" max="11525" width="32.42578125" style="31" customWidth="1"/>
    <col min="11526" max="11526" width="32.28515625" style="31" customWidth="1"/>
    <col min="11527" max="11527" width="26.5703125" style="31" customWidth="1"/>
    <col min="11528" max="11528" width="20" style="31" customWidth="1"/>
    <col min="11529" max="11529" width="10.140625" style="31" customWidth="1"/>
    <col min="11530" max="11530" width="10.28515625" style="31" customWidth="1"/>
    <col min="11531" max="11531" width="14.28515625" style="31" customWidth="1"/>
    <col min="11532" max="11532" width="9.7109375" style="31" customWidth="1"/>
    <col min="11533" max="11533" width="25" style="31" customWidth="1"/>
    <col min="11534" max="11534" width="11.5703125" style="31" customWidth="1"/>
    <col min="11535" max="11538" width="5.140625" style="31" customWidth="1"/>
    <col min="11539" max="11539" width="8.42578125" style="31" customWidth="1"/>
    <col min="11540" max="11541" width="0" style="31" hidden="1" customWidth="1"/>
    <col min="11542" max="11542" width="10.28515625" style="31" customWidth="1"/>
    <col min="11543" max="11543" width="9.5703125" style="31" customWidth="1"/>
    <col min="11544" max="11544" width="0" style="31" hidden="1" customWidth="1"/>
    <col min="11545" max="11545" width="9" style="31" customWidth="1"/>
    <col min="11546" max="11546" width="5.140625" style="31" customWidth="1"/>
    <col min="11547" max="11547" width="3.5703125" style="31" customWidth="1"/>
    <col min="11548" max="11548" width="4" style="31" customWidth="1"/>
    <col min="11549" max="11549" width="29.28515625" style="31" customWidth="1"/>
    <col min="11550" max="11550" width="4.7109375" style="31" customWidth="1"/>
    <col min="11551" max="11551" width="4.85546875" style="31" customWidth="1"/>
    <col min="11552" max="11553" width="14.140625" style="31" customWidth="1"/>
    <col min="11554" max="11554" width="17.7109375" style="31" customWidth="1"/>
    <col min="11555" max="11555" width="10" style="31" customWidth="1"/>
    <col min="11556" max="11556" width="10.42578125" style="31" customWidth="1"/>
    <col min="11557" max="11557" width="26.7109375" style="31" customWidth="1"/>
    <col min="11558" max="11558" width="11.42578125" style="31"/>
    <col min="11559" max="11559" width="11.28515625" style="31" customWidth="1"/>
    <col min="11560" max="11560" width="0" style="31" hidden="1" customWidth="1"/>
    <col min="11561" max="11777" width="11.42578125" style="31"/>
    <col min="11778" max="11778" width="2.7109375" style="31" customWidth="1"/>
    <col min="11779" max="11779" width="0" style="31" hidden="1" customWidth="1"/>
    <col min="11780" max="11780" width="36.42578125" style="31" customWidth="1"/>
    <col min="11781" max="11781" width="32.42578125" style="31" customWidth="1"/>
    <col min="11782" max="11782" width="32.28515625" style="31" customWidth="1"/>
    <col min="11783" max="11783" width="26.5703125" style="31" customWidth="1"/>
    <col min="11784" max="11784" width="20" style="31" customWidth="1"/>
    <col min="11785" max="11785" width="10.140625" style="31" customWidth="1"/>
    <col min="11786" max="11786" width="10.28515625" style="31" customWidth="1"/>
    <col min="11787" max="11787" width="14.28515625" style="31" customWidth="1"/>
    <col min="11788" max="11788" width="9.7109375" style="31" customWidth="1"/>
    <col min="11789" max="11789" width="25" style="31" customWidth="1"/>
    <col min="11790" max="11790" width="11.5703125" style="31" customWidth="1"/>
    <col min="11791" max="11794" width="5.140625" style="31" customWidth="1"/>
    <col min="11795" max="11795" width="8.42578125" style="31" customWidth="1"/>
    <col min="11796" max="11797" width="0" style="31" hidden="1" customWidth="1"/>
    <col min="11798" max="11798" width="10.28515625" style="31" customWidth="1"/>
    <col min="11799" max="11799" width="9.5703125" style="31" customWidth="1"/>
    <col min="11800" max="11800" width="0" style="31" hidden="1" customWidth="1"/>
    <col min="11801" max="11801" width="9" style="31" customWidth="1"/>
    <col min="11802" max="11802" width="5.140625" style="31" customWidth="1"/>
    <col min="11803" max="11803" width="3.5703125" style="31" customWidth="1"/>
    <col min="11804" max="11804" width="4" style="31" customWidth="1"/>
    <col min="11805" max="11805" width="29.28515625" style="31" customWidth="1"/>
    <col min="11806" max="11806" width="4.7109375" style="31" customWidth="1"/>
    <col min="11807" max="11807" width="4.85546875" style="31" customWidth="1"/>
    <col min="11808" max="11809" width="14.140625" style="31" customWidth="1"/>
    <col min="11810" max="11810" width="17.7109375" style="31" customWidth="1"/>
    <col min="11811" max="11811" width="10" style="31" customWidth="1"/>
    <col min="11812" max="11812" width="10.42578125" style="31" customWidth="1"/>
    <col min="11813" max="11813" width="26.7109375" style="31" customWidth="1"/>
    <col min="11814" max="11814" width="11.42578125" style="31"/>
    <col min="11815" max="11815" width="11.28515625" style="31" customWidth="1"/>
    <col min="11816" max="11816" width="0" style="31" hidden="1" customWidth="1"/>
    <col min="11817" max="12033" width="11.42578125" style="31"/>
    <col min="12034" max="12034" width="2.7109375" style="31" customWidth="1"/>
    <col min="12035" max="12035" width="0" style="31" hidden="1" customWidth="1"/>
    <col min="12036" max="12036" width="36.42578125" style="31" customWidth="1"/>
    <col min="12037" max="12037" width="32.42578125" style="31" customWidth="1"/>
    <col min="12038" max="12038" width="32.28515625" style="31" customWidth="1"/>
    <col min="12039" max="12039" width="26.5703125" style="31" customWidth="1"/>
    <col min="12040" max="12040" width="20" style="31" customWidth="1"/>
    <col min="12041" max="12041" width="10.140625" style="31" customWidth="1"/>
    <col min="12042" max="12042" width="10.28515625" style="31" customWidth="1"/>
    <col min="12043" max="12043" width="14.28515625" style="31" customWidth="1"/>
    <col min="12044" max="12044" width="9.7109375" style="31" customWidth="1"/>
    <col min="12045" max="12045" width="25" style="31" customWidth="1"/>
    <col min="12046" max="12046" width="11.5703125" style="31" customWidth="1"/>
    <col min="12047" max="12050" width="5.140625" style="31" customWidth="1"/>
    <col min="12051" max="12051" width="8.42578125" style="31" customWidth="1"/>
    <col min="12052" max="12053" width="0" style="31" hidden="1" customWidth="1"/>
    <col min="12054" max="12054" width="10.28515625" style="31" customWidth="1"/>
    <col min="12055" max="12055" width="9.5703125" style="31" customWidth="1"/>
    <col min="12056" max="12056" width="0" style="31" hidden="1" customWidth="1"/>
    <col min="12057" max="12057" width="9" style="31" customWidth="1"/>
    <col min="12058" max="12058" width="5.140625" style="31" customWidth="1"/>
    <col min="12059" max="12059" width="3.5703125" style="31" customWidth="1"/>
    <col min="12060" max="12060" width="4" style="31" customWidth="1"/>
    <col min="12061" max="12061" width="29.28515625" style="31" customWidth="1"/>
    <col min="12062" max="12062" width="4.7109375" style="31" customWidth="1"/>
    <col min="12063" max="12063" width="4.85546875" style="31" customWidth="1"/>
    <col min="12064" max="12065" width="14.140625" style="31" customWidth="1"/>
    <col min="12066" max="12066" width="17.7109375" style="31" customWidth="1"/>
    <col min="12067" max="12067" width="10" style="31" customWidth="1"/>
    <col min="12068" max="12068" width="10.42578125" style="31" customWidth="1"/>
    <col min="12069" max="12069" width="26.7109375" style="31" customWidth="1"/>
    <col min="12070" max="12070" width="11.42578125" style="31"/>
    <col min="12071" max="12071" width="11.28515625" style="31" customWidth="1"/>
    <col min="12072" max="12072" width="0" style="31" hidden="1" customWidth="1"/>
    <col min="12073" max="12289" width="11.42578125" style="31"/>
    <col min="12290" max="12290" width="2.7109375" style="31" customWidth="1"/>
    <col min="12291" max="12291" width="0" style="31" hidden="1" customWidth="1"/>
    <col min="12292" max="12292" width="36.42578125" style="31" customWidth="1"/>
    <col min="12293" max="12293" width="32.42578125" style="31" customWidth="1"/>
    <col min="12294" max="12294" width="32.28515625" style="31" customWidth="1"/>
    <col min="12295" max="12295" width="26.5703125" style="31" customWidth="1"/>
    <col min="12296" max="12296" width="20" style="31" customWidth="1"/>
    <col min="12297" max="12297" width="10.140625" style="31" customWidth="1"/>
    <col min="12298" max="12298" width="10.28515625" style="31" customWidth="1"/>
    <col min="12299" max="12299" width="14.28515625" style="31" customWidth="1"/>
    <col min="12300" max="12300" width="9.7109375" style="31" customWidth="1"/>
    <col min="12301" max="12301" width="25" style="31" customWidth="1"/>
    <col min="12302" max="12302" width="11.5703125" style="31" customWidth="1"/>
    <col min="12303" max="12306" width="5.140625" style="31" customWidth="1"/>
    <col min="12307" max="12307" width="8.42578125" style="31" customWidth="1"/>
    <col min="12308" max="12309" width="0" style="31" hidden="1" customWidth="1"/>
    <col min="12310" max="12310" width="10.28515625" style="31" customWidth="1"/>
    <col min="12311" max="12311" width="9.5703125" style="31" customWidth="1"/>
    <col min="12312" max="12312" width="0" style="31" hidden="1" customWidth="1"/>
    <col min="12313" max="12313" width="9" style="31" customWidth="1"/>
    <col min="12314" max="12314" width="5.140625" style="31" customWidth="1"/>
    <col min="12315" max="12315" width="3.5703125" style="31" customWidth="1"/>
    <col min="12316" max="12316" width="4" style="31" customWidth="1"/>
    <col min="12317" max="12317" width="29.28515625" style="31" customWidth="1"/>
    <col min="12318" max="12318" width="4.7109375" style="31" customWidth="1"/>
    <col min="12319" max="12319" width="4.85546875" style="31" customWidth="1"/>
    <col min="12320" max="12321" width="14.140625" style="31" customWidth="1"/>
    <col min="12322" max="12322" width="17.7109375" style="31" customWidth="1"/>
    <col min="12323" max="12323" width="10" style="31" customWidth="1"/>
    <col min="12324" max="12324" width="10.42578125" style="31" customWidth="1"/>
    <col min="12325" max="12325" width="26.7109375" style="31" customWidth="1"/>
    <col min="12326" max="12326" width="11.42578125" style="31"/>
    <col min="12327" max="12327" width="11.28515625" style="31" customWidth="1"/>
    <col min="12328" max="12328" width="0" style="31" hidden="1" customWidth="1"/>
    <col min="12329" max="12545" width="11.42578125" style="31"/>
    <col min="12546" max="12546" width="2.7109375" style="31" customWidth="1"/>
    <col min="12547" max="12547" width="0" style="31" hidden="1" customWidth="1"/>
    <col min="12548" max="12548" width="36.42578125" style="31" customWidth="1"/>
    <col min="12549" max="12549" width="32.42578125" style="31" customWidth="1"/>
    <col min="12550" max="12550" width="32.28515625" style="31" customWidth="1"/>
    <col min="12551" max="12551" width="26.5703125" style="31" customWidth="1"/>
    <col min="12552" max="12552" width="20" style="31" customWidth="1"/>
    <col min="12553" max="12553" width="10.140625" style="31" customWidth="1"/>
    <col min="12554" max="12554" width="10.28515625" style="31" customWidth="1"/>
    <col min="12555" max="12555" width="14.28515625" style="31" customWidth="1"/>
    <col min="12556" max="12556" width="9.7109375" style="31" customWidth="1"/>
    <col min="12557" max="12557" width="25" style="31" customWidth="1"/>
    <col min="12558" max="12558" width="11.5703125" style="31" customWidth="1"/>
    <col min="12559" max="12562" width="5.140625" style="31" customWidth="1"/>
    <col min="12563" max="12563" width="8.42578125" style="31" customWidth="1"/>
    <col min="12564" max="12565" width="0" style="31" hidden="1" customWidth="1"/>
    <col min="12566" max="12566" width="10.28515625" style="31" customWidth="1"/>
    <col min="12567" max="12567" width="9.5703125" style="31" customWidth="1"/>
    <col min="12568" max="12568" width="0" style="31" hidden="1" customWidth="1"/>
    <col min="12569" max="12569" width="9" style="31" customWidth="1"/>
    <col min="12570" max="12570" width="5.140625" style="31" customWidth="1"/>
    <col min="12571" max="12571" width="3.5703125" style="31" customWidth="1"/>
    <col min="12572" max="12572" width="4" style="31" customWidth="1"/>
    <col min="12573" max="12573" width="29.28515625" style="31" customWidth="1"/>
    <col min="12574" max="12574" width="4.7109375" style="31" customWidth="1"/>
    <col min="12575" max="12575" width="4.85546875" style="31" customWidth="1"/>
    <col min="12576" max="12577" width="14.140625" style="31" customWidth="1"/>
    <col min="12578" max="12578" width="17.7109375" style="31" customWidth="1"/>
    <col min="12579" max="12579" width="10" style="31" customWidth="1"/>
    <col min="12580" max="12580" width="10.42578125" style="31" customWidth="1"/>
    <col min="12581" max="12581" width="26.7109375" style="31" customWidth="1"/>
    <col min="12582" max="12582" width="11.42578125" style="31"/>
    <col min="12583" max="12583" width="11.28515625" style="31" customWidth="1"/>
    <col min="12584" max="12584" width="0" style="31" hidden="1" customWidth="1"/>
    <col min="12585" max="12801" width="11.42578125" style="31"/>
    <col min="12802" max="12802" width="2.7109375" style="31" customWidth="1"/>
    <col min="12803" max="12803" width="0" style="31" hidden="1" customWidth="1"/>
    <col min="12804" max="12804" width="36.42578125" style="31" customWidth="1"/>
    <col min="12805" max="12805" width="32.42578125" style="31" customWidth="1"/>
    <col min="12806" max="12806" width="32.28515625" style="31" customWidth="1"/>
    <col min="12807" max="12807" width="26.5703125" style="31" customWidth="1"/>
    <col min="12808" max="12808" width="20" style="31" customWidth="1"/>
    <col min="12809" max="12809" width="10.140625" style="31" customWidth="1"/>
    <col min="12810" max="12810" width="10.28515625" style="31" customWidth="1"/>
    <col min="12811" max="12811" width="14.28515625" style="31" customWidth="1"/>
    <col min="12812" max="12812" width="9.7109375" style="31" customWidth="1"/>
    <col min="12813" max="12813" width="25" style="31" customWidth="1"/>
    <col min="12814" max="12814" width="11.5703125" style="31" customWidth="1"/>
    <col min="12815" max="12818" width="5.140625" style="31" customWidth="1"/>
    <col min="12819" max="12819" width="8.42578125" style="31" customWidth="1"/>
    <col min="12820" max="12821" width="0" style="31" hidden="1" customWidth="1"/>
    <col min="12822" max="12822" width="10.28515625" style="31" customWidth="1"/>
    <col min="12823" max="12823" width="9.5703125" style="31" customWidth="1"/>
    <col min="12824" max="12824" width="0" style="31" hidden="1" customWidth="1"/>
    <col min="12825" max="12825" width="9" style="31" customWidth="1"/>
    <col min="12826" max="12826" width="5.140625" style="31" customWidth="1"/>
    <col min="12827" max="12827" width="3.5703125" style="31" customWidth="1"/>
    <col min="12828" max="12828" width="4" style="31" customWidth="1"/>
    <col min="12829" max="12829" width="29.28515625" style="31" customWidth="1"/>
    <col min="12830" max="12830" width="4.7109375" style="31" customWidth="1"/>
    <col min="12831" max="12831" width="4.85546875" style="31" customWidth="1"/>
    <col min="12832" max="12833" width="14.140625" style="31" customWidth="1"/>
    <col min="12834" max="12834" width="17.7109375" style="31" customWidth="1"/>
    <col min="12835" max="12835" width="10" style="31" customWidth="1"/>
    <col min="12836" max="12836" width="10.42578125" style="31" customWidth="1"/>
    <col min="12837" max="12837" width="26.7109375" style="31" customWidth="1"/>
    <col min="12838" max="12838" width="11.42578125" style="31"/>
    <col min="12839" max="12839" width="11.28515625" style="31" customWidth="1"/>
    <col min="12840" max="12840" width="0" style="31" hidden="1" customWidth="1"/>
    <col min="12841" max="13057" width="11.42578125" style="31"/>
    <col min="13058" max="13058" width="2.7109375" style="31" customWidth="1"/>
    <col min="13059" max="13059" width="0" style="31" hidden="1" customWidth="1"/>
    <col min="13060" max="13060" width="36.42578125" style="31" customWidth="1"/>
    <col min="13061" max="13061" width="32.42578125" style="31" customWidth="1"/>
    <col min="13062" max="13062" width="32.28515625" style="31" customWidth="1"/>
    <col min="13063" max="13063" width="26.5703125" style="31" customWidth="1"/>
    <col min="13064" max="13064" width="20" style="31" customWidth="1"/>
    <col min="13065" max="13065" width="10.140625" style="31" customWidth="1"/>
    <col min="13066" max="13066" width="10.28515625" style="31" customWidth="1"/>
    <col min="13067" max="13067" width="14.28515625" style="31" customWidth="1"/>
    <col min="13068" max="13068" width="9.7109375" style="31" customWidth="1"/>
    <col min="13069" max="13069" width="25" style="31" customWidth="1"/>
    <col min="13070" max="13070" width="11.5703125" style="31" customWidth="1"/>
    <col min="13071" max="13074" width="5.140625" style="31" customWidth="1"/>
    <col min="13075" max="13075" width="8.42578125" style="31" customWidth="1"/>
    <col min="13076" max="13077" width="0" style="31" hidden="1" customWidth="1"/>
    <col min="13078" max="13078" width="10.28515625" style="31" customWidth="1"/>
    <col min="13079" max="13079" width="9.5703125" style="31" customWidth="1"/>
    <col min="13080" max="13080" width="0" style="31" hidden="1" customWidth="1"/>
    <col min="13081" max="13081" width="9" style="31" customWidth="1"/>
    <col min="13082" max="13082" width="5.140625" style="31" customWidth="1"/>
    <col min="13083" max="13083" width="3.5703125" style="31" customWidth="1"/>
    <col min="13084" max="13084" width="4" style="31" customWidth="1"/>
    <col min="13085" max="13085" width="29.28515625" style="31" customWidth="1"/>
    <col min="13086" max="13086" width="4.7109375" style="31" customWidth="1"/>
    <col min="13087" max="13087" width="4.85546875" style="31" customWidth="1"/>
    <col min="13088" max="13089" width="14.140625" style="31" customWidth="1"/>
    <col min="13090" max="13090" width="17.7109375" style="31" customWidth="1"/>
    <col min="13091" max="13091" width="10" style="31" customWidth="1"/>
    <col min="13092" max="13092" width="10.42578125" style="31" customWidth="1"/>
    <col min="13093" max="13093" width="26.7109375" style="31" customWidth="1"/>
    <col min="13094" max="13094" width="11.42578125" style="31"/>
    <col min="13095" max="13095" width="11.28515625" style="31" customWidth="1"/>
    <col min="13096" max="13096" width="0" style="31" hidden="1" customWidth="1"/>
    <col min="13097" max="13313" width="11.42578125" style="31"/>
    <col min="13314" max="13314" width="2.7109375" style="31" customWidth="1"/>
    <col min="13315" max="13315" width="0" style="31" hidden="1" customWidth="1"/>
    <col min="13316" max="13316" width="36.42578125" style="31" customWidth="1"/>
    <col min="13317" max="13317" width="32.42578125" style="31" customWidth="1"/>
    <col min="13318" max="13318" width="32.28515625" style="31" customWidth="1"/>
    <col min="13319" max="13319" width="26.5703125" style="31" customWidth="1"/>
    <col min="13320" max="13320" width="20" style="31" customWidth="1"/>
    <col min="13321" max="13321" width="10.140625" style="31" customWidth="1"/>
    <col min="13322" max="13322" width="10.28515625" style="31" customWidth="1"/>
    <col min="13323" max="13323" width="14.28515625" style="31" customWidth="1"/>
    <col min="13324" max="13324" width="9.7109375" style="31" customWidth="1"/>
    <col min="13325" max="13325" width="25" style="31" customWidth="1"/>
    <col min="13326" max="13326" width="11.5703125" style="31" customWidth="1"/>
    <col min="13327" max="13330" width="5.140625" style="31" customWidth="1"/>
    <col min="13331" max="13331" width="8.42578125" style="31" customWidth="1"/>
    <col min="13332" max="13333" width="0" style="31" hidden="1" customWidth="1"/>
    <col min="13334" max="13334" width="10.28515625" style="31" customWidth="1"/>
    <col min="13335" max="13335" width="9.5703125" style="31" customWidth="1"/>
    <col min="13336" max="13336" width="0" style="31" hidden="1" customWidth="1"/>
    <col min="13337" max="13337" width="9" style="31" customWidth="1"/>
    <col min="13338" max="13338" width="5.140625" style="31" customWidth="1"/>
    <col min="13339" max="13339" width="3.5703125" style="31" customWidth="1"/>
    <col min="13340" max="13340" width="4" style="31" customWidth="1"/>
    <col min="13341" max="13341" width="29.28515625" style="31" customWidth="1"/>
    <col min="13342" max="13342" width="4.7109375" style="31" customWidth="1"/>
    <col min="13343" max="13343" width="4.85546875" style="31" customWidth="1"/>
    <col min="13344" max="13345" width="14.140625" style="31" customWidth="1"/>
    <col min="13346" max="13346" width="17.7109375" style="31" customWidth="1"/>
    <col min="13347" max="13347" width="10" style="31" customWidth="1"/>
    <col min="13348" max="13348" width="10.42578125" style="31" customWidth="1"/>
    <col min="13349" max="13349" width="26.7109375" style="31" customWidth="1"/>
    <col min="13350" max="13350" width="11.42578125" style="31"/>
    <col min="13351" max="13351" width="11.28515625" style="31" customWidth="1"/>
    <col min="13352" max="13352" width="0" style="31" hidden="1" customWidth="1"/>
    <col min="13353" max="13569" width="11.42578125" style="31"/>
    <col min="13570" max="13570" width="2.7109375" style="31" customWidth="1"/>
    <col min="13571" max="13571" width="0" style="31" hidden="1" customWidth="1"/>
    <col min="13572" max="13572" width="36.42578125" style="31" customWidth="1"/>
    <col min="13573" max="13573" width="32.42578125" style="31" customWidth="1"/>
    <col min="13574" max="13574" width="32.28515625" style="31" customWidth="1"/>
    <col min="13575" max="13575" width="26.5703125" style="31" customWidth="1"/>
    <col min="13576" max="13576" width="20" style="31" customWidth="1"/>
    <col min="13577" max="13577" width="10.140625" style="31" customWidth="1"/>
    <col min="13578" max="13578" width="10.28515625" style="31" customWidth="1"/>
    <col min="13579" max="13579" width="14.28515625" style="31" customWidth="1"/>
    <col min="13580" max="13580" width="9.7109375" style="31" customWidth="1"/>
    <col min="13581" max="13581" width="25" style="31" customWidth="1"/>
    <col min="13582" max="13582" width="11.5703125" style="31" customWidth="1"/>
    <col min="13583" max="13586" width="5.140625" style="31" customWidth="1"/>
    <col min="13587" max="13587" width="8.42578125" style="31" customWidth="1"/>
    <col min="13588" max="13589" width="0" style="31" hidden="1" customWidth="1"/>
    <col min="13590" max="13590" width="10.28515625" style="31" customWidth="1"/>
    <col min="13591" max="13591" width="9.5703125" style="31" customWidth="1"/>
    <col min="13592" max="13592" width="0" style="31" hidden="1" customWidth="1"/>
    <col min="13593" max="13593" width="9" style="31" customWidth="1"/>
    <col min="13594" max="13594" width="5.140625" style="31" customWidth="1"/>
    <col min="13595" max="13595" width="3.5703125" style="31" customWidth="1"/>
    <col min="13596" max="13596" width="4" style="31" customWidth="1"/>
    <col min="13597" max="13597" width="29.28515625" style="31" customWidth="1"/>
    <col min="13598" max="13598" width="4.7109375" style="31" customWidth="1"/>
    <col min="13599" max="13599" width="4.85546875" style="31" customWidth="1"/>
    <col min="13600" max="13601" width="14.140625" style="31" customWidth="1"/>
    <col min="13602" max="13602" width="17.7109375" style="31" customWidth="1"/>
    <col min="13603" max="13603" width="10" style="31" customWidth="1"/>
    <col min="13604" max="13604" width="10.42578125" style="31" customWidth="1"/>
    <col min="13605" max="13605" width="26.7109375" style="31" customWidth="1"/>
    <col min="13606" max="13606" width="11.42578125" style="31"/>
    <col min="13607" max="13607" width="11.28515625" style="31" customWidth="1"/>
    <col min="13608" max="13608" width="0" style="31" hidden="1" customWidth="1"/>
    <col min="13609" max="13825" width="11.42578125" style="31"/>
    <col min="13826" max="13826" width="2.7109375" style="31" customWidth="1"/>
    <col min="13827" max="13827" width="0" style="31" hidden="1" customWidth="1"/>
    <col min="13828" max="13828" width="36.42578125" style="31" customWidth="1"/>
    <col min="13829" max="13829" width="32.42578125" style="31" customWidth="1"/>
    <col min="13830" max="13830" width="32.28515625" style="31" customWidth="1"/>
    <col min="13831" max="13831" width="26.5703125" style="31" customWidth="1"/>
    <col min="13832" max="13832" width="20" style="31" customWidth="1"/>
    <col min="13833" max="13833" width="10.140625" style="31" customWidth="1"/>
    <col min="13834" max="13834" width="10.28515625" style="31" customWidth="1"/>
    <col min="13835" max="13835" width="14.28515625" style="31" customWidth="1"/>
    <col min="13836" max="13836" width="9.7109375" style="31" customWidth="1"/>
    <col min="13837" max="13837" width="25" style="31" customWidth="1"/>
    <col min="13838" max="13838" width="11.5703125" style="31" customWidth="1"/>
    <col min="13839" max="13842" width="5.140625" style="31" customWidth="1"/>
    <col min="13843" max="13843" width="8.42578125" style="31" customWidth="1"/>
    <col min="13844" max="13845" width="0" style="31" hidden="1" customWidth="1"/>
    <col min="13846" max="13846" width="10.28515625" style="31" customWidth="1"/>
    <col min="13847" max="13847" width="9.5703125" style="31" customWidth="1"/>
    <col min="13848" max="13848" width="0" style="31" hidden="1" customWidth="1"/>
    <col min="13849" max="13849" width="9" style="31" customWidth="1"/>
    <col min="13850" max="13850" width="5.140625" style="31" customWidth="1"/>
    <col min="13851" max="13851" width="3.5703125" style="31" customWidth="1"/>
    <col min="13852" max="13852" width="4" style="31" customWidth="1"/>
    <col min="13853" max="13853" width="29.28515625" style="31" customWidth="1"/>
    <col min="13854" max="13854" width="4.7109375" style="31" customWidth="1"/>
    <col min="13855" max="13855" width="4.85546875" style="31" customWidth="1"/>
    <col min="13856" max="13857" width="14.140625" style="31" customWidth="1"/>
    <col min="13858" max="13858" width="17.7109375" style="31" customWidth="1"/>
    <col min="13859" max="13859" width="10" style="31" customWidth="1"/>
    <col min="13860" max="13860" width="10.42578125" style="31" customWidth="1"/>
    <col min="13861" max="13861" width="26.7109375" style="31" customWidth="1"/>
    <col min="13862" max="13862" width="11.42578125" style="31"/>
    <col min="13863" max="13863" width="11.28515625" style="31" customWidth="1"/>
    <col min="13864" max="13864" width="0" style="31" hidden="1" customWidth="1"/>
    <col min="13865" max="14081" width="11.42578125" style="31"/>
    <col min="14082" max="14082" width="2.7109375" style="31" customWidth="1"/>
    <col min="14083" max="14083" width="0" style="31" hidden="1" customWidth="1"/>
    <col min="14084" max="14084" width="36.42578125" style="31" customWidth="1"/>
    <col min="14085" max="14085" width="32.42578125" style="31" customWidth="1"/>
    <col min="14086" max="14086" width="32.28515625" style="31" customWidth="1"/>
    <col min="14087" max="14087" width="26.5703125" style="31" customWidth="1"/>
    <col min="14088" max="14088" width="20" style="31" customWidth="1"/>
    <col min="14089" max="14089" width="10.140625" style="31" customWidth="1"/>
    <col min="14090" max="14090" width="10.28515625" style="31" customWidth="1"/>
    <col min="14091" max="14091" width="14.28515625" style="31" customWidth="1"/>
    <col min="14092" max="14092" width="9.7109375" style="31" customWidth="1"/>
    <col min="14093" max="14093" width="25" style="31" customWidth="1"/>
    <col min="14094" max="14094" width="11.5703125" style="31" customWidth="1"/>
    <col min="14095" max="14098" width="5.140625" style="31" customWidth="1"/>
    <col min="14099" max="14099" width="8.42578125" style="31" customWidth="1"/>
    <col min="14100" max="14101" width="0" style="31" hidden="1" customWidth="1"/>
    <col min="14102" max="14102" width="10.28515625" style="31" customWidth="1"/>
    <col min="14103" max="14103" width="9.5703125" style="31" customWidth="1"/>
    <col min="14104" max="14104" width="0" style="31" hidden="1" customWidth="1"/>
    <col min="14105" max="14105" width="9" style="31" customWidth="1"/>
    <col min="14106" max="14106" width="5.140625" style="31" customWidth="1"/>
    <col min="14107" max="14107" width="3.5703125" style="31" customWidth="1"/>
    <col min="14108" max="14108" width="4" style="31" customWidth="1"/>
    <col min="14109" max="14109" width="29.28515625" style="31" customWidth="1"/>
    <col min="14110" max="14110" width="4.7109375" style="31" customWidth="1"/>
    <col min="14111" max="14111" width="4.85546875" style="31" customWidth="1"/>
    <col min="14112" max="14113" width="14.140625" style="31" customWidth="1"/>
    <col min="14114" max="14114" width="17.7109375" style="31" customWidth="1"/>
    <col min="14115" max="14115" width="10" style="31" customWidth="1"/>
    <col min="14116" max="14116" width="10.42578125" style="31" customWidth="1"/>
    <col min="14117" max="14117" width="26.7109375" style="31" customWidth="1"/>
    <col min="14118" max="14118" width="11.42578125" style="31"/>
    <col min="14119" max="14119" width="11.28515625" style="31" customWidth="1"/>
    <col min="14120" max="14120" width="0" style="31" hidden="1" customWidth="1"/>
    <col min="14121" max="14337" width="11.42578125" style="31"/>
    <col min="14338" max="14338" width="2.7109375" style="31" customWidth="1"/>
    <col min="14339" max="14339" width="0" style="31" hidden="1" customWidth="1"/>
    <col min="14340" max="14340" width="36.42578125" style="31" customWidth="1"/>
    <col min="14341" max="14341" width="32.42578125" style="31" customWidth="1"/>
    <col min="14342" max="14342" width="32.28515625" style="31" customWidth="1"/>
    <col min="14343" max="14343" width="26.5703125" style="31" customWidth="1"/>
    <col min="14344" max="14344" width="20" style="31" customWidth="1"/>
    <col min="14345" max="14345" width="10.140625" style="31" customWidth="1"/>
    <col min="14346" max="14346" width="10.28515625" style="31" customWidth="1"/>
    <col min="14347" max="14347" width="14.28515625" style="31" customWidth="1"/>
    <col min="14348" max="14348" width="9.7109375" style="31" customWidth="1"/>
    <col min="14349" max="14349" width="25" style="31" customWidth="1"/>
    <col min="14350" max="14350" width="11.5703125" style="31" customWidth="1"/>
    <col min="14351" max="14354" width="5.140625" style="31" customWidth="1"/>
    <col min="14355" max="14355" width="8.42578125" style="31" customWidth="1"/>
    <col min="14356" max="14357" width="0" style="31" hidden="1" customWidth="1"/>
    <col min="14358" max="14358" width="10.28515625" style="31" customWidth="1"/>
    <col min="14359" max="14359" width="9.5703125" style="31" customWidth="1"/>
    <col min="14360" max="14360" width="0" style="31" hidden="1" customWidth="1"/>
    <col min="14361" max="14361" width="9" style="31" customWidth="1"/>
    <col min="14362" max="14362" width="5.140625" style="31" customWidth="1"/>
    <col min="14363" max="14363" width="3.5703125" style="31" customWidth="1"/>
    <col min="14364" max="14364" width="4" style="31" customWidth="1"/>
    <col min="14365" max="14365" width="29.28515625" style="31" customWidth="1"/>
    <col min="14366" max="14366" width="4.7109375" style="31" customWidth="1"/>
    <col min="14367" max="14367" width="4.85546875" style="31" customWidth="1"/>
    <col min="14368" max="14369" width="14.140625" style="31" customWidth="1"/>
    <col min="14370" max="14370" width="17.7109375" style="31" customWidth="1"/>
    <col min="14371" max="14371" width="10" style="31" customWidth="1"/>
    <col min="14372" max="14372" width="10.42578125" style="31" customWidth="1"/>
    <col min="14373" max="14373" width="26.7109375" style="31" customWidth="1"/>
    <col min="14374" max="14374" width="11.42578125" style="31"/>
    <col min="14375" max="14375" width="11.28515625" style="31" customWidth="1"/>
    <col min="14376" max="14376" width="0" style="31" hidden="1" customWidth="1"/>
    <col min="14377" max="14593" width="11.42578125" style="31"/>
    <col min="14594" max="14594" width="2.7109375" style="31" customWidth="1"/>
    <col min="14595" max="14595" width="0" style="31" hidden="1" customWidth="1"/>
    <col min="14596" max="14596" width="36.42578125" style="31" customWidth="1"/>
    <col min="14597" max="14597" width="32.42578125" style="31" customWidth="1"/>
    <col min="14598" max="14598" width="32.28515625" style="31" customWidth="1"/>
    <col min="14599" max="14599" width="26.5703125" style="31" customWidth="1"/>
    <col min="14600" max="14600" width="20" style="31" customWidth="1"/>
    <col min="14601" max="14601" width="10.140625" style="31" customWidth="1"/>
    <col min="14602" max="14602" width="10.28515625" style="31" customWidth="1"/>
    <col min="14603" max="14603" width="14.28515625" style="31" customWidth="1"/>
    <col min="14604" max="14604" width="9.7109375" style="31" customWidth="1"/>
    <col min="14605" max="14605" width="25" style="31" customWidth="1"/>
    <col min="14606" max="14606" width="11.5703125" style="31" customWidth="1"/>
    <col min="14607" max="14610" width="5.140625" style="31" customWidth="1"/>
    <col min="14611" max="14611" width="8.42578125" style="31" customWidth="1"/>
    <col min="14612" max="14613" width="0" style="31" hidden="1" customWidth="1"/>
    <col min="14614" max="14614" width="10.28515625" style="31" customWidth="1"/>
    <col min="14615" max="14615" width="9.5703125" style="31" customWidth="1"/>
    <col min="14616" max="14616" width="0" style="31" hidden="1" customWidth="1"/>
    <col min="14617" max="14617" width="9" style="31" customWidth="1"/>
    <col min="14618" max="14618" width="5.140625" style="31" customWidth="1"/>
    <col min="14619" max="14619" width="3.5703125" style="31" customWidth="1"/>
    <col min="14620" max="14620" width="4" style="31" customWidth="1"/>
    <col min="14621" max="14621" width="29.28515625" style="31" customWidth="1"/>
    <col min="14622" max="14622" width="4.7109375" style="31" customWidth="1"/>
    <col min="14623" max="14623" width="4.85546875" style="31" customWidth="1"/>
    <col min="14624" max="14625" width="14.140625" style="31" customWidth="1"/>
    <col min="14626" max="14626" width="17.7109375" style="31" customWidth="1"/>
    <col min="14627" max="14627" width="10" style="31" customWidth="1"/>
    <col min="14628" max="14628" width="10.42578125" style="31" customWidth="1"/>
    <col min="14629" max="14629" width="26.7109375" style="31" customWidth="1"/>
    <col min="14630" max="14630" width="11.42578125" style="31"/>
    <col min="14631" max="14631" width="11.28515625" style="31" customWidth="1"/>
    <col min="14632" max="14632" width="0" style="31" hidden="1" customWidth="1"/>
    <col min="14633" max="14849" width="11.42578125" style="31"/>
    <col min="14850" max="14850" width="2.7109375" style="31" customWidth="1"/>
    <col min="14851" max="14851" width="0" style="31" hidden="1" customWidth="1"/>
    <col min="14852" max="14852" width="36.42578125" style="31" customWidth="1"/>
    <col min="14853" max="14853" width="32.42578125" style="31" customWidth="1"/>
    <col min="14854" max="14854" width="32.28515625" style="31" customWidth="1"/>
    <col min="14855" max="14855" width="26.5703125" style="31" customWidth="1"/>
    <col min="14856" max="14856" width="20" style="31" customWidth="1"/>
    <col min="14857" max="14857" width="10.140625" style="31" customWidth="1"/>
    <col min="14858" max="14858" width="10.28515625" style="31" customWidth="1"/>
    <col min="14859" max="14859" width="14.28515625" style="31" customWidth="1"/>
    <col min="14860" max="14860" width="9.7109375" style="31" customWidth="1"/>
    <col min="14861" max="14861" width="25" style="31" customWidth="1"/>
    <col min="14862" max="14862" width="11.5703125" style="31" customWidth="1"/>
    <col min="14863" max="14866" width="5.140625" style="31" customWidth="1"/>
    <col min="14867" max="14867" width="8.42578125" style="31" customWidth="1"/>
    <col min="14868" max="14869" width="0" style="31" hidden="1" customWidth="1"/>
    <col min="14870" max="14870" width="10.28515625" style="31" customWidth="1"/>
    <col min="14871" max="14871" width="9.5703125" style="31" customWidth="1"/>
    <col min="14872" max="14872" width="0" style="31" hidden="1" customWidth="1"/>
    <col min="14873" max="14873" width="9" style="31" customWidth="1"/>
    <col min="14874" max="14874" width="5.140625" style="31" customWidth="1"/>
    <col min="14875" max="14875" width="3.5703125" style="31" customWidth="1"/>
    <col min="14876" max="14876" width="4" style="31" customWidth="1"/>
    <col min="14877" max="14877" width="29.28515625" style="31" customWidth="1"/>
    <col min="14878" max="14878" width="4.7109375" style="31" customWidth="1"/>
    <col min="14879" max="14879" width="4.85546875" style="31" customWidth="1"/>
    <col min="14880" max="14881" width="14.140625" style="31" customWidth="1"/>
    <col min="14882" max="14882" width="17.7109375" style="31" customWidth="1"/>
    <col min="14883" max="14883" width="10" style="31" customWidth="1"/>
    <col min="14884" max="14884" width="10.42578125" style="31" customWidth="1"/>
    <col min="14885" max="14885" width="26.7109375" style="31" customWidth="1"/>
    <col min="14886" max="14886" width="11.42578125" style="31"/>
    <col min="14887" max="14887" width="11.28515625" style="31" customWidth="1"/>
    <col min="14888" max="14888" width="0" style="31" hidden="1" customWidth="1"/>
    <col min="14889" max="15105" width="11.42578125" style="31"/>
    <col min="15106" max="15106" width="2.7109375" style="31" customWidth="1"/>
    <col min="15107" max="15107" width="0" style="31" hidden="1" customWidth="1"/>
    <col min="15108" max="15108" width="36.42578125" style="31" customWidth="1"/>
    <col min="15109" max="15109" width="32.42578125" style="31" customWidth="1"/>
    <col min="15110" max="15110" width="32.28515625" style="31" customWidth="1"/>
    <col min="15111" max="15111" width="26.5703125" style="31" customWidth="1"/>
    <col min="15112" max="15112" width="20" style="31" customWidth="1"/>
    <col min="15113" max="15113" width="10.140625" style="31" customWidth="1"/>
    <col min="15114" max="15114" width="10.28515625" style="31" customWidth="1"/>
    <col min="15115" max="15115" width="14.28515625" style="31" customWidth="1"/>
    <col min="15116" max="15116" width="9.7109375" style="31" customWidth="1"/>
    <col min="15117" max="15117" width="25" style="31" customWidth="1"/>
    <col min="15118" max="15118" width="11.5703125" style="31" customWidth="1"/>
    <col min="15119" max="15122" width="5.140625" style="31" customWidth="1"/>
    <col min="15123" max="15123" width="8.42578125" style="31" customWidth="1"/>
    <col min="15124" max="15125" width="0" style="31" hidden="1" customWidth="1"/>
    <col min="15126" max="15126" width="10.28515625" style="31" customWidth="1"/>
    <col min="15127" max="15127" width="9.5703125" style="31" customWidth="1"/>
    <col min="15128" max="15128" width="0" style="31" hidden="1" customWidth="1"/>
    <col min="15129" max="15129" width="9" style="31" customWidth="1"/>
    <col min="15130" max="15130" width="5.140625" style="31" customWidth="1"/>
    <col min="15131" max="15131" width="3.5703125" style="31" customWidth="1"/>
    <col min="15132" max="15132" width="4" style="31" customWidth="1"/>
    <col min="15133" max="15133" width="29.28515625" style="31" customWidth="1"/>
    <col min="15134" max="15134" width="4.7109375" style="31" customWidth="1"/>
    <col min="15135" max="15135" width="4.85546875" style="31" customWidth="1"/>
    <col min="15136" max="15137" width="14.140625" style="31" customWidth="1"/>
    <col min="15138" max="15138" width="17.7109375" style="31" customWidth="1"/>
    <col min="15139" max="15139" width="10" style="31" customWidth="1"/>
    <col min="15140" max="15140" width="10.42578125" style="31" customWidth="1"/>
    <col min="15141" max="15141" width="26.7109375" style="31" customWidth="1"/>
    <col min="15142" max="15142" width="11.42578125" style="31"/>
    <col min="15143" max="15143" width="11.28515625" style="31" customWidth="1"/>
    <col min="15144" max="15144" width="0" style="31" hidden="1" customWidth="1"/>
    <col min="15145" max="15361" width="11.42578125" style="31"/>
    <col min="15362" max="15362" width="2.7109375" style="31" customWidth="1"/>
    <col min="15363" max="15363" width="0" style="31" hidden="1" customWidth="1"/>
    <col min="15364" max="15364" width="36.42578125" style="31" customWidth="1"/>
    <col min="15365" max="15365" width="32.42578125" style="31" customWidth="1"/>
    <col min="15366" max="15366" width="32.28515625" style="31" customWidth="1"/>
    <col min="15367" max="15367" width="26.5703125" style="31" customWidth="1"/>
    <col min="15368" max="15368" width="20" style="31" customWidth="1"/>
    <col min="15369" max="15369" width="10.140625" style="31" customWidth="1"/>
    <col min="15370" max="15370" width="10.28515625" style="31" customWidth="1"/>
    <col min="15371" max="15371" width="14.28515625" style="31" customWidth="1"/>
    <col min="15372" max="15372" width="9.7109375" style="31" customWidth="1"/>
    <col min="15373" max="15373" width="25" style="31" customWidth="1"/>
    <col min="15374" max="15374" width="11.5703125" style="31" customWidth="1"/>
    <col min="15375" max="15378" width="5.140625" style="31" customWidth="1"/>
    <col min="15379" max="15379" width="8.42578125" style="31" customWidth="1"/>
    <col min="15380" max="15381" width="0" style="31" hidden="1" customWidth="1"/>
    <col min="15382" max="15382" width="10.28515625" style="31" customWidth="1"/>
    <col min="15383" max="15383" width="9.5703125" style="31" customWidth="1"/>
    <col min="15384" max="15384" width="0" style="31" hidden="1" customWidth="1"/>
    <col min="15385" max="15385" width="9" style="31" customWidth="1"/>
    <col min="15386" max="15386" width="5.140625" style="31" customWidth="1"/>
    <col min="15387" max="15387" width="3.5703125" style="31" customWidth="1"/>
    <col min="15388" max="15388" width="4" style="31" customWidth="1"/>
    <col min="15389" max="15389" width="29.28515625" style="31" customWidth="1"/>
    <col min="15390" max="15390" width="4.7109375" style="31" customWidth="1"/>
    <col min="15391" max="15391" width="4.85546875" style="31" customWidth="1"/>
    <col min="15392" max="15393" width="14.140625" style="31" customWidth="1"/>
    <col min="15394" max="15394" width="17.7109375" style="31" customWidth="1"/>
    <col min="15395" max="15395" width="10" style="31" customWidth="1"/>
    <col min="15396" max="15396" width="10.42578125" style="31" customWidth="1"/>
    <col min="15397" max="15397" width="26.7109375" style="31" customWidth="1"/>
    <col min="15398" max="15398" width="11.42578125" style="31"/>
    <col min="15399" max="15399" width="11.28515625" style="31" customWidth="1"/>
    <col min="15400" max="15400" width="0" style="31" hidden="1" customWidth="1"/>
    <col min="15401" max="15617" width="11.42578125" style="31"/>
    <col min="15618" max="15618" width="2.7109375" style="31" customWidth="1"/>
    <col min="15619" max="15619" width="0" style="31" hidden="1" customWidth="1"/>
    <col min="15620" max="15620" width="36.42578125" style="31" customWidth="1"/>
    <col min="15621" max="15621" width="32.42578125" style="31" customWidth="1"/>
    <col min="15622" max="15622" width="32.28515625" style="31" customWidth="1"/>
    <col min="15623" max="15623" width="26.5703125" style="31" customWidth="1"/>
    <col min="15624" max="15624" width="20" style="31" customWidth="1"/>
    <col min="15625" max="15625" width="10.140625" style="31" customWidth="1"/>
    <col min="15626" max="15626" width="10.28515625" style="31" customWidth="1"/>
    <col min="15627" max="15627" width="14.28515625" style="31" customWidth="1"/>
    <col min="15628" max="15628" width="9.7109375" style="31" customWidth="1"/>
    <col min="15629" max="15629" width="25" style="31" customWidth="1"/>
    <col min="15630" max="15630" width="11.5703125" style="31" customWidth="1"/>
    <col min="15631" max="15634" width="5.140625" style="31" customWidth="1"/>
    <col min="15635" max="15635" width="8.42578125" style="31" customWidth="1"/>
    <col min="15636" max="15637" width="0" style="31" hidden="1" customWidth="1"/>
    <col min="15638" max="15638" width="10.28515625" style="31" customWidth="1"/>
    <col min="15639" max="15639" width="9.5703125" style="31" customWidth="1"/>
    <col min="15640" max="15640" width="0" style="31" hidden="1" customWidth="1"/>
    <col min="15641" max="15641" width="9" style="31" customWidth="1"/>
    <col min="15642" max="15642" width="5.140625" style="31" customWidth="1"/>
    <col min="15643" max="15643" width="3.5703125" style="31" customWidth="1"/>
    <col min="15644" max="15644" width="4" style="31" customWidth="1"/>
    <col min="15645" max="15645" width="29.28515625" style="31" customWidth="1"/>
    <col min="15646" max="15646" width="4.7109375" style="31" customWidth="1"/>
    <col min="15647" max="15647" width="4.85546875" style="31" customWidth="1"/>
    <col min="15648" max="15649" width="14.140625" style="31" customWidth="1"/>
    <col min="15650" max="15650" width="17.7109375" style="31" customWidth="1"/>
    <col min="15651" max="15651" width="10" style="31" customWidth="1"/>
    <col min="15652" max="15652" width="10.42578125" style="31" customWidth="1"/>
    <col min="15653" max="15653" width="26.7109375" style="31" customWidth="1"/>
    <col min="15654" max="15654" width="11.42578125" style="31"/>
    <col min="15655" max="15655" width="11.28515625" style="31" customWidth="1"/>
    <col min="15656" max="15656" width="0" style="31" hidden="1" customWidth="1"/>
    <col min="15657" max="15873" width="11.42578125" style="31"/>
    <col min="15874" max="15874" width="2.7109375" style="31" customWidth="1"/>
    <col min="15875" max="15875" width="0" style="31" hidden="1" customWidth="1"/>
    <col min="15876" max="15876" width="36.42578125" style="31" customWidth="1"/>
    <col min="15877" max="15877" width="32.42578125" style="31" customWidth="1"/>
    <col min="15878" max="15878" width="32.28515625" style="31" customWidth="1"/>
    <col min="15879" max="15879" width="26.5703125" style="31" customWidth="1"/>
    <col min="15880" max="15880" width="20" style="31" customWidth="1"/>
    <col min="15881" max="15881" width="10.140625" style="31" customWidth="1"/>
    <col min="15882" max="15882" width="10.28515625" style="31" customWidth="1"/>
    <col min="15883" max="15883" width="14.28515625" style="31" customWidth="1"/>
    <col min="15884" max="15884" width="9.7109375" style="31" customWidth="1"/>
    <col min="15885" max="15885" width="25" style="31" customWidth="1"/>
    <col min="15886" max="15886" width="11.5703125" style="31" customWidth="1"/>
    <col min="15887" max="15890" width="5.140625" style="31" customWidth="1"/>
    <col min="15891" max="15891" width="8.42578125" style="31" customWidth="1"/>
    <col min="15892" max="15893" width="0" style="31" hidden="1" customWidth="1"/>
    <col min="15894" max="15894" width="10.28515625" style="31" customWidth="1"/>
    <col min="15895" max="15895" width="9.5703125" style="31" customWidth="1"/>
    <col min="15896" max="15896" width="0" style="31" hidden="1" customWidth="1"/>
    <col min="15897" max="15897" width="9" style="31" customWidth="1"/>
    <col min="15898" max="15898" width="5.140625" style="31" customWidth="1"/>
    <col min="15899" max="15899" width="3.5703125" style="31" customWidth="1"/>
    <col min="15900" max="15900" width="4" style="31" customWidth="1"/>
    <col min="15901" max="15901" width="29.28515625" style="31" customWidth="1"/>
    <col min="15902" max="15902" width="4.7109375" style="31" customWidth="1"/>
    <col min="15903" max="15903" width="4.85546875" style="31" customWidth="1"/>
    <col min="15904" max="15905" width="14.140625" style="31" customWidth="1"/>
    <col min="15906" max="15906" width="17.7109375" style="31" customWidth="1"/>
    <col min="15907" max="15907" width="10" style="31" customWidth="1"/>
    <col min="15908" max="15908" width="10.42578125" style="31" customWidth="1"/>
    <col min="15909" max="15909" width="26.7109375" style="31" customWidth="1"/>
    <col min="15910" max="15910" width="11.42578125" style="31"/>
    <col min="15911" max="15911" width="11.28515625" style="31" customWidth="1"/>
    <col min="15912" max="15912" width="0" style="31" hidden="1" customWidth="1"/>
    <col min="15913" max="16129" width="11.42578125" style="31"/>
    <col min="16130" max="16130" width="2.7109375" style="31" customWidth="1"/>
    <col min="16131" max="16131" width="0" style="31" hidden="1" customWidth="1"/>
    <col min="16132" max="16132" width="36.42578125" style="31" customWidth="1"/>
    <col min="16133" max="16133" width="32.42578125" style="31" customWidth="1"/>
    <col min="16134" max="16134" width="32.28515625" style="31" customWidth="1"/>
    <col min="16135" max="16135" width="26.5703125" style="31" customWidth="1"/>
    <col min="16136" max="16136" width="20" style="31" customWidth="1"/>
    <col min="16137" max="16137" width="10.140625" style="31" customWidth="1"/>
    <col min="16138" max="16138" width="10.28515625" style="31" customWidth="1"/>
    <col min="16139" max="16139" width="14.28515625" style="31" customWidth="1"/>
    <col min="16140" max="16140" width="9.7109375" style="31" customWidth="1"/>
    <col min="16141" max="16141" width="25" style="31" customWidth="1"/>
    <col min="16142" max="16142" width="11.5703125" style="31" customWidth="1"/>
    <col min="16143" max="16146" width="5.140625" style="31" customWidth="1"/>
    <col min="16147" max="16147" width="8.42578125" style="31" customWidth="1"/>
    <col min="16148" max="16149" width="0" style="31" hidden="1" customWidth="1"/>
    <col min="16150" max="16150" width="10.28515625" style="31" customWidth="1"/>
    <col min="16151" max="16151" width="9.5703125" style="31" customWidth="1"/>
    <col min="16152" max="16152" width="0" style="31" hidden="1" customWidth="1"/>
    <col min="16153" max="16153" width="9" style="31" customWidth="1"/>
    <col min="16154" max="16154" width="5.140625" style="31" customWidth="1"/>
    <col min="16155" max="16155" width="3.5703125" style="31" customWidth="1"/>
    <col min="16156" max="16156" width="4" style="31" customWidth="1"/>
    <col min="16157" max="16157" width="29.28515625" style="31" customWidth="1"/>
    <col min="16158" max="16158" width="4.7109375" style="31" customWidth="1"/>
    <col min="16159" max="16159" width="4.85546875" style="31" customWidth="1"/>
    <col min="16160" max="16161" width="14.140625" style="31" customWidth="1"/>
    <col min="16162" max="16162" width="17.7109375" style="31" customWidth="1"/>
    <col min="16163" max="16163" width="10" style="31" customWidth="1"/>
    <col min="16164" max="16164" width="10.42578125" style="31" customWidth="1"/>
    <col min="16165" max="16165" width="26.7109375" style="31" customWidth="1"/>
    <col min="16166" max="16166" width="11.42578125" style="31"/>
    <col min="16167" max="16167" width="11.28515625" style="31" customWidth="1"/>
    <col min="16168" max="16168" width="0" style="31" hidden="1" customWidth="1"/>
    <col min="16169" max="16384" width="11.42578125" style="31"/>
  </cols>
  <sheetData>
    <row r="1" spans="1:40" ht="42.75" customHeight="1" x14ac:dyDescent="0.25">
      <c r="A1" s="461"/>
      <c r="B1" s="462"/>
      <c r="C1" s="462"/>
      <c r="D1" s="462"/>
      <c r="E1" s="463"/>
      <c r="F1" s="452" t="s">
        <v>142</v>
      </c>
      <c r="G1" s="453"/>
      <c r="H1" s="453"/>
      <c r="I1" s="453"/>
      <c r="J1" s="453"/>
      <c r="K1" s="453"/>
      <c r="L1" s="453"/>
      <c r="M1" s="453"/>
      <c r="N1" s="453"/>
      <c r="O1" s="453"/>
      <c r="P1" s="453"/>
      <c r="Q1" s="453"/>
      <c r="R1" s="453"/>
      <c r="S1" s="453"/>
      <c r="T1" s="453"/>
      <c r="U1" s="453"/>
      <c r="V1" s="453"/>
      <c r="W1" s="453"/>
      <c r="X1" s="453"/>
      <c r="Y1" s="453"/>
      <c r="Z1" s="453"/>
      <c r="AA1" s="453"/>
      <c r="AB1" s="453"/>
      <c r="AC1" s="453"/>
      <c r="AD1" s="453"/>
      <c r="AE1" s="453"/>
      <c r="AF1" s="453"/>
      <c r="AG1" s="453"/>
      <c r="AH1" s="453"/>
      <c r="AI1" s="453"/>
      <c r="AJ1" s="453"/>
      <c r="AK1" s="453"/>
      <c r="AL1" s="454"/>
      <c r="AM1" s="390" t="s">
        <v>158</v>
      </c>
      <c r="AN1" s="391"/>
    </row>
    <row r="2" spans="1:40" ht="34.5" customHeight="1" x14ac:dyDescent="0.25">
      <c r="A2" s="464"/>
      <c r="B2" s="465"/>
      <c r="C2" s="465"/>
      <c r="D2" s="465"/>
      <c r="E2" s="466"/>
      <c r="F2" s="455" t="s">
        <v>143</v>
      </c>
      <c r="G2" s="456"/>
      <c r="H2" s="456"/>
      <c r="I2" s="456"/>
      <c r="J2" s="456"/>
      <c r="K2" s="456"/>
      <c r="L2" s="456"/>
      <c r="M2" s="456"/>
      <c r="N2" s="456"/>
      <c r="O2" s="456"/>
      <c r="P2" s="456"/>
      <c r="Q2" s="456"/>
      <c r="R2" s="456"/>
      <c r="S2" s="456"/>
      <c r="T2" s="456"/>
      <c r="U2" s="456"/>
      <c r="V2" s="456"/>
      <c r="W2" s="456"/>
      <c r="X2" s="456"/>
      <c r="Y2" s="456"/>
      <c r="Z2" s="456"/>
      <c r="AA2" s="456"/>
      <c r="AB2" s="456"/>
      <c r="AC2" s="456"/>
      <c r="AD2" s="456"/>
      <c r="AE2" s="456"/>
      <c r="AF2" s="456"/>
      <c r="AG2" s="456"/>
      <c r="AH2" s="456"/>
      <c r="AI2" s="456"/>
      <c r="AJ2" s="456"/>
      <c r="AK2" s="456"/>
      <c r="AL2" s="457"/>
      <c r="AM2" s="392" t="s">
        <v>157</v>
      </c>
      <c r="AN2" s="393"/>
    </row>
    <row r="3" spans="1:40" ht="27" customHeight="1" thickBot="1" x14ac:dyDescent="0.3">
      <c r="A3" s="467"/>
      <c r="B3" s="468"/>
      <c r="C3" s="468"/>
      <c r="D3" s="468"/>
      <c r="E3" s="469"/>
      <c r="F3" s="458"/>
      <c r="G3" s="459"/>
      <c r="H3" s="459"/>
      <c r="I3" s="459"/>
      <c r="J3" s="459"/>
      <c r="K3" s="459"/>
      <c r="L3" s="459"/>
      <c r="M3" s="459"/>
      <c r="N3" s="459"/>
      <c r="O3" s="459"/>
      <c r="P3" s="459"/>
      <c r="Q3" s="459"/>
      <c r="R3" s="459"/>
      <c r="S3" s="459"/>
      <c r="T3" s="459"/>
      <c r="U3" s="459"/>
      <c r="V3" s="459"/>
      <c r="W3" s="459"/>
      <c r="X3" s="459"/>
      <c r="Y3" s="459"/>
      <c r="Z3" s="459"/>
      <c r="AA3" s="459"/>
      <c r="AB3" s="459"/>
      <c r="AC3" s="459"/>
      <c r="AD3" s="459"/>
      <c r="AE3" s="459"/>
      <c r="AF3" s="459"/>
      <c r="AG3" s="459"/>
      <c r="AH3" s="459"/>
      <c r="AI3" s="459"/>
      <c r="AJ3" s="459"/>
      <c r="AK3" s="459"/>
      <c r="AL3" s="460"/>
      <c r="AM3" s="394" t="s">
        <v>55</v>
      </c>
      <c r="AN3" s="395"/>
    </row>
    <row r="4" spans="1:40" s="28" customFormat="1" ht="15" customHeight="1" x14ac:dyDescent="0.2">
      <c r="B4" s="175"/>
      <c r="C4" s="44"/>
      <c r="D4" s="50"/>
      <c r="E4" s="50"/>
      <c r="F4" s="50"/>
      <c r="G4" s="50"/>
      <c r="H4" s="50"/>
      <c r="I4" s="50"/>
      <c r="J4" s="50"/>
      <c r="K4" s="50"/>
      <c r="L4" s="50"/>
      <c r="M4" s="50"/>
      <c r="N4" s="50"/>
      <c r="O4" s="50"/>
      <c r="P4" s="50"/>
      <c r="Q4" s="50"/>
      <c r="R4" s="50"/>
      <c r="S4" s="50"/>
      <c r="T4" s="50"/>
      <c r="U4" s="50"/>
      <c r="V4" s="50"/>
      <c r="W4" s="50"/>
      <c r="X4" s="50"/>
      <c r="Y4" s="44"/>
      <c r="Z4" s="44"/>
      <c r="AA4" s="44"/>
      <c r="AB4" s="44"/>
      <c r="AC4" s="44"/>
      <c r="AD4" s="44"/>
      <c r="AE4" s="44"/>
      <c r="AF4" s="44"/>
      <c r="AG4" s="44"/>
      <c r="AH4" s="44"/>
      <c r="AI4" s="44"/>
      <c r="AJ4" s="44"/>
      <c r="AK4" s="44"/>
      <c r="AL4" s="44"/>
      <c r="AM4" s="44"/>
      <c r="AN4" s="44"/>
    </row>
    <row r="5" spans="1:40" s="28" customFormat="1" ht="28.5" customHeight="1" x14ac:dyDescent="0.2">
      <c r="A5" s="499" t="s">
        <v>63</v>
      </c>
      <c r="B5" s="499"/>
      <c r="C5" s="44"/>
      <c r="D5" s="46">
        <v>42824</v>
      </c>
      <c r="E5" s="115"/>
      <c r="F5" s="47"/>
      <c r="G5" s="47"/>
      <c r="H5" s="47"/>
      <c r="I5" s="47"/>
      <c r="J5" s="48"/>
      <c r="K5" s="47"/>
      <c r="L5" s="48"/>
      <c r="M5" s="500"/>
      <c r="N5" s="500"/>
      <c r="O5" s="49"/>
      <c r="P5" s="49"/>
      <c r="Q5" s="49"/>
      <c r="R5" s="48"/>
      <c r="S5" s="48"/>
      <c r="T5" s="50"/>
      <c r="U5" s="51"/>
      <c r="V5" s="51"/>
      <c r="W5" s="48"/>
      <c r="X5" s="48"/>
      <c r="Y5" s="52"/>
      <c r="Z5" s="44"/>
      <c r="AA5" s="44"/>
      <c r="AB5" s="44"/>
      <c r="AC5" s="44"/>
      <c r="AD5" s="44"/>
      <c r="AE5" s="44"/>
      <c r="AF5" s="44"/>
      <c r="AG5" s="44"/>
      <c r="AH5" s="44"/>
      <c r="AI5" s="44"/>
      <c r="AJ5" s="44"/>
      <c r="AK5" s="44"/>
      <c r="AL5" s="44"/>
      <c r="AM5" s="44"/>
      <c r="AN5" s="44"/>
    </row>
    <row r="6" spans="1:40" s="28" customFormat="1" ht="13.5" thickBot="1" x14ac:dyDescent="0.25">
      <c r="B6" s="45"/>
      <c r="C6" s="45"/>
      <c r="D6" s="53"/>
      <c r="E6" s="84"/>
      <c r="F6" s="53"/>
      <c r="G6" s="53"/>
      <c r="H6" s="53"/>
      <c r="I6" s="53"/>
      <c r="J6" s="53"/>
      <c r="K6" s="84"/>
      <c r="L6" s="84"/>
      <c r="M6" s="84"/>
      <c r="N6" s="84"/>
      <c r="O6" s="84"/>
      <c r="P6" s="92"/>
      <c r="Q6" s="84"/>
      <c r="R6" s="84"/>
      <c r="S6" s="84"/>
      <c r="T6" s="84"/>
      <c r="U6" s="84"/>
      <c r="V6" s="92"/>
      <c r="W6" s="84"/>
      <c r="X6" s="84"/>
      <c r="Y6" s="84"/>
      <c r="Z6" s="84"/>
      <c r="AA6" s="84"/>
      <c r="AB6" s="84"/>
      <c r="AC6" s="84"/>
      <c r="AD6" s="84"/>
      <c r="AE6" s="84"/>
      <c r="AF6" s="102"/>
      <c r="AG6" s="84"/>
      <c r="AH6" s="84"/>
      <c r="AI6" s="84"/>
      <c r="AJ6" s="102"/>
      <c r="AK6" s="102"/>
      <c r="AL6" s="84"/>
      <c r="AM6" s="102"/>
    </row>
    <row r="7" spans="1:40" s="32" customFormat="1" ht="18" customHeight="1" thickBot="1" x14ac:dyDescent="0.3">
      <c r="A7" s="470" t="s">
        <v>101</v>
      </c>
      <c r="B7" s="471"/>
      <c r="C7" s="116"/>
      <c r="D7" s="420" t="s">
        <v>100</v>
      </c>
      <c r="E7" s="418" t="s">
        <v>57</v>
      </c>
      <c r="F7" s="420" t="s">
        <v>53</v>
      </c>
      <c r="G7" s="418" t="s">
        <v>0</v>
      </c>
      <c r="H7" s="510" t="s">
        <v>102</v>
      </c>
      <c r="I7" s="510"/>
      <c r="J7" s="501" t="s">
        <v>28</v>
      </c>
      <c r="K7" s="504" t="s">
        <v>144</v>
      </c>
      <c r="L7" s="504"/>
      <c r="M7" s="504"/>
      <c r="N7" s="504"/>
      <c r="O7" s="504"/>
      <c r="P7" s="504"/>
      <c r="Q7" s="504"/>
      <c r="R7" s="504"/>
      <c r="S7" s="504"/>
      <c r="T7" s="117"/>
      <c r="U7" s="117"/>
      <c r="V7" s="117"/>
      <c r="W7" s="403" t="s">
        <v>91</v>
      </c>
      <c r="X7" s="403"/>
      <c r="Y7" s="117"/>
      <c r="Z7" s="403" t="s">
        <v>29</v>
      </c>
      <c r="AA7" s="403" t="s">
        <v>90</v>
      </c>
      <c r="AB7" s="403"/>
      <c r="AC7" s="403"/>
      <c r="AD7" s="480" t="s">
        <v>30</v>
      </c>
      <c r="AE7" s="481"/>
      <c r="AF7" s="481"/>
      <c r="AG7" s="481"/>
      <c r="AH7" s="481"/>
      <c r="AI7" s="481"/>
      <c r="AJ7" s="482"/>
      <c r="AK7" s="484" t="s">
        <v>137</v>
      </c>
      <c r="AL7" s="485"/>
      <c r="AM7" s="485"/>
      <c r="AN7" s="486"/>
    </row>
    <row r="8" spans="1:40" s="33" customFormat="1" ht="21" customHeight="1" x14ac:dyDescent="0.25">
      <c r="A8" s="472"/>
      <c r="B8" s="473"/>
      <c r="C8" s="123" t="s">
        <v>166</v>
      </c>
      <c r="D8" s="421"/>
      <c r="E8" s="419"/>
      <c r="F8" s="421"/>
      <c r="G8" s="419"/>
      <c r="H8" s="511"/>
      <c r="I8" s="511"/>
      <c r="J8" s="502"/>
      <c r="K8" s="505"/>
      <c r="L8" s="505"/>
      <c r="M8" s="505"/>
      <c r="N8" s="505"/>
      <c r="O8" s="505"/>
      <c r="P8" s="505"/>
      <c r="Q8" s="505"/>
      <c r="R8" s="505"/>
      <c r="S8" s="505"/>
      <c r="T8" s="110"/>
      <c r="U8" s="110"/>
      <c r="V8" s="110"/>
      <c r="W8" s="404"/>
      <c r="X8" s="404"/>
      <c r="Y8" s="110"/>
      <c r="Z8" s="404"/>
      <c r="AA8" s="404"/>
      <c r="AB8" s="404"/>
      <c r="AC8" s="404"/>
      <c r="AD8" s="449" t="s">
        <v>135</v>
      </c>
      <c r="AE8" s="451" t="s">
        <v>132</v>
      </c>
      <c r="AF8" s="451"/>
      <c r="AG8" s="451" t="s">
        <v>133</v>
      </c>
      <c r="AH8" s="478" t="s">
        <v>31</v>
      </c>
      <c r="AI8" s="479"/>
      <c r="AJ8" s="483" t="s">
        <v>134</v>
      </c>
      <c r="AK8" s="487" t="s">
        <v>138</v>
      </c>
      <c r="AL8" s="489" t="s">
        <v>139</v>
      </c>
      <c r="AM8" s="489" t="s">
        <v>141</v>
      </c>
      <c r="AN8" s="491" t="s">
        <v>140</v>
      </c>
    </row>
    <row r="9" spans="1:40" s="33" customFormat="1" ht="29.25" customHeight="1" thickBot="1" x14ac:dyDescent="0.3">
      <c r="A9" s="472"/>
      <c r="B9" s="473"/>
      <c r="C9" s="213"/>
      <c r="D9" s="124" t="s">
        <v>130</v>
      </c>
      <c r="E9" s="419"/>
      <c r="F9" s="124" t="s">
        <v>129</v>
      </c>
      <c r="G9" s="419"/>
      <c r="H9" s="214" t="s">
        <v>32</v>
      </c>
      <c r="I9" s="214" t="s">
        <v>33</v>
      </c>
      <c r="J9" s="503"/>
      <c r="K9" s="405" t="s">
        <v>34</v>
      </c>
      <c r="L9" s="405"/>
      <c r="M9" s="215" t="s">
        <v>35</v>
      </c>
      <c r="N9" s="216" t="s">
        <v>36</v>
      </c>
      <c r="O9" s="216" t="s">
        <v>127</v>
      </c>
      <c r="P9" s="216" t="s">
        <v>128</v>
      </c>
      <c r="Q9" s="216" t="s">
        <v>37</v>
      </c>
      <c r="R9" s="216" t="s">
        <v>38</v>
      </c>
      <c r="S9" s="215" t="s">
        <v>131</v>
      </c>
      <c r="T9" s="215" t="s">
        <v>51</v>
      </c>
      <c r="U9" s="215" t="s">
        <v>52</v>
      </c>
      <c r="V9" s="217"/>
      <c r="W9" s="215" t="s">
        <v>32</v>
      </c>
      <c r="X9" s="215" t="s">
        <v>33</v>
      </c>
      <c r="Y9" s="217"/>
      <c r="Z9" s="405"/>
      <c r="AA9" s="405"/>
      <c r="AB9" s="405"/>
      <c r="AC9" s="405"/>
      <c r="AD9" s="450"/>
      <c r="AE9" s="218" t="s">
        <v>77</v>
      </c>
      <c r="AF9" s="218" t="s">
        <v>78</v>
      </c>
      <c r="AG9" s="477"/>
      <c r="AH9" s="219" t="s">
        <v>79</v>
      </c>
      <c r="AI9" s="218" t="s">
        <v>136</v>
      </c>
      <c r="AJ9" s="483"/>
      <c r="AK9" s="488"/>
      <c r="AL9" s="490"/>
      <c r="AM9" s="490"/>
      <c r="AN9" s="492"/>
    </row>
    <row r="10" spans="1:40" s="33" customFormat="1" ht="81" customHeight="1" x14ac:dyDescent="0.25">
      <c r="A10" s="416" t="s">
        <v>145</v>
      </c>
      <c r="B10" s="512" t="s">
        <v>156</v>
      </c>
      <c r="C10" s="220">
        <f>VALUE(H10*I10)</f>
        <v>60</v>
      </c>
      <c r="D10" s="221" t="s">
        <v>329</v>
      </c>
      <c r="E10" s="181" t="s">
        <v>330</v>
      </c>
      <c r="F10" s="222" t="s">
        <v>331</v>
      </c>
      <c r="G10" s="223" t="s">
        <v>2</v>
      </c>
      <c r="H10" s="183">
        <v>3</v>
      </c>
      <c r="I10" s="183">
        <v>20</v>
      </c>
      <c r="J10" s="184" t="str">
        <f t="shared" ref="J10:J41" si="0">VLOOKUP(C10,$T$66:$W$95,2,FALSE)</f>
        <v>Extrema</v>
      </c>
      <c r="K10" s="408" t="s">
        <v>335</v>
      </c>
      <c r="L10" s="409"/>
      <c r="M10" s="185" t="s">
        <v>48</v>
      </c>
      <c r="N10" s="185">
        <v>20</v>
      </c>
      <c r="O10" s="185">
        <v>10</v>
      </c>
      <c r="P10" s="185">
        <v>15</v>
      </c>
      <c r="Q10" s="185">
        <v>30</v>
      </c>
      <c r="R10" s="185">
        <v>0</v>
      </c>
      <c r="S10" s="186">
        <f t="shared" ref="S10:S12" si="1">SUM(N10:R10)</f>
        <v>75</v>
      </c>
      <c r="T10" s="185">
        <f t="shared" ref="T10:T41" si="2">IF(M10="Preventivo",VLOOKUP(S10,$AC$90:$AD$110,2),0)</f>
        <v>1</v>
      </c>
      <c r="U10" s="185">
        <f t="shared" ref="U10:U41" si="3">IF(M10="Correctivo",VLOOKUP(S10,$AC$90:$AE$110,3),0)</f>
        <v>0</v>
      </c>
      <c r="V10" s="224" t="b">
        <f>IF(U10=1,IF(I10=5,0,IF(I10=10,5,IF(I10=20,10))))</f>
        <v>0</v>
      </c>
      <c r="W10" s="184">
        <f t="shared" ref="W10" si="4">IF(H10-T10&lt;1,1,H10-T10)</f>
        <v>2</v>
      </c>
      <c r="X10" s="184">
        <f>I10-V10</f>
        <v>20</v>
      </c>
      <c r="Y10" s="188">
        <f>VALUE(W10*X10)</f>
        <v>40</v>
      </c>
      <c r="Z10" s="184" t="str">
        <f t="shared" ref="Z10:Z41" si="5">VLOOKUP(Y10,$T$66:$U$101,2,FALSE)</f>
        <v>Alta</v>
      </c>
      <c r="AA10" s="493" t="s">
        <v>59</v>
      </c>
      <c r="AB10" s="494"/>
      <c r="AC10" s="495"/>
      <c r="AD10" s="225" t="s">
        <v>337</v>
      </c>
      <c r="AE10" s="226">
        <v>42826</v>
      </c>
      <c r="AF10" s="226">
        <v>43100</v>
      </c>
      <c r="AG10" s="227" t="s">
        <v>338</v>
      </c>
      <c r="AH10" s="228" t="s">
        <v>197</v>
      </c>
      <c r="AI10" s="193" t="s">
        <v>198</v>
      </c>
      <c r="AJ10" s="193" t="s">
        <v>342</v>
      </c>
      <c r="AK10" s="194" t="s">
        <v>178</v>
      </c>
      <c r="AL10" s="226"/>
      <c r="AM10" s="229"/>
      <c r="AN10" s="196" t="s">
        <v>178</v>
      </c>
    </row>
    <row r="11" spans="1:40" s="33" customFormat="1" ht="97.5" customHeight="1" thickBot="1" x14ac:dyDescent="0.3">
      <c r="A11" s="417"/>
      <c r="B11" s="513"/>
      <c r="C11" s="230">
        <f>VALUE(H11*I11)</f>
        <v>40</v>
      </c>
      <c r="D11" s="231" t="s">
        <v>332</v>
      </c>
      <c r="E11" s="231" t="s">
        <v>333</v>
      </c>
      <c r="F11" s="231" t="s">
        <v>334</v>
      </c>
      <c r="G11" s="232" t="s">
        <v>10</v>
      </c>
      <c r="H11" s="203">
        <v>2</v>
      </c>
      <c r="I11" s="203">
        <v>20</v>
      </c>
      <c r="J11" s="204" t="str">
        <f t="shared" si="0"/>
        <v>Alta</v>
      </c>
      <c r="K11" s="398" t="s">
        <v>336</v>
      </c>
      <c r="L11" s="399"/>
      <c r="M11" s="205" t="s">
        <v>48</v>
      </c>
      <c r="N11" s="205">
        <v>20</v>
      </c>
      <c r="O11" s="205">
        <v>10</v>
      </c>
      <c r="P11" s="205">
        <v>15</v>
      </c>
      <c r="Q11" s="205">
        <v>30</v>
      </c>
      <c r="R11" s="205">
        <v>20</v>
      </c>
      <c r="S11" s="206">
        <f t="shared" si="1"/>
        <v>95</v>
      </c>
      <c r="T11" s="205">
        <f t="shared" si="2"/>
        <v>2</v>
      </c>
      <c r="U11" s="205">
        <f t="shared" si="3"/>
        <v>0</v>
      </c>
      <c r="V11" s="207" t="b">
        <f t="shared" ref="V11:V12" si="6">IF(U11=1,IF(I11=5,0,IF(I11=10,5,IF(I11=20,10))))</f>
        <v>0</v>
      </c>
      <c r="W11" s="204">
        <f t="shared" ref="W11" si="7">IF(H11-T11&lt;1,1,H11-T11)</f>
        <v>1</v>
      </c>
      <c r="X11" s="204">
        <f>I11-V11</f>
        <v>20</v>
      </c>
      <c r="Y11" s="158">
        <f t="shared" ref="Y11:Y12" si="8">VALUE(W11*X11)</f>
        <v>20</v>
      </c>
      <c r="Z11" s="204" t="str">
        <f t="shared" si="5"/>
        <v>Moderada</v>
      </c>
      <c r="AA11" s="474" t="s">
        <v>59</v>
      </c>
      <c r="AB11" s="475"/>
      <c r="AC11" s="476"/>
      <c r="AD11" s="233" t="s">
        <v>339</v>
      </c>
      <c r="AE11" s="234">
        <v>42826</v>
      </c>
      <c r="AF11" s="234">
        <v>43100</v>
      </c>
      <c r="AG11" s="235" t="s">
        <v>340</v>
      </c>
      <c r="AH11" s="236" t="s">
        <v>245</v>
      </c>
      <c r="AI11" s="236" t="s">
        <v>198</v>
      </c>
      <c r="AJ11" s="236" t="s">
        <v>343</v>
      </c>
      <c r="AK11" s="237" t="s">
        <v>178</v>
      </c>
      <c r="AL11" s="234"/>
      <c r="AM11" s="238"/>
      <c r="AN11" s="212" t="s">
        <v>178</v>
      </c>
    </row>
    <row r="12" spans="1:40" s="33" customFormat="1" ht="138.75" customHeight="1" thickBot="1" x14ac:dyDescent="0.25">
      <c r="A12" s="172" t="s">
        <v>146</v>
      </c>
      <c r="B12" s="239" t="s">
        <v>159</v>
      </c>
      <c r="C12" s="240">
        <f>VALUE(H12*I12)</f>
        <v>40</v>
      </c>
      <c r="D12" s="241" t="s">
        <v>325</v>
      </c>
      <c r="E12" s="241" t="s">
        <v>326</v>
      </c>
      <c r="F12" s="241" t="s">
        <v>173</v>
      </c>
      <c r="G12" s="242" t="s">
        <v>2</v>
      </c>
      <c r="H12" s="243">
        <v>4</v>
      </c>
      <c r="I12" s="243">
        <v>10</v>
      </c>
      <c r="J12" s="244" t="str">
        <f t="shared" si="0"/>
        <v>Alta</v>
      </c>
      <c r="K12" s="401" t="s">
        <v>174</v>
      </c>
      <c r="L12" s="402"/>
      <c r="M12" s="245" t="s">
        <v>49</v>
      </c>
      <c r="N12" s="245">
        <v>20</v>
      </c>
      <c r="O12" s="245">
        <v>10</v>
      </c>
      <c r="P12" s="245">
        <v>0</v>
      </c>
      <c r="Q12" s="245">
        <v>0</v>
      </c>
      <c r="R12" s="245">
        <v>20</v>
      </c>
      <c r="S12" s="246">
        <f t="shared" si="1"/>
        <v>50</v>
      </c>
      <c r="T12" s="245">
        <f t="shared" si="2"/>
        <v>0</v>
      </c>
      <c r="U12" s="245">
        <f t="shared" si="3"/>
        <v>0</v>
      </c>
      <c r="V12" s="247" t="b">
        <f t="shared" si="6"/>
        <v>0</v>
      </c>
      <c r="W12" s="244">
        <f t="shared" ref="W12:W42" si="9">IF(H12-T12&lt;1,1,H12-T12)</f>
        <v>4</v>
      </c>
      <c r="X12" s="244">
        <f t="shared" ref="X12:X42" si="10">I12-V12</f>
        <v>10</v>
      </c>
      <c r="Y12" s="248">
        <f t="shared" si="8"/>
        <v>40</v>
      </c>
      <c r="Z12" s="244" t="str">
        <f t="shared" si="5"/>
        <v>Alta</v>
      </c>
      <c r="AA12" s="336" t="s">
        <v>59</v>
      </c>
      <c r="AB12" s="400"/>
      <c r="AC12" s="337"/>
      <c r="AD12" s="249" t="s">
        <v>327</v>
      </c>
      <c r="AE12" s="250">
        <v>42826</v>
      </c>
      <c r="AF12" s="250">
        <v>43100</v>
      </c>
      <c r="AG12" s="251" t="s">
        <v>175</v>
      </c>
      <c r="AH12" s="252" t="s">
        <v>176</v>
      </c>
      <c r="AI12" s="253" t="s">
        <v>328</v>
      </c>
      <c r="AJ12" s="253" t="s">
        <v>341</v>
      </c>
      <c r="AK12" s="254" t="s">
        <v>178</v>
      </c>
      <c r="AL12" s="255"/>
      <c r="AM12" s="256"/>
      <c r="AN12" s="257" t="s">
        <v>178</v>
      </c>
    </row>
    <row r="13" spans="1:40" s="33" customFormat="1" ht="165.75" customHeight="1" x14ac:dyDescent="0.2">
      <c r="A13" s="444" t="s">
        <v>247</v>
      </c>
      <c r="B13" s="516" t="s">
        <v>256</v>
      </c>
      <c r="C13" s="220">
        <f t="shared" ref="C13:C42" si="11">VALUE(H13*I13)</f>
        <v>25</v>
      </c>
      <c r="D13" s="221" t="s">
        <v>251</v>
      </c>
      <c r="E13" s="181" t="s">
        <v>252</v>
      </c>
      <c r="F13" s="222" t="s">
        <v>253</v>
      </c>
      <c r="G13" s="223"/>
      <c r="H13" s="183">
        <v>5</v>
      </c>
      <c r="I13" s="183">
        <v>5</v>
      </c>
      <c r="J13" s="184" t="str">
        <f t="shared" si="0"/>
        <v>Moderada</v>
      </c>
      <c r="K13" s="406" t="s">
        <v>188</v>
      </c>
      <c r="L13" s="407"/>
      <c r="M13" s="185" t="s">
        <v>49</v>
      </c>
      <c r="N13" s="185">
        <v>0</v>
      </c>
      <c r="O13" s="185">
        <v>10</v>
      </c>
      <c r="P13" s="185">
        <v>0</v>
      </c>
      <c r="Q13" s="185">
        <v>0</v>
      </c>
      <c r="R13" s="185">
        <v>0</v>
      </c>
      <c r="S13" s="186">
        <f t="shared" ref="S13:S34" si="12">SUM(N13:R13)</f>
        <v>10</v>
      </c>
      <c r="T13" s="185">
        <f t="shared" si="2"/>
        <v>0</v>
      </c>
      <c r="U13" s="185">
        <f t="shared" si="3"/>
        <v>0</v>
      </c>
      <c r="V13" s="187" t="b">
        <f t="shared" ref="V13" si="13">IF(U13=1,IF(I13=5,0,IF(I13=10,5,IF(I13=20,10))))</f>
        <v>0</v>
      </c>
      <c r="W13" s="184">
        <f t="shared" si="9"/>
        <v>5</v>
      </c>
      <c r="X13" s="184">
        <f t="shared" si="10"/>
        <v>5</v>
      </c>
      <c r="Y13" s="188">
        <f t="shared" ref="Y13" si="14">VALUE(W13*X13)</f>
        <v>25</v>
      </c>
      <c r="Z13" s="184" t="str">
        <f t="shared" si="5"/>
        <v>Moderada</v>
      </c>
      <c r="AA13" s="186"/>
      <c r="AB13" s="186"/>
      <c r="AC13" s="186"/>
      <c r="AD13" s="225" t="s">
        <v>254</v>
      </c>
      <c r="AE13" s="226">
        <v>42826</v>
      </c>
      <c r="AF13" s="226">
        <v>43100</v>
      </c>
      <c r="AG13" s="227" t="s">
        <v>255</v>
      </c>
      <c r="AH13" s="228" t="s">
        <v>190</v>
      </c>
      <c r="AI13" s="193" t="s">
        <v>85</v>
      </c>
      <c r="AJ13" s="193" t="s">
        <v>344</v>
      </c>
      <c r="AK13" s="194" t="s">
        <v>178</v>
      </c>
      <c r="AL13" s="195"/>
      <c r="AM13" s="195"/>
      <c r="AN13" s="196" t="s">
        <v>178</v>
      </c>
    </row>
    <row r="14" spans="1:40" s="33" customFormat="1" ht="177.75" customHeight="1" x14ac:dyDescent="0.2">
      <c r="A14" s="445"/>
      <c r="B14" s="517"/>
      <c r="C14" s="258">
        <f t="shared" si="11"/>
        <v>15</v>
      </c>
      <c r="D14" s="125" t="s">
        <v>257</v>
      </c>
      <c r="E14" s="125" t="s">
        <v>258</v>
      </c>
      <c r="F14" s="125" t="s">
        <v>259</v>
      </c>
      <c r="G14" s="141"/>
      <c r="H14" s="133">
        <v>3</v>
      </c>
      <c r="I14" s="133">
        <v>5</v>
      </c>
      <c r="J14" s="54" t="str">
        <f t="shared" si="0"/>
        <v>Moderada</v>
      </c>
      <c r="K14" s="514" t="s">
        <v>260</v>
      </c>
      <c r="L14" s="515"/>
      <c r="M14" s="132" t="s">
        <v>48</v>
      </c>
      <c r="N14" s="132">
        <v>20</v>
      </c>
      <c r="O14" s="132">
        <v>10</v>
      </c>
      <c r="P14" s="132">
        <v>15</v>
      </c>
      <c r="Q14" s="132">
        <v>30</v>
      </c>
      <c r="R14" s="132">
        <v>20</v>
      </c>
      <c r="S14" s="139">
        <f t="shared" si="12"/>
        <v>95</v>
      </c>
      <c r="T14" s="132">
        <f t="shared" si="2"/>
        <v>2</v>
      </c>
      <c r="U14" s="132">
        <f t="shared" si="3"/>
        <v>0</v>
      </c>
      <c r="V14" s="142" t="b">
        <f t="shared" ref="V14:V42" si="15">IF(U14=1,IF(I14=5,0,IF(I14=10,5,IF(I14=20,10))))</f>
        <v>0</v>
      </c>
      <c r="W14" s="54">
        <f t="shared" si="9"/>
        <v>1</v>
      </c>
      <c r="X14" s="54">
        <f t="shared" si="10"/>
        <v>5</v>
      </c>
      <c r="Y14" s="103">
        <f t="shared" ref="Y14:Y42" si="16">VALUE(W14*X14)</f>
        <v>5</v>
      </c>
      <c r="Z14" s="54" t="str">
        <f t="shared" si="5"/>
        <v>Baja</v>
      </c>
      <c r="AA14" s="178"/>
      <c r="AB14" s="178"/>
      <c r="AC14" s="178"/>
      <c r="AD14" s="170" t="s">
        <v>345</v>
      </c>
      <c r="AE14" s="135">
        <v>42736</v>
      </c>
      <c r="AF14" s="135">
        <v>43100</v>
      </c>
      <c r="AG14" s="143" t="s">
        <v>261</v>
      </c>
      <c r="AH14" s="136" t="s">
        <v>190</v>
      </c>
      <c r="AI14" s="137" t="s">
        <v>85</v>
      </c>
      <c r="AJ14" s="137" t="s">
        <v>346</v>
      </c>
      <c r="AK14" s="138" t="s">
        <v>178</v>
      </c>
      <c r="AL14" s="140"/>
      <c r="AM14" s="140"/>
      <c r="AN14" s="198" t="s">
        <v>178</v>
      </c>
    </row>
    <row r="15" spans="1:40" s="33" customFormat="1" ht="84" customHeight="1" x14ac:dyDescent="0.2">
      <c r="A15" s="445"/>
      <c r="B15" s="517"/>
      <c r="C15" s="258">
        <f t="shared" si="11"/>
        <v>20</v>
      </c>
      <c r="D15" s="148" t="s">
        <v>348</v>
      </c>
      <c r="E15" s="148" t="s">
        <v>349</v>
      </c>
      <c r="F15" s="128" t="s">
        <v>262</v>
      </c>
      <c r="G15" s="141"/>
      <c r="H15" s="133">
        <v>1</v>
      </c>
      <c r="I15" s="133">
        <v>20</v>
      </c>
      <c r="J15" s="54" t="str">
        <f t="shared" si="0"/>
        <v>Moderada</v>
      </c>
      <c r="K15" s="514" t="s">
        <v>263</v>
      </c>
      <c r="L15" s="515"/>
      <c r="M15" s="132" t="s">
        <v>48</v>
      </c>
      <c r="N15" s="132">
        <v>20</v>
      </c>
      <c r="O15" s="132">
        <v>10</v>
      </c>
      <c r="P15" s="132">
        <v>15</v>
      </c>
      <c r="Q15" s="132">
        <v>30</v>
      </c>
      <c r="R15" s="132">
        <v>20</v>
      </c>
      <c r="S15" s="139">
        <f t="shared" si="12"/>
        <v>95</v>
      </c>
      <c r="T15" s="132">
        <f t="shared" si="2"/>
        <v>2</v>
      </c>
      <c r="U15" s="132">
        <f t="shared" si="3"/>
        <v>0</v>
      </c>
      <c r="V15" s="142" t="b">
        <f t="shared" si="15"/>
        <v>0</v>
      </c>
      <c r="W15" s="54">
        <f t="shared" si="9"/>
        <v>1</v>
      </c>
      <c r="X15" s="54">
        <f t="shared" si="10"/>
        <v>20</v>
      </c>
      <c r="Y15" s="103">
        <f t="shared" si="16"/>
        <v>20</v>
      </c>
      <c r="Z15" s="54" t="str">
        <f t="shared" si="5"/>
        <v>Moderada</v>
      </c>
      <c r="AA15" s="178"/>
      <c r="AB15" s="178"/>
      <c r="AC15" s="178"/>
      <c r="AD15" s="134" t="s">
        <v>263</v>
      </c>
      <c r="AE15" s="135">
        <v>42826</v>
      </c>
      <c r="AF15" s="135">
        <v>43100</v>
      </c>
      <c r="AG15" s="144" t="s">
        <v>189</v>
      </c>
      <c r="AH15" s="145" t="s">
        <v>264</v>
      </c>
      <c r="AI15" s="137" t="s">
        <v>85</v>
      </c>
      <c r="AJ15" s="137" t="s">
        <v>265</v>
      </c>
      <c r="AK15" s="138" t="s">
        <v>178</v>
      </c>
      <c r="AL15" s="140"/>
      <c r="AM15" s="140"/>
      <c r="AN15" s="198" t="s">
        <v>178</v>
      </c>
    </row>
    <row r="16" spans="1:40" s="33" customFormat="1" ht="83.25" customHeight="1" x14ac:dyDescent="0.2">
      <c r="A16" s="445"/>
      <c r="B16" s="517"/>
      <c r="C16" s="258">
        <f t="shared" si="11"/>
        <v>60</v>
      </c>
      <c r="D16" s="129" t="s">
        <v>266</v>
      </c>
      <c r="E16" s="129" t="s">
        <v>267</v>
      </c>
      <c r="F16" s="129" t="s">
        <v>268</v>
      </c>
      <c r="G16" s="141"/>
      <c r="H16" s="133">
        <v>3</v>
      </c>
      <c r="I16" s="133">
        <v>20</v>
      </c>
      <c r="J16" s="54" t="str">
        <f t="shared" si="0"/>
        <v>Extrema</v>
      </c>
      <c r="K16" s="396" t="s">
        <v>269</v>
      </c>
      <c r="L16" s="397"/>
      <c r="M16" s="132" t="s">
        <v>48</v>
      </c>
      <c r="N16" s="132">
        <v>0</v>
      </c>
      <c r="O16" s="132">
        <v>10</v>
      </c>
      <c r="P16" s="132">
        <v>0</v>
      </c>
      <c r="Q16" s="132">
        <v>0</v>
      </c>
      <c r="R16" s="132">
        <v>0</v>
      </c>
      <c r="S16" s="139">
        <f t="shared" si="12"/>
        <v>10</v>
      </c>
      <c r="T16" s="132">
        <f t="shared" si="2"/>
        <v>0</v>
      </c>
      <c r="U16" s="132">
        <f t="shared" si="3"/>
        <v>0</v>
      </c>
      <c r="V16" s="142" t="b">
        <f t="shared" si="15"/>
        <v>0</v>
      </c>
      <c r="W16" s="54">
        <f t="shared" si="9"/>
        <v>3</v>
      </c>
      <c r="X16" s="54">
        <f t="shared" si="10"/>
        <v>20</v>
      </c>
      <c r="Y16" s="103">
        <f t="shared" si="16"/>
        <v>60</v>
      </c>
      <c r="Z16" s="54" t="str">
        <f t="shared" si="5"/>
        <v>Extrema</v>
      </c>
      <c r="AA16" s="178"/>
      <c r="AB16" s="178"/>
      <c r="AC16" s="178"/>
      <c r="AD16" s="134" t="s">
        <v>270</v>
      </c>
      <c r="AE16" s="135">
        <v>42826</v>
      </c>
      <c r="AF16" s="135">
        <v>43100</v>
      </c>
      <c r="AG16" s="144" t="s">
        <v>271</v>
      </c>
      <c r="AH16" s="145" t="s">
        <v>264</v>
      </c>
      <c r="AI16" s="137" t="s">
        <v>85</v>
      </c>
      <c r="AJ16" s="137" t="s">
        <v>272</v>
      </c>
      <c r="AK16" s="138" t="s">
        <v>178</v>
      </c>
      <c r="AL16" s="140"/>
      <c r="AM16" s="140"/>
      <c r="AN16" s="198" t="s">
        <v>178</v>
      </c>
    </row>
    <row r="17" spans="1:40" s="33" customFormat="1" ht="90.75" customHeight="1" x14ac:dyDescent="0.2">
      <c r="A17" s="445"/>
      <c r="B17" s="517"/>
      <c r="C17" s="258">
        <f t="shared" ref="C17" si="17">VALUE(H17*I17)</f>
        <v>30</v>
      </c>
      <c r="D17" s="130" t="s">
        <v>273</v>
      </c>
      <c r="E17" s="130" t="s">
        <v>274</v>
      </c>
      <c r="F17" s="130" t="s">
        <v>275</v>
      </c>
      <c r="G17" s="141"/>
      <c r="H17" s="133">
        <v>3</v>
      </c>
      <c r="I17" s="133">
        <v>10</v>
      </c>
      <c r="J17" s="54" t="str">
        <f t="shared" si="0"/>
        <v>Alta</v>
      </c>
      <c r="K17" s="396" t="s">
        <v>269</v>
      </c>
      <c r="L17" s="397"/>
      <c r="M17" s="132" t="s">
        <v>48</v>
      </c>
      <c r="N17" s="132">
        <v>0</v>
      </c>
      <c r="O17" s="132">
        <v>10</v>
      </c>
      <c r="P17" s="132">
        <v>0</v>
      </c>
      <c r="Q17" s="132">
        <v>0</v>
      </c>
      <c r="R17" s="132">
        <v>0</v>
      </c>
      <c r="S17" s="139">
        <f t="shared" ref="S17" si="18">SUM(N17:R17)</f>
        <v>10</v>
      </c>
      <c r="T17" s="132">
        <f t="shared" si="2"/>
        <v>0</v>
      </c>
      <c r="U17" s="132">
        <f t="shared" si="3"/>
        <v>0</v>
      </c>
      <c r="V17" s="142" t="b">
        <f t="shared" ref="V17" si="19">IF(U17=1,IF(I17=5,0,IF(I17=10,5,IF(I17=20,10))))</f>
        <v>0</v>
      </c>
      <c r="W17" s="54">
        <f t="shared" ref="W17" si="20">IF(H17-T17&lt;1,1,H17-T17)</f>
        <v>3</v>
      </c>
      <c r="X17" s="54">
        <f t="shared" ref="X17" si="21">I17-V17</f>
        <v>10</v>
      </c>
      <c r="Y17" s="103">
        <f t="shared" ref="Y17" si="22">VALUE(W17*X17)</f>
        <v>30</v>
      </c>
      <c r="Z17" s="54" t="str">
        <f t="shared" si="5"/>
        <v>Alta</v>
      </c>
      <c r="AA17" s="178"/>
      <c r="AB17" s="178"/>
      <c r="AC17" s="178"/>
      <c r="AD17" s="134" t="s">
        <v>276</v>
      </c>
      <c r="AE17" s="135">
        <v>42826</v>
      </c>
      <c r="AF17" s="135">
        <v>43100</v>
      </c>
      <c r="AG17" s="144" t="s">
        <v>277</v>
      </c>
      <c r="AH17" s="145" t="s">
        <v>264</v>
      </c>
      <c r="AI17" s="137" t="s">
        <v>85</v>
      </c>
      <c r="AJ17" s="137" t="s">
        <v>278</v>
      </c>
      <c r="AK17" s="138" t="s">
        <v>178</v>
      </c>
      <c r="AL17" s="140"/>
      <c r="AM17" s="140"/>
      <c r="AN17" s="198" t="s">
        <v>178</v>
      </c>
    </row>
    <row r="18" spans="1:40" s="33" customFormat="1" ht="90.75" customHeight="1" x14ac:dyDescent="0.2">
      <c r="A18" s="445"/>
      <c r="B18" s="517"/>
      <c r="C18" s="258">
        <f t="shared" ref="C18" si="23">VALUE(H18*I18)</f>
        <v>30</v>
      </c>
      <c r="D18" s="130" t="s">
        <v>356</v>
      </c>
      <c r="E18" s="130" t="s">
        <v>357</v>
      </c>
      <c r="F18" s="130" t="s">
        <v>358</v>
      </c>
      <c r="G18" s="141"/>
      <c r="H18" s="133">
        <v>3</v>
      </c>
      <c r="I18" s="133">
        <v>10</v>
      </c>
      <c r="J18" s="54" t="str">
        <f t="shared" si="0"/>
        <v>Alta</v>
      </c>
      <c r="K18" s="396" t="s">
        <v>359</v>
      </c>
      <c r="L18" s="397"/>
      <c r="M18" s="132" t="s">
        <v>48</v>
      </c>
      <c r="N18" s="132">
        <v>0</v>
      </c>
      <c r="O18" s="132">
        <v>10</v>
      </c>
      <c r="P18" s="132">
        <v>15</v>
      </c>
      <c r="Q18" s="132">
        <v>30</v>
      </c>
      <c r="R18" s="132">
        <v>20</v>
      </c>
      <c r="S18" s="139">
        <f t="shared" ref="S18" si="24">SUM(N18:R18)</f>
        <v>75</v>
      </c>
      <c r="T18" s="132">
        <f t="shared" si="2"/>
        <v>1</v>
      </c>
      <c r="U18" s="132">
        <f t="shared" si="3"/>
        <v>0</v>
      </c>
      <c r="V18" s="142" t="b">
        <f t="shared" ref="V18" si="25">IF(U18=1,IF(I18=5,0,IF(I18=10,5,IF(I18=20,10))))</f>
        <v>0</v>
      </c>
      <c r="W18" s="54">
        <f t="shared" ref="W18" si="26">IF(H18-T18&lt;1,1,H18-T18)</f>
        <v>2</v>
      </c>
      <c r="X18" s="54">
        <f t="shared" ref="X18" si="27">I18-V18</f>
        <v>10</v>
      </c>
      <c r="Y18" s="103">
        <f t="shared" ref="Y18" si="28">VALUE(W18*X18)</f>
        <v>20</v>
      </c>
      <c r="Z18" s="54" t="str">
        <f t="shared" si="5"/>
        <v>Moderada</v>
      </c>
      <c r="AA18" s="178"/>
      <c r="AB18" s="178"/>
      <c r="AC18" s="178"/>
      <c r="AD18" s="134" t="s">
        <v>350</v>
      </c>
      <c r="AE18" s="135">
        <v>42826</v>
      </c>
      <c r="AF18" s="135">
        <v>43100</v>
      </c>
      <c r="AG18" s="144" t="s">
        <v>351</v>
      </c>
      <c r="AH18" s="145" t="s">
        <v>352</v>
      </c>
      <c r="AI18" s="137" t="s">
        <v>85</v>
      </c>
      <c r="AJ18" s="137" t="s">
        <v>353</v>
      </c>
      <c r="AK18" s="138" t="s">
        <v>178</v>
      </c>
      <c r="AL18" s="140"/>
      <c r="AM18" s="140"/>
      <c r="AN18" s="198" t="s">
        <v>178</v>
      </c>
    </row>
    <row r="19" spans="1:40" s="33" customFormat="1" ht="90.75" customHeight="1" x14ac:dyDescent="0.2">
      <c r="A19" s="445"/>
      <c r="B19" s="517"/>
      <c r="C19" s="258">
        <f t="shared" ref="C19" si="29">VALUE(H19*I19)</f>
        <v>30</v>
      </c>
      <c r="D19" s="130" t="s">
        <v>360</v>
      </c>
      <c r="E19" s="130" t="s">
        <v>361</v>
      </c>
      <c r="F19" s="130" t="s">
        <v>275</v>
      </c>
      <c r="G19" s="141"/>
      <c r="H19" s="133">
        <v>3</v>
      </c>
      <c r="I19" s="133">
        <v>10</v>
      </c>
      <c r="J19" s="54" t="str">
        <f t="shared" si="0"/>
        <v>Alta</v>
      </c>
      <c r="K19" s="396" t="s">
        <v>269</v>
      </c>
      <c r="L19" s="397"/>
      <c r="M19" s="132" t="s">
        <v>48</v>
      </c>
      <c r="N19" s="132">
        <v>0</v>
      </c>
      <c r="O19" s="132">
        <v>10</v>
      </c>
      <c r="P19" s="132">
        <v>0</v>
      </c>
      <c r="Q19" s="132">
        <v>0</v>
      </c>
      <c r="R19" s="132">
        <v>0</v>
      </c>
      <c r="S19" s="139">
        <f t="shared" ref="S19" si="30">SUM(N19:R19)</f>
        <v>10</v>
      </c>
      <c r="T19" s="132">
        <f t="shared" si="2"/>
        <v>0</v>
      </c>
      <c r="U19" s="132">
        <f t="shared" si="3"/>
        <v>0</v>
      </c>
      <c r="V19" s="142" t="b">
        <f t="shared" ref="V19" si="31">IF(U19=1,IF(I19=5,0,IF(I19=10,5,IF(I19=20,10))))</f>
        <v>0</v>
      </c>
      <c r="W19" s="54">
        <f t="shared" ref="W19" si="32">IF(H19-T19&lt;1,1,H19-T19)</f>
        <v>3</v>
      </c>
      <c r="X19" s="54">
        <f t="shared" ref="X19" si="33">I19-V19</f>
        <v>10</v>
      </c>
      <c r="Y19" s="103">
        <f t="shared" ref="Y19" si="34">VALUE(W19*X19)</f>
        <v>30</v>
      </c>
      <c r="Z19" s="54" t="str">
        <f t="shared" si="5"/>
        <v>Alta</v>
      </c>
      <c r="AA19" s="178"/>
      <c r="AB19" s="178"/>
      <c r="AC19" s="178"/>
      <c r="AD19" s="134" t="s">
        <v>362</v>
      </c>
      <c r="AE19" s="135">
        <v>42826</v>
      </c>
      <c r="AF19" s="135">
        <v>43100</v>
      </c>
      <c r="AG19" s="144" t="s">
        <v>277</v>
      </c>
      <c r="AH19" s="145" t="s">
        <v>264</v>
      </c>
      <c r="AI19" s="137" t="s">
        <v>85</v>
      </c>
      <c r="AJ19" s="137" t="s">
        <v>363</v>
      </c>
      <c r="AK19" s="138" t="s">
        <v>178</v>
      </c>
      <c r="AL19" s="140"/>
      <c r="AM19" s="140"/>
      <c r="AN19" s="198" t="s">
        <v>178</v>
      </c>
    </row>
    <row r="20" spans="1:40" s="33" customFormat="1" ht="90.75" customHeight="1" thickBot="1" x14ac:dyDescent="0.25">
      <c r="A20" s="446"/>
      <c r="B20" s="518"/>
      <c r="C20" s="230">
        <f t="shared" si="11"/>
        <v>20</v>
      </c>
      <c r="D20" s="259" t="s">
        <v>279</v>
      </c>
      <c r="E20" s="259" t="s">
        <v>347</v>
      </c>
      <c r="F20" s="259" t="s">
        <v>280</v>
      </c>
      <c r="G20" s="202"/>
      <c r="H20" s="203">
        <v>1</v>
      </c>
      <c r="I20" s="203">
        <v>20</v>
      </c>
      <c r="J20" s="204" t="str">
        <f t="shared" si="0"/>
        <v>Moderada</v>
      </c>
      <c r="K20" s="398" t="s">
        <v>281</v>
      </c>
      <c r="L20" s="399"/>
      <c r="M20" s="205" t="s">
        <v>48</v>
      </c>
      <c r="N20" s="205">
        <v>20</v>
      </c>
      <c r="O20" s="205">
        <v>10</v>
      </c>
      <c r="P20" s="205">
        <v>15</v>
      </c>
      <c r="Q20" s="205">
        <v>30</v>
      </c>
      <c r="R20" s="205">
        <v>20</v>
      </c>
      <c r="S20" s="206">
        <f t="shared" si="12"/>
        <v>95</v>
      </c>
      <c r="T20" s="205">
        <f t="shared" si="2"/>
        <v>2</v>
      </c>
      <c r="U20" s="205">
        <f t="shared" si="3"/>
        <v>0</v>
      </c>
      <c r="V20" s="207" t="b">
        <f t="shared" si="15"/>
        <v>0</v>
      </c>
      <c r="W20" s="204">
        <f t="shared" si="9"/>
        <v>1</v>
      </c>
      <c r="X20" s="204">
        <f t="shared" si="10"/>
        <v>20</v>
      </c>
      <c r="Y20" s="158">
        <f t="shared" si="16"/>
        <v>20</v>
      </c>
      <c r="Z20" s="204" t="str">
        <f t="shared" si="5"/>
        <v>Moderada</v>
      </c>
      <c r="AA20" s="208"/>
      <c r="AB20" s="208"/>
      <c r="AC20" s="208"/>
      <c r="AD20" s="235" t="s">
        <v>354</v>
      </c>
      <c r="AE20" s="234">
        <v>42826</v>
      </c>
      <c r="AF20" s="234">
        <v>43100</v>
      </c>
      <c r="AG20" s="260" t="s">
        <v>282</v>
      </c>
      <c r="AH20" s="261" t="s">
        <v>283</v>
      </c>
      <c r="AI20" s="236" t="s">
        <v>85</v>
      </c>
      <c r="AJ20" s="236" t="s">
        <v>355</v>
      </c>
      <c r="AK20" s="237" t="s">
        <v>178</v>
      </c>
      <c r="AL20" s="211"/>
      <c r="AM20" s="211"/>
      <c r="AN20" s="212" t="s">
        <v>178</v>
      </c>
    </row>
    <row r="21" spans="1:40" s="33" customFormat="1" ht="129" customHeight="1" x14ac:dyDescent="0.2">
      <c r="A21" s="444" t="s">
        <v>248</v>
      </c>
      <c r="B21" s="447" t="s">
        <v>322</v>
      </c>
      <c r="C21" s="220">
        <f t="shared" si="11"/>
        <v>30</v>
      </c>
      <c r="D21" s="262" t="s">
        <v>364</v>
      </c>
      <c r="E21" s="181" t="s">
        <v>365</v>
      </c>
      <c r="F21" s="263" t="s">
        <v>366</v>
      </c>
      <c r="G21" s="182"/>
      <c r="H21" s="183">
        <v>3</v>
      </c>
      <c r="I21" s="183">
        <v>10</v>
      </c>
      <c r="J21" s="184" t="str">
        <f t="shared" si="0"/>
        <v>Alta</v>
      </c>
      <c r="K21" s="493" t="s">
        <v>369</v>
      </c>
      <c r="L21" s="495"/>
      <c r="M21" s="185" t="s">
        <v>48</v>
      </c>
      <c r="N21" s="185">
        <v>20</v>
      </c>
      <c r="O21" s="185">
        <v>10</v>
      </c>
      <c r="P21" s="185">
        <v>15</v>
      </c>
      <c r="Q21" s="185">
        <v>30</v>
      </c>
      <c r="R21" s="185">
        <v>20</v>
      </c>
      <c r="S21" s="186">
        <f t="shared" ref="S21" si="35">SUM(N21:R21)</f>
        <v>95</v>
      </c>
      <c r="T21" s="185">
        <f t="shared" si="2"/>
        <v>2</v>
      </c>
      <c r="U21" s="185">
        <f t="shared" si="3"/>
        <v>0</v>
      </c>
      <c r="V21" s="187" t="b">
        <f t="shared" ref="V21" si="36">IF(U21=1,IF(I21=5,0,IF(I21=10,5,IF(I21=20,10))))</f>
        <v>0</v>
      </c>
      <c r="W21" s="184">
        <f t="shared" ref="W21:W22" si="37">IF(H21-T21&lt;1,1,H21-T21)</f>
        <v>1</v>
      </c>
      <c r="X21" s="184">
        <f t="shared" ref="X21:X22" si="38">I21-V21</f>
        <v>10</v>
      </c>
      <c r="Y21" s="188">
        <f t="shared" ref="Y21:Y22" si="39">VALUE(W21*X21)</f>
        <v>10</v>
      </c>
      <c r="Z21" s="184" t="str">
        <f t="shared" si="5"/>
        <v>Baja</v>
      </c>
      <c r="AA21" s="189"/>
      <c r="AB21" s="189"/>
      <c r="AC21" s="189"/>
      <c r="AD21" s="227" t="s">
        <v>370</v>
      </c>
      <c r="AE21" s="226">
        <v>42826</v>
      </c>
      <c r="AF21" s="226">
        <v>43100</v>
      </c>
      <c r="AG21" s="227" t="s">
        <v>371</v>
      </c>
      <c r="AH21" s="228" t="s">
        <v>199</v>
      </c>
      <c r="AI21" s="193" t="s">
        <v>319</v>
      </c>
      <c r="AJ21" s="193" t="s">
        <v>372</v>
      </c>
      <c r="AK21" s="194" t="s">
        <v>178</v>
      </c>
      <c r="AL21" s="195"/>
      <c r="AM21" s="195"/>
      <c r="AN21" s="196"/>
    </row>
    <row r="22" spans="1:40" s="33" customFormat="1" ht="129" customHeight="1" thickBot="1" x14ac:dyDescent="0.25">
      <c r="A22" s="445"/>
      <c r="B22" s="448"/>
      <c r="C22" s="258">
        <f t="shared" si="11"/>
        <v>20</v>
      </c>
      <c r="D22" s="126" t="s">
        <v>367</v>
      </c>
      <c r="E22" s="125" t="s">
        <v>317</v>
      </c>
      <c r="F22" s="125" t="s">
        <v>368</v>
      </c>
      <c r="G22" s="141"/>
      <c r="H22" s="133">
        <v>2</v>
      </c>
      <c r="I22" s="133">
        <v>10</v>
      </c>
      <c r="J22" s="54" t="str">
        <f t="shared" si="0"/>
        <v>Moderada</v>
      </c>
      <c r="K22" s="474" t="s">
        <v>318</v>
      </c>
      <c r="L22" s="476"/>
      <c r="M22" s="132" t="s">
        <v>48</v>
      </c>
      <c r="N22" s="132">
        <v>20</v>
      </c>
      <c r="O22" s="132">
        <v>10</v>
      </c>
      <c r="P22" s="132">
        <v>15</v>
      </c>
      <c r="Q22" s="132">
        <v>0</v>
      </c>
      <c r="R22" s="132">
        <v>0</v>
      </c>
      <c r="S22" s="139">
        <f t="shared" ref="S22" si="40">SUM(N22:R22)</f>
        <v>45</v>
      </c>
      <c r="T22" s="132">
        <f t="shared" si="2"/>
        <v>0</v>
      </c>
      <c r="U22" s="132">
        <f t="shared" si="3"/>
        <v>0</v>
      </c>
      <c r="V22" s="142" t="b">
        <f t="shared" ref="V22" si="41">IF(U22=1,IF(I22=5,0,IF(I22=10,5,IF(I22=20,10))))</f>
        <v>0</v>
      </c>
      <c r="W22" s="54">
        <f t="shared" si="37"/>
        <v>2</v>
      </c>
      <c r="X22" s="54">
        <f t="shared" si="38"/>
        <v>10</v>
      </c>
      <c r="Y22" s="103">
        <f t="shared" si="39"/>
        <v>20</v>
      </c>
      <c r="Z22" s="54" t="str">
        <f t="shared" si="5"/>
        <v>Moderada</v>
      </c>
      <c r="AA22" s="178"/>
      <c r="AB22" s="178"/>
      <c r="AC22" s="178"/>
      <c r="AD22" s="134" t="s">
        <v>373</v>
      </c>
      <c r="AE22" s="135">
        <v>42826</v>
      </c>
      <c r="AF22" s="135">
        <v>43100</v>
      </c>
      <c r="AG22" s="134" t="s">
        <v>374</v>
      </c>
      <c r="AH22" s="136" t="s">
        <v>199</v>
      </c>
      <c r="AI22" s="137" t="s">
        <v>319</v>
      </c>
      <c r="AJ22" s="137" t="s">
        <v>375</v>
      </c>
      <c r="AK22" s="138" t="s">
        <v>178</v>
      </c>
      <c r="AL22" s="140"/>
      <c r="AM22" s="140"/>
      <c r="AN22" s="198"/>
    </row>
    <row r="23" spans="1:40" s="33" customFormat="1" ht="100.5" customHeight="1" x14ac:dyDescent="0.2">
      <c r="A23" s="444" t="s">
        <v>249</v>
      </c>
      <c r="B23" s="496" t="s">
        <v>246</v>
      </c>
      <c r="C23" s="180">
        <f t="shared" si="11"/>
        <v>20</v>
      </c>
      <c r="D23" s="221" t="s">
        <v>428</v>
      </c>
      <c r="E23" s="181" t="s">
        <v>429</v>
      </c>
      <c r="F23" s="222" t="s">
        <v>430</v>
      </c>
      <c r="G23" s="182"/>
      <c r="H23" s="183">
        <v>2</v>
      </c>
      <c r="I23" s="183">
        <v>10</v>
      </c>
      <c r="J23" s="184" t="str">
        <f t="shared" si="0"/>
        <v>Moderada</v>
      </c>
      <c r="K23" s="408" t="s">
        <v>434</v>
      </c>
      <c r="L23" s="409"/>
      <c r="M23" s="185" t="s">
        <v>48</v>
      </c>
      <c r="N23" s="185">
        <v>0</v>
      </c>
      <c r="O23" s="185">
        <v>10</v>
      </c>
      <c r="P23" s="185">
        <v>15</v>
      </c>
      <c r="Q23" s="185">
        <v>30</v>
      </c>
      <c r="R23" s="185">
        <v>0</v>
      </c>
      <c r="S23" s="186">
        <f t="shared" ref="S23:S25" si="42">SUM(N23:R23)</f>
        <v>55</v>
      </c>
      <c r="T23" s="185">
        <f t="shared" si="2"/>
        <v>0</v>
      </c>
      <c r="U23" s="185">
        <f t="shared" si="3"/>
        <v>0</v>
      </c>
      <c r="V23" s="187" t="b">
        <f t="shared" ref="V23:V24" si="43">IF(U23=1,IF(I23=5,0,IF(I23=10,5,IF(I23=20,10))))</f>
        <v>0</v>
      </c>
      <c r="W23" s="184">
        <f t="shared" ref="W23:W24" si="44">IF(H23-T23&lt;1,1,H23-T23)</f>
        <v>2</v>
      </c>
      <c r="X23" s="184">
        <f t="shared" ref="X23:X24" si="45">I23-V23</f>
        <v>10</v>
      </c>
      <c r="Y23" s="188">
        <f t="shared" ref="Y23:Y24" si="46">VALUE(W23*X23)</f>
        <v>20</v>
      </c>
      <c r="Z23" s="184" t="str">
        <f t="shared" si="5"/>
        <v>Moderada</v>
      </c>
      <c r="AA23" s="189"/>
      <c r="AB23" s="189"/>
      <c r="AC23" s="189"/>
      <c r="AD23" s="190" t="s">
        <v>436</v>
      </c>
      <c r="AE23" s="191">
        <v>42826</v>
      </c>
      <c r="AF23" s="191">
        <v>43100</v>
      </c>
      <c r="AG23" s="192" t="s">
        <v>437</v>
      </c>
      <c r="AH23" s="192" t="s">
        <v>438</v>
      </c>
      <c r="AI23" s="193" t="s">
        <v>87</v>
      </c>
      <c r="AJ23" s="186" t="s">
        <v>439</v>
      </c>
      <c r="AK23" s="194" t="s">
        <v>178</v>
      </c>
      <c r="AL23" s="195"/>
      <c r="AM23" s="195"/>
      <c r="AN23" s="196"/>
    </row>
    <row r="24" spans="1:40" s="33" customFormat="1" ht="93.75" customHeight="1" thickBot="1" x14ac:dyDescent="0.25">
      <c r="A24" s="446"/>
      <c r="B24" s="497"/>
      <c r="C24" s="264">
        <f t="shared" si="11"/>
        <v>40</v>
      </c>
      <c r="D24" s="259" t="s">
        <v>431</v>
      </c>
      <c r="E24" s="259" t="s">
        <v>432</v>
      </c>
      <c r="F24" s="265" t="s">
        <v>433</v>
      </c>
      <c r="G24" s="202"/>
      <c r="H24" s="203">
        <v>2</v>
      </c>
      <c r="I24" s="203">
        <v>20</v>
      </c>
      <c r="J24" s="204" t="str">
        <f t="shared" si="0"/>
        <v>Alta</v>
      </c>
      <c r="K24" s="398" t="s">
        <v>435</v>
      </c>
      <c r="L24" s="399"/>
      <c r="M24" s="205" t="s">
        <v>48</v>
      </c>
      <c r="N24" s="205">
        <v>20</v>
      </c>
      <c r="O24" s="205">
        <v>10</v>
      </c>
      <c r="P24" s="205">
        <v>15</v>
      </c>
      <c r="Q24" s="205">
        <v>30</v>
      </c>
      <c r="R24" s="205">
        <v>20</v>
      </c>
      <c r="S24" s="206">
        <f t="shared" si="42"/>
        <v>95</v>
      </c>
      <c r="T24" s="205">
        <f t="shared" si="2"/>
        <v>2</v>
      </c>
      <c r="U24" s="205">
        <f t="shared" si="3"/>
        <v>0</v>
      </c>
      <c r="V24" s="207" t="b">
        <f t="shared" si="43"/>
        <v>0</v>
      </c>
      <c r="W24" s="204">
        <f t="shared" si="44"/>
        <v>1</v>
      </c>
      <c r="X24" s="204">
        <f t="shared" si="45"/>
        <v>20</v>
      </c>
      <c r="Y24" s="158">
        <f t="shared" si="46"/>
        <v>20</v>
      </c>
      <c r="Z24" s="204" t="str">
        <f t="shared" si="5"/>
        <v>Moderada</v>
      </c>
      <c r="AA24" s="208"/>
      <c r="AB24" s="208"/>
      <c r="AC24" s="208"/>
      <c r="AD24" s="266" t="s">
        <v>440</v>
      </c>
      <c r="AE24" s="267">
        <v>42826</v>
      </c>
      <c r="AF24" s="267">
        <v>43100</v>
      </c>
      <c r="AG24" s="268" t="s">
        <v>441</v>
      </c>
      <c r="AH24" s="269" t="s">
        <v>438</v>
      </c>
      <c r="AI24" s="236" t="s">
        <v>87</v>
      </c>
      <c r="AJ24" s="206" t="s">
        <v>442</v>
      </c>
      <c r="AK24" s="237" t="s">
        <v>178</v>
      </c>
      <c r="AL24" s="211"/>
      <c r="AM24" s="211"/>
      <c r="AN24" s="212"/>
    </row>
    <row r="25" spans="1:40" s="33" customFormat="1" ht="141.75" customHeight="1" x14ac:dyDescent="0.2">
      <c r="A25" s="444" t="s">
        <v>250</v>
      </c>
      <c r="B25" s="496" t="s">
        <v>320</v>
      </c>
      <c r="C25" s="180">
        <f t="shared" si="11"/>
        <v>10</v>
      </c>
      <c r="D25" s="181" t="s">
        <v>376</v>
      </c>
      <c r="E25" s="181" t="s">
        <v>284</v>
      </c>
      <c r="F25" s="181" t="s">
        <v>285</v>
      </c>
      <c r="G25" s="182"/>
      <c r="H25" s="183">
        <v>1</v>
      </c>
      <c r="I25" s="183">
        <v>10</v>
      </c>
      <c r="J25" s="184" t="str">
        <f t="shared" si="0"/>
        <v>Baja</v>
      </c>
      <c r="K25" s="408" t="s">
        <v>286</v>
      </c>
      <c r="L25" s="409"/>
      <c r="M25" s="185" t="s">
        <v>48</v>
      </c>
      <c r="N25" s="185">
        <v>20</v>
      </c>
      <c r="O25" s="185">
        <v>15</v>
      </c>
      <c r="P25" s="185">
        <v>15</v>
      </c>
      <c r="Q25" s="185">
        <v>30</v>
      </c>
      <c r="R25" s="185">
        <v>20</v>
      </c>
      <c r="S25" s="186">
        <f t="shared" si="42"/>
        <v>100</v>
      </c>
      <c r="T25" s="185">
        <f t="shared" si="2"/>
        <v>2</v>
      </c>
      <c r="U25" s="185">
        <f t="shared" si="3"/>
        <v>0</v>
      </c>
      <c r="V25" s="187" t="b">
        <f t="shared" ref="V25" si="47">IF(U25=1,IF(I25=5,0,IF(I25=10,5,IF(I25=20,10))))</f>
        <v>0</v>
      </c>
      <c r="W25" s="184">
        <f t="shared" ref="W25" si="48">IF(H25-T25&lt;1,1,H25-T25)</f>
        <v>1</v>
      </c>
      <c r="X25" s="184">
        <f t="shared" ref="X25" si="49">I25-V25</f>
        <v>10</v>
      </c>
      <c r="Y25" s="188">
        <f t="shared" ref="Y25" si="50">VALUE(W25*X25)</f>
        <v>10</v>
      </c>
      <c r="Z25" s="184" t="str">
        <f t="shared" si="5"/>
        <v>Baja</v>
      </c>
      <c r="AA25" s="189"/>
      <c r="AB25" s="189"/>
      <c r="AC25" s="189"/>
      <c r="AD25" s="190" t="s">
        <v>201</v>
      </c>
      <c r="AE25" s="191">
        <v>42826</v>
      </c>
      <c r="AF25" s="191">
        <v>43100</v>
      </c>
      <c r="AG25" s="190" t="s">
        <v>287</v>
      </c>
      <c r="AH25" s="192" t="s">
        <v>202</v>
      </c>
      <c r="AI25" s="193" t="s">
        <v>86</v>
      </c>
      <c r="AJ25" s="186" t="s">
        <v>377</v>
      </c>
      <c r="AK25" s="194" t="s">
        <v>178</v>
      </c>
      <c r="AL25" s="195"/>
      <c r="AM25" s="195"/>
      <c r="AN25" s="196"/>
    </row>
    <row r="26" spans="1:40" s="33" customFormat="1" ht="93.75" customHeight="1" thickBot="1" x14ac:dyDescent="0.25">
      <c r="A26" s="445"/>
      <c r="B26" s="498"/>
      <c r="C26" s="197">
        <f t="shared" si="11"/>
        <v>30</v>
      </c>
      <c r="D26" s="130" t="s">
        <v>221</v>
      </c>
      <c r="E26" s="149" t="s">
        <v>222</v>
      </c>
      <c r="F26" s="129" t="s">
        <v>223</v>
      </c>
      <c r="G26" s="141"/>
      <c r="H26" s="133">
        <v>3</v>
      </c>
      <c r="I26" s="133">
        <v>10</v>
      </c>
      <c r="J26" s="54" t="str">
        <f t="shared" si="0"/>
        <v>Alta</v>
      </c>
      <c r="K26" s="396" t="s">
        <v>224</v>
      </c>
      <c r="L26" s="397"/>
      <c r="M26" s="132" t="s">
        <v>48</v>
      </c>
      <c r="N26" s="132">
        <v>20</v>
      </c>
      <c r="O26" s="132">
        <v>10</v>
      </c>
      <c r="P26" s="132">
        <v>15</v>
      </c>
      <c r="Q26" s="132">
        <v>30</v>
      </c>
      <c r="R26" s="132">
        <v>20</v>
      </c>
      <c r="S26" s="139">
        <f t="shared" ref="S26" si="51">SUM(N26:R26)</f>
        <v>95</v>
      </c>
      <c r="T26" s="132">
        <f t="shared" si="2"/>
        <v>2</v>
      </c>
      <c r="U26" s="132">
        <f t="shared" si="3"/>
        <v>0</v>
      </c>
      <c r="V26" s="142" t="b">
        <f t="shared" ref="V26" si="52">IF(U26=1,IF(I26=5,0,IF(I26=10,5,IF(I26=20,10))))</f>
        <v>0</v>
      </c>
      <c r="W26" s="54">
        <f t="shared" ref="W26" si="53">IF(H26-T26&lt;1,1,H26-T26)</f>
        <v>1</v>
      </c>
      <c r="X26" s="54">
        <f t="shared" ref="X26" si="54">I26-V26</f>
        <v>10</v>
      </c>
      <c r="Y26" s="103">
        <f t="shared" ref="Y26" si="55">VALUE(W26*X26)</f>
        <v>10</v>
      </c>
      <c r="Z26" s="54" t="str">
        <f t="shared" si="5"/>
        <v>Baja</v>
      </c>
      <c r="AA26" s="178"/>
      <c r="AB26" s="178"/>
      <c r="AC26" s="178"/>
      <c r="AD26" s="143" t="s">
        <v>290</v>
      </c>
      <c r="AE26" s="146">
        <v>42826</v>
      </c>
      <c r="AF26" s="146">
        <v>43100</v>
      </c>
      <c r="AG26" s="147" t="s">
        <v>288</v>
      </c>
      <c r="AH26" s="147" t="s">
        <v>225</v>
      </c>
      <c r="AI26" s="137" t="s">
        <v>86</v>
      </c>
      <c r="AJ26" s="139" t="s">
        <v>289</v>
      </c>
      <c r="AK26" s="138" t="s">
        <v>178</v>
      </c>
      <c r="AL26" s="140"/>
      <c r="AM26" s="140"/>
      <c r="AN26" s="198"/>
    </row>
    <row r="27" spans="1:40" s="33" customFormat="1" ht="189.75" customHeight="1" x14ac:dyDescent="0.2">
      <c r="A27" s="445"/>
      <c r="B27" s="498"/>
      <c r="C27" s="199">
        <f t="shared" si="11"/>
        <v>40</v>
      </c>
      <c r="D27" s="125" t="s">
        <v>378</v>
      </c>
      <c r="E27" s="125" t="s">
        <v>443</v>
      </c>
      <c r="F27" s="125" t="s">
        <v>379</v>
      </c>
      <c r="G27" s="141"/>
      <c r="H27" s="133">
        <v>4</v>
      </c>
      <c r="I27" s="133">
        <v>10</v>
      </c>
      <c r="J27" s="54" t="str">
        <f t="shared" si="0"/>
        <v>Alta</v>
      </c>
      <c r="K27" s="506" t="s">
        <v>444</v>
      </c>
      <c r="L27" s="507"/>
      <c r="M27" s="132" t="s">
        <v>48</v>
      </c>
      <c r="N27" s="132">
        <v>20</v>
      </c>
      <c r="O27" s="132">
        <v>10</v>
      </c>
      <c r="P27" s="132">
        <v>15</v>
      </c>
      <c r="Q27" s="132">
        <v>30</v>
      </c>
      <c r="R27" s="132">
        <v>20</v>
      </c>
      <c r="S27" s="139">
        <f t="shared" ref="S27:S29" si="56">SUM(N27:R27)</f>
        <v>95</v>
      </c>
      <c r="T27" s="132">
        <f t="shared" si="2"/>
        <v>2</v>
      </c>
      <c r="U27" s="132">
        <f t="shared" si="3"/>
        <v>0</v>
      </c>
      <c r="V27" s="142" t="b">
        <f t="shared" ref="V27:V28" si="57">IF(U27=1,IF(I27=5,0,IF(I27=10,5,IF(I27=20,10))))</f>
        <v>0</v>
      </c>
      <c r="W27" s="54">
        <f t="shared" ref="W27:W28" si="58">IF(H27-T27&lt;1,1,H27-T27)</f>
        <v>2</v>
      </c>
      <c r="X27" s="54">
        <f t="shared" ref="X27:X28" si="59">I27-V27</f>
        <v>10</v>
      </c>
      <c r="Y27" s="103">
        <f t="shared" ref="Y27:Y28" si="60">VALUE(W27*X27)</f>
        <v>20</v>
      </c>
      <c r="Z27" s="54" t="str">
        <f t="shared" si="5"/>
        <v>Moderada</v>
      </c>
      <c r="AA27" s="178"/>
      <c r="AB27" s="178"/>
      <c r="AC27" s="178"/>
      <c r="AD27" s="167" t="s">
        <v>445</v>
      </c>
      <c r="AE27" s="168">
        <v>42826</v>
      </c>
      <c r="AF27" s="168">
        <v>43100</v>
      </c>
      <c r="AG27" s="167" t="s">
        <v>446</v>
      </c>
      <c r="AH27" s="169" t="s">
        <v>291</v>
      </c>
      <c r="AI27" s="103" t="s">
        <v>86</v>
      </c>
      <c r="AJ27" s="103" t="s">
        <v>380</v>
      </c>
      <c r="AK27" s="171" t="s">
        <v>178</v>
      </c>
      <c r="AL27" s="140"/>
      <c r="AM27" s="140"/>
      <c r="AN27" s="198"/>
    </row>
    <row r="28" spans="1:40" s="33" customFormat="1" ht="81" customHeight="1" x14ac:dyDescent="0.2">
      <c r="A28" s="445"/>
      <c r="B28" s="498"/>
      <c r="C28" s="199">
        <f t="shared" ref="C28" si="61">VALUE(H28*I28)</f>
        <v>30</v>
      </c>
      <c r="D28" s="127" t="s">
        <v>292</v>
      </c>
      <c r="E28" s="125" t="s">
        <v>236</v>
      </c>
      <c r="F28" s="125" t="s">
        <v>237</v>
      </c>
      <c r="G28" s="141"/>
      <c r="H28" s="133">
        <v>3</v>
      </c>
      <c r="I28" s="133">
        <v>10</v>
      </c>
      <c r="J28" s="54" t="str">
        <f t="shared" si="0"/>
        <v>Alta</v>
      </c>
      <c r="K28" s="442" t="s">
        <v>293</v>
      </c>
      <c r="L28" s="443"/>
      <c r="M28" s="132" t="s">
        <v>48</v>
      </c>
      <c r="N28" s="132">
        <v>20</v>
      </c>
      <c r="O28" s="132">
        <v>10</v>
      </c>
      <c r="P28" s="132">
        <v>15</v>
      </c>
      <c r="Q28" s="132">
        <v>30</v>
      </c>
      <c r="R28" s="132">
        <v>20</v>
      </c>
      <c r="S28" s="139">
        <f t="shared" ref="S28" si="62">SUM(N28:R28)</f>
        <v>95</v>
      </c>
      <c r="T28" s="132">
        <f t="shared" si="2"/>
        <v>2</v>
      </c>
      <c r="U28" s="132">
        <f t="shared" si="3"/>
        <v>0</v>
      </c>
      <c r="V28" s="142" t="b">
        <f t="shared" si="57"/>
        <v>0</v>
      </c>
      <c r="W28" s="54">
        <f t="shared" si="58"/>
        <v>1</v>
      </c>
      <c r="X28" s="54">
        <f t="shared" si="59"/>
        <v>10</v>
      </c>
      <c r="Y28" s="103">
        <f t="shared" si="60"/>
        <v>10</v>
      </c>
      <c r="Z28" s="54" t="str">
        <f t="shared" si="5"/>
        <v>Baja</v>
      </c>
      <c r="AA28" s="178"/>
      <c r="AB28" s="178"/>
      <c r="AC28" s="178"/>
      <c r="AD28" s="167" t="s">
        <v>294</v>
      </c>
      <c r="AE28" s="168">
        <v>42826</v>
      </c>
      <c r="AF28" s="168">
        <v>43100</v>
      </c>
      <c r="AG28" s="167" t="s">
        <v>296</v>
      </c>
      <c r="AH28" s="169" t="s">
        <v>297</v>
      </c>
      <c r="AI28" s="103" t="s">
        <v>86</v>
      </c>
      <c r="AJ28" s="103" t="s">
        <v>298</v>
      </c>
      <c r="AK28" s="171" t="s">
        <v>178</v>
      </c>
      <c r="AL28" s="140"/>
      <c r="AM28" s="140"/>
      <c r="AN28" s="198"/>
    </row>
    <row r="29" spans="1:40" s="33" customFormat="1" ht="81" customHeight="1" thickBot="1" x14ac:dyDescent="0.25">
      <c r="A29" s="446"/>
      <c r="B29" s="497"/>
      <c r="C29" s="200">
        <f t="shared" si="11"/>
        <v>30</v>
      </c>
      <c r="D29" s="201" t="s">
        <v>238</v>
      </c>
      <c r="E29" s="125" t="s">
        <v>239</v>
      </c>
      <c r="F29" s="125" t="s">
        <v>240</v>
      </c>
      <c r="G29" s="202"/>
      <c r="H29" s="203">
        <v>3</v>
      </c>
      <c r="I29" s="203">
        <v>10</v>
      </c>
      <c r="J29" s="204" t="str">
        <f t="shared" si="0"/>
        <v>Alta</v>
      </c>
      <c r="K29" s="508" t="s">
        <v>241</v>
      </c>
      <c r="L29" s="509"/>
      <c r="M29" s="205" t="s">
        <v>48</v>
      </c>
      <c r="N29" s="205">
        <v>20</v>
      </c>
      <c r="O29" s="205">
        <v>10</v>
      </c>
      <c r="P29" s="205">
        <v>15</v>
      </c>
      <c r="Q29" s="205">
        <v>30</v>
      </c>
      <c r="R29" s="205">
        <v>20</v>
      </c>
      <c r="S29" s="206">
        <f t="shared" si="56"/>
        <v>95</v>
      </c>
      <c r="T29" s="205">
        <f t="shared" si="2"/>
        <v>2</v>
      </c>
      <c r="U29" s="205">
        <f t="shared" si="3"/>
        <v>0</v>
      </c>
      <c r="V29" s="207" t="b">
        <f t="shared" ref="V29" si="63">IF(U29=1,IF(I29=5,0,IF(I29=10,5,IF(I29=20,10))))</f>
        <v>0</v>
      </c>
      <c r="W29" s="204">
        <f t="shared" ref="W29:W30" si="64">IF(H29-T29&lt;1,1,H29-T29)</f>
        <v>1</v>
      </c>
      <c r="X29" s="204">
        <f t="shared" ref="X29:X30" si="65">I29-V29</f>
        <v>10</v>
      </c>
      <c r="Y29" s="158">
        <f t="shared" ref="Y29" si="66">VALUE(W29*X29)</f>
        <v>10</v>
      </c>
      <c r="Z29" s="204" t="str">
        <f t="shared" si="5"/>
        <v>Baja</v>
      </c>
      <c r="AA29" s="208"/>
      <c r="AB29" s="208"/>
      <c r="AC29" s="208"/>
      <c r="AD29" s="156" t="s">
        <v>295</v>
      </c>
      <c r="AE29" s="209">
        <v>42826</v>
      </c>
      <c r="AF29" s="209">
        <v>43100</v>
      </c>
      <c r="AG29" s="156" t="s">
        <v>299</v>
      </c>
      <c r="AH29" s="157" t="s">
        <v>242</v>
      </c>
      <c r="AI29" s="158" t="s">
        <v>86</v>
      </c>
      <c r="AJ29" s="158" t="s">
        <v>381</v>
      </c>
      <c r="AK29" s="210" t="s">
        <v>178</v>
      </c>
      <c r="AL29" s="211"/>
      <c r="AM29" s="211"/>
      <c r="AN29" s="212"/>
    </row>
    <row r="30" spans="1:40" s="33" customFormat="1" ht="174" customHeight="1" thickBot="1" x14ac:dyDescent="0.25">
      <c r="A30" s="179" t="s">
        <v>147</v>
      </c>
      <c r="B30" s="270" t="s">
        <v>160</v>
      </c>
      <c r="C30" s="220">
        <f t="shared" si="11"/>
        <v>30</v>
      </c>
      <c r="D30" s="271" t="s">
        <v>310</v>
      </c>
      <c r="E30" s="271" t="s">
        <v>311</v>
      </c>
      <c r="F30" s="271" t="s">
        <v>312</v>
      </c>
      <c r="G30" s="182" t="s">
        <v>2</v>
      </c>
      <c r="H30" s="183">
        <v>3</v>
      </c>
      <c r="I30" s="183">
        <v>10</v>
      </c>
      <c r="J30" s="184" t="str">
        <f t="shared" si="0"/>
        <v>Alta</v>
      </c>
      <c r="K30" s="406" t="s">
        <v>313</v>
      </c>
      <c r="L30" s="407"/>
      <c r="M30" s="185" t="s">
        <v>48</v>
      </c>
      <c r="N30" s="185">
        <v>20</v>
      </c>
      <c r="O30" s="185">
        <v>15</v>
      </c>
      <c r="P30" s="185">
        <v>15</v>
      </c>
      <c r="Q30" s="185">
        <v>30</v>
      </c>
      <c r="R30" s="185">
        <v>0</v>
      </c>
      <c r="S30" s="186">
        <f t="shared" si="12"/>
        <v>80</v>
      </c>
      <c r="T30" s="185">
        <f t="shared" si="2"/>
        <v>2</v>
      </c>
      <c r="U30" s="185">
        <f t="shared" si="3"/>
        <v>0</v>
      </c>
      <c r="V30" s="187" t="b">
        <f t="shared" si="15"/>
        <v>0</v>
      </c>
      <c r="W30" s="204">
        <f t="shared" si="64"/>
        <v>1</v>
      </c>
      <c r="X30" s="204">
        <f t="shared" si="65"/>
        <v>10</v>
      </c>
      <c r="Y30" s="188">
        <f t="shared" si="16"/>
        <v>10</v>
      </c>
      <c r="Z30" s="184" t="str">
        <f t="shared" si="5"/>
        <v>Baja</v>
      </c>
      <c r="AA30" s="189"/>
      <c r="AB30" s="189"/>
      <c r="AC30" s="189"/>
      <c r="AD30" s="156" t="s">
        <v>314</v>
      </c>
      <c r="AE30" s="209">
        <v>42767</v>
      </c>
      <c r="AF30" s="209">
        <v>43099</v>
      </c>
      <c r="AG30" s="156" t="s">
        <v>315</v>
      </c>
      <c r="AH30" s="157" t="s">
        <v>316</v>
      </c>
      <c r="AI30" s="158" t="s">
        <v>82</v>
      </c>
      <c r="AJ30" s="158" t="s">
        <v>382</v>
      </c>
      <c r="AK30" s="272" t="s">
        <v>178</v>
      </c>
      <c r="AL30" s="195"/>
      <c r="AM30" s="195"/>
      <c r="AN30" s="196" t="s">
        <v>178</v>
      </c>
    </row>
    <row r="31" spans="1:40" s="33" customFormat="1" ht="159.75" customHeight="1" x14ac:dyDescent="0.2">
      <c r="A31" s="332" t="s">
        <v>148</v>
      </c>
      <c r="B31" s="338" t="s">
        <v>161</v>
      </c>
      <c r="C31" s="220">
        <f t="shared" si="11"/>
        <v>50</v>
      </c>
      <c r="D31" s="181" t="s">
        <v>385</v>
      </c>
      <c r="E31" s="181" t="s">
        <v>383</v>
      </c>
      <c r="F31" s="181" t="s">
        <v>203</v>
      </c>
      <c r="G31" s="182"/>
      <c r="H31" s="183">
        <v>5</v>
      </c>
      <c r="I31" s="183">
        <v>10</v>
      </c>
      <c r="J31" s="184" t="str">
        <f t="shared" si="0"/>
        <v>Alta</v>
      </c>
      <c r="K31" s="408" t="s">
        <v>300</v>
      </c>
      <c r="L31" s="409"/>
      <c r="M31" s="185" t="s">
        <v>48</v>
      </c>
      <c r="N31" s="185">
        <v>20</v>
      </c>
      <c r="O31" s="185">
        <v>15</v>
      </c>
      <c r="P31" s="185">
        <v>15</v>
      </c>
      <c r="Q31" s="185">
        <v>0</v>
      </c>
      <c r="R31" s="185">
        <v>20</v>
      </c>
      <c r="S31" s="294">
        <v>70</v>
      </c>
      <c r="T31" s="185">
        <f t="shared" si="2"/>
        <v>1</v>
      </c>
      <c r="U31" s="185">
        <f t="shared" si="3"/>
        <v>0</v>
      </c>
      <c r="V31" s="187" t="b">
        <f t="shared" si="15"/>
        <v>0</v>
      </c>
      <c r="W31" s="184">
        <f>IF(H31-T31&lt;1,1,H31-T31)</f>
        <v>4</v>
      </c>
      <c r="X31" s="184">
        <f t="shared" si="10"/>
        <v>10</v>
      </c>
      <c r="Y31" s="188">
        <f t="shared" si="16"/>
        <v>40</v>
      </c>
      <c r="Z31" s="184" t="str">
        <f t="shared" si="5"/>
        <v>Alta</v>
      </c>
      <c r="AA31" s="189"/>
      <c r="AB31" s="189"/>
      <c r="AC31" s="189"/>
      <c r="AD31" s="185" t="s">
        <v>388</v>
      </c>
      <c r="AE31" s="273">
        <v>42736</v>
      </c>
      <c r="AF31" s="273">
        <v>43100</v>
      </c>
      <c r="AG31" s="190" t="s">
        <v>389</v>
      </c>
      <c r="AH31" s="190" t="s">
        <v>301</v>
      </c>
      <c r="AI31" s="186" t="s">
        <v>302</v>
      </c>
      <c r="AJ31" s="186" t="s">
        <v>390</v>
      </c>
      <c r="AK31" s="194" t="s">
        <v>178</v>
      </c>
      <c r="AL31" s="195"/>
      <c r="AM31" s="195"/>
      <c r="AN31" s="196" t="s">
        <v>178</v>
      </c>
    </row>
    <row r="32" spans="1:40" s="33" customFormat="1" ht="83.25" customHeight="1" thickBot="1" x14ac:dyDescent="0.25">
      <c r="A32" s="333"/>
      <c r="B32" s="339"/>
      <c r="C32" s="230">
        <f t="shared" si="11"/>
        <v>40</v>
      </c>
      <c r="D32" s="274" t="s">
        <v>386</v>
      </c>
      <c r="E32" s="274" t="s">
        <v>384</v>
      </c>
      <c r="F32" s="259" t="s">
        <v>387</v>
      </c>
      <c r="G32" s="202"/>
      <c r="H32" s="203">
        <v>4</v>
      </c>
      <c r="I32" s="203">
        <v>10</v>
      </c>
      <c r="J32" s="204" t="str">
        <f t="shared" si="0"/>
        <v>Alta</v>
      </c>
      <c r="K32" s="398" t="s">
        <v>204</v>
      </c>
      <c r="L32" s="399"/>
      <c r="M32" s="205" t="s">
        <v>48</v>
      </c>
      <c r="N32" s="205">
        <v>20</v>
      </c>
      <c r="O32" s="205">
        <v>15</v>
      </c>
      <c r="P32" s="205">
        <v>15</v>
      </c>
      <c r="Q32" s="205">
        <v>0</v>
      </c>
      <c r="R32" s="205">
        <v>20</v>
      </c>
      <c r="S32" s="206">
        <f t="shared" si="12"/>
        <v>70</v>
      </c>
      <c r="T32" s="205">
        <f t="shared" si="2"/>
        <v>1</v>
      </c>
      <c r="U32" s="205">
        <f t="shared" si="3"/>
        <v>0</v>
      </c>
      <c r="V32" s="207" t="b">
        <f t="shared" si="15"/>
        <v>0</v>
      </c>
      <c r="W32" s="204">
        <f t="shared" si="9"/>
        <v>3</v>
      </c>
      <c r="X32" s="204">
        <f t="shared" si="10"/>
        <v>10</v>
      </c>
      <c r="Y32" s="158">
        <f t="shared" si="16"/>
        <v>30</v>
      </c>
      <c r="Z32" s="204" t="str">
        <f t="shared" si="5"/>
        <v>Alta</v>
      </c>
      <c r="AA32" s="208"/>
      <c r="AB32" s="208"/>
      <c r="AC32" s="208"/>
      <c r="AD32" s="205" t="s">
        <v>205</v>
      </c>
      <c r="AE32" s="275">
        <v>42826</v>
      </c>
      <c r="AF32" s="275">
        <v>42736</v>
      </c>
      <c r="AG32" s="268" t="s">
        <v>206</v>
      </c>
      <c r="AH32" s="266" t="s">
        <v>207</v>
      </c>
      <c r="AI32" s="236" t="s">
        <v>171</v>
      </c>
      <c r="AJ32" s="206" t="s">
        <v>391</v>
      </c>
      <c r="AK32" s="237" t="s">
        <v>178</v>
      </c>
      <c r="AL32" s="211"/>
      <c r="AM32" s="211"/>
      <c r="AN32" s="212" t="s">
        <v>178</v>
      </c>
    </row>
    <row r="33" spans="1:40" s="33" customFormat="1" ht="127.5" customHeight="1" x14ac:dyDescent="0.2">
      <c r="A33" s="344" t="s">
        <v>149</v>
      </c>
      <c r="B33" s="338" t="s">
        <v>162</v>
      </c>
      <c r="C33" s="220">
        <f t="shared" si="11"/>
        <v>60</v>
      </c>
      <c r="D33" s="271" t="s">
        <v>208</v>
      </c>
      <c r="E33" s="276" t="s">
        <v>209</v>
      </c>
      <c r="F33" s="271" t="s">
        <v>210</v>
      </c>
      <c r="G33" s="182"/>
      <c r="H33" s="183">
        <v>3</v>
      </c>
      <c r="I33" s="183">
        <v>20</v>
      </c>
      <c r="J33" s="184" t="str">
        <f t="shared" si="0"/>
        <v>Extrema</v>
      </c>
      <c r="K33" s="412" t="s">
        <v>214</v>
      </c>
      <c r="L33" s="413"/>
      <c r="M33" s="185" t="s">
        <v>48</v>
      </c>
      <c r="N33" s="185">
        <v>0</v>
      </c>
      <c r="O33" s="185">
        <v>10</v>
      </c>
      <c r="P33" s="185">
        <v>15</v>
      </c>
      <c r="Q33" s="185">
        <v>0</v>
      </c>
      <c r="R33" s="185">
        <v>20</v>
      </c>
      <c r="S33" s="186">
        <f t="shared" si="12"/>
        <v>45</v>
      </c>
      <c r="T33" s="185">
        <f t="shared" si="2"/>
        <v>0</v>
      </c>
      <c r="U33" s="185">
        <f t="shared" si="3"/>
        <v>0</v>
      </c>
      <c r="V33" s="187" t="b">
        <f t="shared" si="15"/>
        <v>0</v>
      </c>
      <c r="W33" s="184">
        <f t="shared" si="9"/>
        <v>3</v>
      </c>
      <c r="X33" s="184">
        <f t="shared" si="10"/>
        <v>20</v>
      </c>
      <c r="Y33" s="188">
        <f t="shared" si="16"/>
        <v>60</v>
      </c>
      <c r="Z33" s="184" t="str">
        <f t="shared" si="5"/>
        <v>Extrema</v>
      </c>
      <c r="AA33" s="189"/>
      <c r="AB33" s="189"/>
      <c r="AC33" s="189"/>
      <c r="AD33" s="185" t="s">
        <v>216</v>
      </c>
      <c r="AE33" s="191">
        <v>42736</v>
      </c>
      <c r="AF33" s="191">
        <v>43100</v>
      </c>
      <c r="AG33" s="192" t="s">
        <v>217</v>
      </c>
      <c r="AH33" s="192" t="s">
        <v>218</v>
      </c>
      <c r="AI33" s="193" t="s">
        <v>171</v>
      </c>
      <c r="AJ33" s="186" t="s">
        <v>392</v>
      </c>
      <c r="AK33" s="194" t="s">
        <v>178</v>
      </c>
      <c r="AL33" s="195"/>
      <c r="AM33" s="195"/>
      <c r="AN33" s="196" t="s">
        <v>178</v>
      </c>
    </row>
    <row r="34" spans="1:40" s="33" customFormat="1" ht="103.5" customHeight="1" thickBot="1" x14ac:dyDescent="0.25">
      <c r="A34" s="345"/>
      <c r="B34" s="339"/>
      <c r="C34" s="230">
        <f t="shared" si="11"/>
        <v>10</v>
      </c>
      <c r="D34" s="231" t="s">
        <v>211</v>
      </c>
      <c r="E34" s="231" t="s">
        <v>212</v>
      </c>
      <c r="F34" s="231" t="s">
        <v>213</v>
      </c>
      <c r="G34" s="202"/>
      <c r="H34" s="203">
        <v>2</v>
      </c>
      <c r="I34" s="203">
        <v>5</v>
      </c>
      <c r="J34" s="204" t="str">
        <f t="shared" si="0"/>
        <v>Baja</v>
      </c>
      <c r="K34" s="414" t="s">
        <v>215</v>
      </c>
      <c r="L34" s="415"/>
      <c r="M34" s="205" t="s">
        <v>48</v>
      </c>
      <c r="N34" s="205">
        <v>20</v>
      </c>
      <c r="O34" s="205">
        <v>10</v>
      </c>
      <c r="P34" s="205">
        <v>15</v>
      </c>
      <c r="Q34" s="205">
        <v>30</v>
      </c>
      <c r="R34" s="205">
        <v>20</v>
      </c>
      <c r="S34" s="206">
        <f t="shared" si="12"/>
        <v>95</v>
      </c>
      <c r="T34" s="205">
        <f t="shared" si="2"/>
        <v>2</v>
      </c>
      <c r="U34" s="205">
        <f t="shared" si="3"/>
        <v>0</v>
      </c>
      <c r="V34" s="207" t="b">
        <f t="shared" si="15"/>
        <v>0</v>
      </c>
      <c r="W34" s="204">
        <f t="shared" si="9"/>
        <v>1</v>
      </c>
      <c r="X34" s="204">
        <f t="shared" si="10"/>
        <v>5</v>
      </c>
      <c r="Y34" s="158">
        <f t="shared" si="16"/>
        <v>5</v>
      </c>
      <c r="Z34" s="204" t="str">
        <f t="shared" si="5"/>
        <v>Baja</v>
      </c>
      <c r="AA34" s="208"/>
      <c r="AB34" s="208"/>
      <c r="AC34" s="208"/>
      <c r="AD34" s="277" t="s">
        <v>219</v>
      </c>
      <c r="AE34" s="267">
        <v>42736</v>
      </c>
      <c r="AF34" s="267">
        <v>43100</v>
      </c>
      <c r="AG34" s="266" t="s">
        <v>220</v>
      </c>
      <c r="AH34" s="269" t="s">
        <v>218</v>
      </c>
      <c r="AI34" s="236" t="s">
        <v>171</v>
      </c>
      <c r="AJ34" s="206" t="s">
        <v>393</v>
      </c>
      <c r="AK34" s="237" t="s">
        <v>178</v>
      </c>
      <c r="AL34" s="211"/>
      <c r="AM34" s="211"/>
      <c r="AN34" s="212" t="s">
        <v>178</v>
      </c>
    </row>
    <row r="35" spans="1:40" s="33" customFormat="1" ht="99.75" customHeight="1" x14ac:dyDescent="0.2">
      <c r="A35" s="342" t="s">
        <v>150</v>
      </c>
      <c r="B35" s="338" t="s">
        <v>163</v>
      </c>
      <c r="C35" s="220">
        <f t="shared" si="11"/>
        <v>30</v>
      </c>
      <c r="D35" s="181" t="s">
        <v>394</v>
      </c>
      <c r="E35" s="181" t="s">
        <v>395</v>
      </c>
      <c r="F35" s="181" t="s">
        <v>164</v>
      </c>
      <c r="G35" s="182"/>
      <c r="H35" s="183">
        <v>3</v>
      </c>
      <c r="I35" s="183">
        <v>10</v>
      </c>
      <c r="J35" s="184" t="str">
        <f t="shared" si="0"/>
        <v>Alta</v>
      </c>
      <c r="K35" s="408" t="s">
        <v>167</v>
      </c>
      <c r="L35" s="409"/>
      <c r="M35" s="185" t="s">
        <v>49</v>
      </c>
      <c r="N35" s="185">
        <v>0</v>
      </c>
      <c r="O35" s="185">
        <v>10</v>
      </c>
      <c r="P35" s="185">
        <v>0</v>
      </c>
      <c r="Q35" s="185">
        <v>0</v>
      </c>
      <c r="R35" s="185">
        <v>20</v>
      </c>
      <c r="S35" s="186">
        <f t="shared" ref="S35:S36" si="67">SUM(N35:R35)</f>
        <v>30</v>
      </c>
      <c r="T35" s="185">
        <f t="shared" si="2"/>
        <v>0</v>
      </c>
      <c r="U35" s="185">
        <f t="shared" si="3"/>
        <v>0</v>
      </c>
      <c r="V35" s="187" t="b">
        <f t="shared" si="15"/>
        <v>0</v>
      </c>
      <c r="W35" s="184">
        <f t="shared" si="9"/>
        <v>3</v>
      </c>
      <c r="X35" s="184">
        <f t="shared" si="10"/>
        <v>10</v>
      </c>
      <c r="Y35" s="188">
        <f t="shared" si="16"/>
        <v>30</v>
      </c>
      <c r="Z35" s="184" t="str">
        <f t="shared" si="5"/>
        <v>Alta</v>
      </c>
      <c r="AA35" s="189"/>
      <c r="AB35" s="189"/>
      <c r="AC35" s="189"/>
      <c r="AD35" s="225" t="s">
        <v>398</v>
      </c>
      <c r="AE35" s="226">
        <v>42736</v>
      </c>
      <c r="AF35" s="226">
        <v>43100</v>
      </c>
      <c r="AG35" s="227" t="s">
        <v>399</v>
      </c>
      <c r="AH35" s="228" t="s">
        <v>170</v>
      </c>
      <c r="AI35" s="193" t="s">
        <v>171</v>
      </c>
      <c r="AJ35" s="193" t="s">
        <v>400</v>
      </c>
      <c r="AK35" s="194" t="s">
        <v>178</v>
      </c>
      <c r="AL35" s="195"/>
      <c r="AM35" s="195"/>
      <c r="AN35" s="196" t="s">
        <v>178</v>
      </c>
    </row>
    <row r="36" spans="1:40" s="33" customFormat="1" ht="66" customHeight="1" thickBot="1" x14ac:dyDescent="0.25">
      <c r="A36" s="343"/>
      <c r="B36" s="339"/>
      <c r="C36" s="230">
        <f t="shared" si="11"/>
        <v>30</v>
      </c>
      <c r="D36" s="231" t="s">
        <v>396</v>
      </c>
      <c r="E36" s="231" t="s">
        <v>397</v>
      </c>
      <c r="F36" s="231" t="s">
        <v>165</v>
      </c>
      <c r="G36" s="202"/>
      <c r="H36" s="203">
        <v>3</v>
      </c>
      <c r="I36" s="203">
        <v>10</v>
      </c>
      <c r="J36" s="204" t="str">
        <f t="shared" si="0"/>
        <v>Alta</v>
      </c>
      <c r="K36" s="398" t="s">
        <v>168</v>
      </c>
      <c r="L36" s="399"/>
      <c r="M36" s="205" t="s">
        <v>48</v>
      </c>
      <c r="N36" s="205">
        <v>20</v>
      </c>
      <c r="O36" s="205">
        <v>10</v>
      </c>
      <c r="P36" s="205">
        <v>15</v>
      </c>
      <c r="Q36" s="205">
        <v>30</v>
      </c>
      <c r="R36" s="205">
        <v>20</v>
      </c>
      <c r="S36" s="206">
        <f t="shared" si="67"/>
        <v>95</v>
      </c>
      <c r="T36" s="205">
        <f t="shared" si="2"/>
        <v>2</v>
      </c>
      <c r="U36" s="205">
        <f t="shared" si="3"/>
        <v>0</v>
      </c>
      <c r="V36" s="207" t="b">
        <f t="shared" si="15"/>
        <v>0</v>
      </c>
      <c r="W36" s="204">
        <f t="shared" si="9"/>
        <v>1</v>
      </c>
      <c r="X36" s="204">
        <f t="shared" si="10"/>
        <v>10</v>
      </c>
      <c r="Y36" s="158">
        <f t="shared" si="16"/>
        <v>10</v>
      </c>
      <c r="Z36" s="204" t="str">
        <f t="shared" si="5"/>
        <v>Baja</v>
      </c>
      <c r="AA36" s="208"/>
      <c r="AB36" s="208"/>
      <c r="AC36" s="208"/>
      <c r="AD36" s="235" t="s">
        <v>169</v>
      </c>
      <c r="AE36" s="234">
        <v>42736</v>
      </c>
      <c r="AF36" s="234">
        <v>43100</v>
      </c>
      <c r="AG36" s="235" t="s">
        <v>168</v>
      </c>
      <c r="AH36" s="278" t="s">
        <v>172</v>
      </c>
      <c r="AI36" s="236" t="s">
        <v>171</v>
      </c>
      <c r="AJ36" s="236" t="s">
        <v>401</v>
      </c>
      <c r="AK36" s="237" t="s">
        <v>178</v>
      </c>
      <c r="AL36" s="211"/>
      <c r="AM36" s="211"/>
      <c r="AN36" s="212" t="s">
        <v>178</v>
      </c>
    </row>
    <row r="37" spans="1:40" s="33" customFormat="1" ht="96" customHeight="1" x14ac:dyDescent="0.2">
      <c r="A37" s="340" t="s">
        <v>151</v>
      </c>
      <c r="B37" s="338" t="s">
        <v>177</v>
      </c>
      <c r="C37" s="220">
        <f t="shared" si="11"/>
        <v>10</v>
      </c>
      <c r="D37" s="279" t="s">
        <v>402</v>
      </c>
      <c r="E37" s="181" t="s">
        <v>403</v>
      </c>
      <c r="F37" s="181" t="s">
        <v>404</v>
      </c>
      <c r="G37" s="182"/>
      <c r="H37" s="183">
        <v>1</v>
      </c>
      <c r="I37" s="183">
        <v>10</v>
      </c>
      <c r="J37" s="184" t="str">
        <f t="shared" si="0"/>
        <v>Baja</v>
      </c>
      <c r="K37" s="410" t="s">
        <v>321</v>
      </c>
      <c r="L37" s="411"/>
      <c r="M37" s="185" t="s">
        <v>48</v>
      </c>
      <c r="N37" s="185">
        <v>20</v>
      </c>
      <c r="O37" s="185">
        <v>15</v>
      </c>
      <c r="P37" s="185">
        <v>15</v>
      </c>
      <c r="Q37" s="185">
        <v>30</v>
      </c>
      <c r="R37" s="185">
        <v>20</v>
      </c>
      <c r="S37" s="186">
        <f t="shared" ref="S37:S42" si="68">SUM(N37:R37)</f>
        <v>100</v>
      </c>
      <c r="T37" s="185">
        <f t="shared" si="2"/>
        <v>2</v>
      </c>
      <c r="U37" s="185">
        <f t="shared" si="3"/>
        <v>0</v>
      </c>
      <c r="V37" s="187" t="b">
        <f t="shared" si="15"/>
        <v>0</v>
      </c>
      <c r="W37" s="184">
        <f t="shared" si="9"/>
        <v>1</v>
      </c>
      <c r="X37" s="184">
        <f t="shared" si="10"/>
        <v>10</v>
      </c>
      <c r="Y37" s="188">
        <f t="shared" si="16"/>
        <v>10</v>
      </c>
      <c r="Z37" s="184" t="str">
        <f t="shared" si="5"/>
        <v>Baja</v>
      </c>
      <c r="AA37" s="189"/>
      <c r="AB37" s="189"/>
      <c r="AC37" s="189"/>
      <c r="AD37" s="225" t="s">
        <v>409</v>
      </c>
      <c r="AE37" s="226">
        <v>42826</v>
      </c>
      <c r="AF37" s="226">
        <v>43100</v>
      </c>
      <c r="AG37" s="227" t="s">
        <v>410</v>
      </c>
      <c r="AH37" s="228" t="s">
        <v>411</v>
      </c>
      <c r="AI37" s="193" t="s">
        <v>412</v>
      </c>
      <c r="AJ37" s="193" t="s">
        <v>413</v>
      </c>
      <c r="AK37" s="194" t="s">
        <v>178</v>
      </c>
      <c r="AL37" s="195"/>
      <c r="AM37" s="195"/>
      <c r="AN37" s="196" t="s">
        <v>178</v>
      </c>
    </row>
    <row r="38" spans="1:40" s="33" customFormat="1" ht="78" customHeight="1" thickBot="1" x14ac:dyDescent="0.25">
      <c r="A38" s="341"/>
      <c r="B38" s="339"/>
      <c r="C38" s="230">
        <f t="shared" si="11"/>
        <v>10</v>
      </c>
      <c r="D38" s="231" t="s">
        <v>405</v>
      </c>
      <c r="E38" s="231" t="s">
        <v>406</v>
      </c>
      <c r="F38" s="274" t="s">
        <v>407</v>
      </c>
      <c r="G38" s="202"/>
      <c r="H38" s="203">
        <v>1</v>
      </c>
      <c r="I38" s="203">
        <v>10</v>
      </c>
      <c r="J38" s="204" t="str">
        <f t="shared" si="0"/>
        <v>Baja</v>
      </c>
      <c r="K38" s="398" t="s">
        <v>408</v>
      </c>
      <c r="L38" s="399"/>
      <c r="M38" s="205" t="s">
        <v>48</v>
      </c>
      <c r="N38" s="205">
        <v>20</v>
      </c>
      <c r="O38" s="205">
        <v>10</v>
      </c>
      <c r="P38" s="205">
        <v>15</v>
      </c>
      <c r="Q38" s="205">
        <v>30</v>
      </c>
      <c r="R38" s="205">
        <v>20</v>
      </c>
      <c r="S38" s="158">
        <f t="shared" si="68"/>
        <v>95</v>
      </c>
      <c r="T38" s="280">
        <f t="shared" si="2"/>
        <v>2</v>
      </c>
      <c r="U38" s="280">
        <f t="shared" si="3"/>
        <v>0</v>
      </c>
      <c r="V38" s="207" t="b">
        <f t="shared" si="15"/>
        <v>0</v>
      </c>
      <c r="W38" s="204">
        <f t="shared" si="9"/>
        <v>1</v>
      </c>
      <c r="X38" s="204">
        <f t="shared" si="10"/>
        <v>10</v>
      </c>
      <c r="Y38" s="158">
        <f t="shared" si="16"/>
        <v>10</v>
      </c>
      <c r="Z38" s="204" t="str">
        <f t="shared" si="5"/>
        <v>Baja</v>
      </c>
      <c r="AA38" s="208"/>
      <c r="AB38" s="208"/>
      <c r="AC38" s="208"/>
      <c r="AD38" s="233" t="s">
        <v>323</v>
      </c>
      <c r="AE38" s="234">
        <v>42826</v>
      </c>
      <c r="AF38" s="234">
        <v>43100</v>
      </c>
      <c r="AG38" s="235" t="s">
        <v>414</v>
      </c>
      <c r="AH38" s="278" t="s">
        <v>411</v>
      </c>
      <c r="AI38" s="236" t="s">
        <v>412</v>
      </c>
      <c r="AJ38" s="236" t="s">
        <v>415</v>
      </c>
      <c r="AK38" s="237" t="s">
        <v>178</v>
      </c>
      <c r="AL38" s="211"/>
      <c r="AM38" s="211"/>
      <c r="AN38" s="212" t="s">
        <v>178</v>
      </c>
    </row>
    <row r="39" spans="1:40" s="33" customFormat="1" ht="142.5" customHeight="1" thickBot="1" x14ac:dyDescent="0.25">
      <c r="A39" s="281" t="s">
        <v>152</v>
      </c>
      <c r="B39" s="282" t="s">
        <v>191</v>
      </c>
      <c r="C39" s="240">
        <f t="shared" si="11"/>
        <v>40</v>
      </c>
      <c r="D39" s="241" t="s">
        <v>303</v>
      </c>
      <c r="E39" s="241" t="s">
        <v>416</v>
      </c>
      <c r="F39" s="241" t="s">
        <v>192</v>
      </c>
      <c r="G39" s="283"/>
      <c r="H39" s="243">
        <v>4</v>
      </c>
      <c r="I39" s="243">
        <v>10</v>
      </c>
      <c r="J39" s="244" t="str">
        <f t="shared" si="0"/>
        <v>Alta</v>
      </c>
      <c r="K39" s="401" t="s">
        <v>193</v>
      </c>
      <c r="L39" s="402"/>
      <c r="M39" s="245" t="s">
        <v>48</v>
      </c>
      <c r="N39" s="245">
        <v>20</v>
      </c>
      <c r="O39" s="245">
        <v>10</v>
      </c>
      <c r="P39" s="245">
        <v>15</v>
      </c>
      <c r="Q39" s="245">
        <v>30</v>
      </c>
      <c r="R39" s="245">
        <v>20</v>
      </c>
      <c r="S39" s="248">
        <f t="shared" si="68"/>
        <v>95</v>
      </c>
      <c r="T39" s="284">
        <f t="shared" si="2"/>
        <v>2</v>
      </c>
      <c r="U39" s="284">
        <f t="shared" si="3"/>
        <v>0</v>
      </c>
      <c r="V39" s="247" t="b">
        <f t="shared" si="15"/>
        <v>0</v>
      </c>
      <c r="W39" s="244">
        <f t="shared" si="9"/>
        <v>2</v>
      </c>
      <c r="X39" s="244">
        <f t="shared" si="10"/>
        <v>10</v>
      </c>
      <c r="Y39" s="248">
        <f t="shared" si="16"/>
        <v>20</v>
      </c>
      <c r="Z39" s="244" t="str">
        <f t="shared" si="5"/>
        <v>Moderada</v>
      </c>
      <c r="AA39" s="285"/>
      <c r="AB39" s="285"/>
      <c r="AC39" s="285"/>
      <c r="AD39" s="251" t="s">
        <v>304</v>
      </c>
      <c r="AE39" s="250">
        <v>42736</v>
      </c>
      <c r="AF39" s="250">
        <v>43100</v>
      </c>
      <c r="AG39" s="251" t="s">
        <v>305</v>
      </c>
      <c r="AH39" s="252" t="s">
        <v>194</v>
      </c>
      <c r="AI39" s="253" t="s">
        <v>171</v>
      </c>
      <c r="AJ39" s="253" t="s">
        <v>417</v>
      </c>
      <c r="AK39" s="254" t="s">
        <v>178</v>
      </c>
      <c r="AL39" s="255"/>
      <c r="AM39" s="255"/>
      <c r="AN39" s="257" t="s">
        <v>178</v>
      </c>
    </row>
    <row r="40" spans="1:40" ht="194.25" customHeight="1" thickBot="1" x14ac:dyDescent="0.25">
      <c r="A40" s="286" t="s">
        <v>153</v>
      </c>
      <c r="B40" s="239" t="s">
        <v>180</v>
      </c>
      <c r="C40" s="240">
        <f t="shared" si="11"/>
        <v>60</v>
      </c>
      <c r="D40" s="241" t="s">
        <v>181</v>
      </c>
      <c r="E40" s="241" t="s">
        <v>182</v>
      </c>
      <c r="F40" s="241" t="s">
        <v>183</v>
      </c>
      <c r="G40" s="287"/>
      <c r="H40" s="243">
        <v>3</v>
      </c>
      <c r="I40" s="243">
        <v>20</v>
      </c>
      <c r="J40" s="244" t="str">
        <f t="shared" si="0"/>
        <v>Extrema</v>
      </c>
      <c r="K40" s="334" t="s">
        <v>184</v>
      </c>
      <c r="L40" s="335"/>
      <c r="M40" s="245" t="s">
        <v>48</v>
      </c>
      <c r="N40" s="245">
        <v>20</v>
      </c>
      <c r="O40" s="245">
        <v>10</v>
      </c>
      <c r="P40" s="245">
        <v>15</v>
      </c>
      <c r="Q40" s="245">
        <v>30</v>
      </c>
      <c r="R40" s="245">
        <v>20</v>
      </c>
      <c r="S40" s="248">
        <f t="shared" si="68"/>
        <v>95</v>
      </c>
      <c r="T40" s="284">
        <f t="shared" si="2"/>
        <v>2</v>
      </c>
      <c r="U40" s="284">
        <f t="shared" si="3"/>
        <v>0</v>
      </c>
      <c r="V40" s="247" t="b">
        <f t="shared" si="15"/>
        <v>0</v>
      </c>
      <c r="W40" s="244">
        <f t="shared" si="9"/>
        <v>1</v>
      </c>
      <c r="X40" s="244">
        <f t="shared" si="10"/>
        <v>20</v>
      </c>
      <c r="Y40" s="248">
        <f t="shared" si="16"/>
        <v>20</v>
      </c>
      <c r="Z40" s="244" t="str">
        <f t="shared" si="5"/>
        <v>Moderada</v>
      </c>
      <c r="AA40" s="400"/>
      <c r="AB40" s="400"/>
      <c r="AC40" s="400"/>
      <c r="AD40" s="251" t="s">
        <v>185</v>
      </c>
      <c r="AE40" s="250">
        <v>42826</v>
      </c>
      <c r="AF40" s="250">
        <v>43100</v>
      </c>
      <c r="AG40" s="251" t="s">
        <v>186</v>
      </c>
      <c r="AH40" s="252" t="s">
        <v>187</v>
      </c>
      <c r="AI40" s="248" t="s">
        <v>86</v>
      </c>
      <c r="AJ40" s="253" t="s">
        <v>418</v>
      </c>
      <c r="AK40" s="254" t="s">
        <v>178</v>
      </c>
      <c r="AL40" s="255"/>
      <c r="AM40" s="255"/>
      <c r="AN40" s="257" t="s">
        <v>178</v>
      </c>
    </row>
    <row r="41" spans="1:40" ht="141" customHeight="1" thickBot="1" x14ac:dyDescent="0.25">
      <c r="A41" s="173" t="s">
        <v>155</v>
      </c>
      <c r="B41" s="239" t="s">
        <v>195</v>
      </c>
      <c r="C41" s="240">
        <f t="shared" si="11"/>
        <v>30</v>
      </c>
      <c r="D41" s="241" t="s">
        <v>306</v>
      </c>
      <c r="E41" s="241" t="s">
        <v>419</v>
      </c>
      <c r="F41" s="241" t="s">
        <v>196</v>
      </c>
      <c r="G41" s="288"/>
      <c r="H41" s="243">
        <v>3</v>
      </c>
      <c r="I41" s="243">
        <v>10</v>
      </c>
      <c r="J41" s="244" t="str">
        <f t="shared" si="0"/>
        <v>Alta</v>
      </c>
      <c r="K41" s="334" t="s">
        <v>307</v>
      </c>
      <c r="L41" s="335"/>
      <c r="M41" s="245" t="s">
        <v>48</v>
      </c>
      <c r="N41" s="245">
        <v>20</v>
      </c>
      <c r="O41" s="245">
        <v>10</v>
      </c>
      <c r="P41" s="245">
        <v>15</v>
      </c>
      <c r="Q41" s="245">
        <v>30</v>
      </c>
      <c r="R41" s="245">
        <v>20</v>
      </c>
      <c r="S41" s="248">
        <f t="shared" si="68"/>
        <v>95</v>
      </c>
      <c r="T41" s="284">
        <f t="shared" si="2"/>
        <v>2</v>
      </c>
      <c r="U41" s="284">
        <f t="shared" si="3"/>
        <v>0</v>
      </c>
      <c r="V41" s="247" t="b">
        <f t="shared" si="15"/>
        <v>0</v>
      </c>
      <c r="W41" s="244">
        <f t="shared" si="9"/>
        <v>1</v>
      </c>
      <c r="X41" s="244">
        <f t="shared" si="10"/>
        <v>10</v>
      </c>
      <c r="Y41" s="248">
        <f t="shared" si="16"/>
        <v>10</v>
      </c>
      <c r="Z41" s="244" t="str">
        <f t="shared" si="5"/>
        <v>Baja</v>
      </c>
      <c r="AA41" s="289"/>
      <c r="AB41" s="289"/>
      <c r="AC41" s="289"/>
      <c r="AD41" s="251" t="s">
        <v>308</v>
      </c>
      <c r="AE41" s="250">
        <v>42826</v>
      </c>
      <c r="AF41" s="250">
        <v>43100</v>
      </c>
      <c r="AG41" s="251" t="s">
        <v>309</v>
      </c>
      <c r="AH41" s="252" t="s">
        <v>194</v>
      </c>
      <c r="AI41" s="253" t="s">
        <v>171</v>
      </c>
      <c r="AJ41" s="253" t="s">
        <v>420</v>
      </c>
      <c r="AK41" s="254" t="s">
        <v>178</v>
      </c>
      <c r="AL41" s="255"/>
      <c r="AM41" s="255"/>
      <c r="AN41" s="257" t="s">
        <v>178</v>
      </c>
    </row>
    <row r="42" spans="1:40" ht="292.5" customHeight="1" thickBot="1" x14ac:dyDescent="0.25">
      <c r="A42" s="177" t="s">
        <v>154</v>
      </c>
      <c r="B42" s="282" t="s">
        <v>243</v>
      </c>
      <c r="C42" s="290">
        <f t="shared" si="11"/>
        <v>30</v>
      </c>
      <c r="D42" s="295" t="s">
        <v>421</v>
      </c>
      <c r="E42" s="291" t="s">
        <v>422</v>
      </c>
      <c r="F42" s="292" t="s">
        <v>423</v>
      </c>
      <c r="G42" s="288"/>
      <c r="H42" s="243">
        <v>3</v>
      </c>
      <c r="I42" s="243">
        <v>10</v>
      </c>
      <c r="J42" s="244" t="str">
        <f t="shared" ref="J42" si="69">VLOOKUP(C42,$T$66:$W$95,2,FALSE)</f>
        <v>Alta</v>
      </c>
      <c r="K42" s="336" t="s">
        <v>424</v>
      </c>
      <c r="L42" s="337"/>
      <c r="M42" s="245" t="s">
        <v>48</v>
      </c>
      <c r="N42" s="245">
        <v>20</v>
      </c>
      <c r="O42" s="245">
        <v>10</v>
      </c>
      <c r="P42" s="245">
        <v>15</v>
      </c>
      <c r="Q42" s="245">
        <v>30</v>
      </c>
      <c r="R42" s="245">
        <v>0</v>
      </c>
      <c r="S42" s="248">
        <f t="shared" si="68"/>
        <v>75</v>
      </c>
      <c r="T42" s="284">
        <f t="shared" ref="T42" si="70">IF(M42="Preventivo",VLOOKUP(S42,$AC$90:$AD$110,2),0)</f>
        <v>1</v>
      </c>
      <c r="U42" s="284">
        <f t="shared" ref="U42" si="71">IF(M42="Correctivo",VLOOKUP(S42,$AC$90:$AE$110,3),0)</f>
        <v>0</v>
      </c>
      <c r="V42" s="247" t="b">
        <f t="shared" si="15"/>
        <v>0</v>
      </c>
      <c r="W42" s="244">
        <f t="shared" si="9"/>
        <v>2</v>
      </c>
      <c r="X42" s="244">
        <f t="shared" si="10"/>
        <v>10</v>
      </c>
      <c r="Y42" s="248">
        <f t="shared" si="16"/>
        <v>20</v>
      </c>
      <c r="Z42" s="244" t="str">
        <f t="shared" ref="Z42" si="72">VLOOKUP(Y42,$T$66:$U$101,2,FALSE)</f>
        <v>Moderada</v>
      </c>
      <c r="AA42" s="289"/>
      <c r="AB42" s="289"/>
      <c r="AC42" s="289"/>
      <c r="AD42" s="251" t="s">
        <v>425</v>
      </c>
      <c r="AE42" s="250">
        <v>42826</v>
      </c>
      <c r="AF42" s="250">
        <v>43100</v>
      </c>
      <c r="AG42" s="293" t="s">
        <v>426</v>
      </c>
      <c r="AH42" s="293" t="s">
        <v>244</v>
      </c>
      <c r="AI42" s="253" t="s">
        <v>84</v>
      </c>
      <c r="AJ42" s="253" t="s">
        <v>427</v>
      </c>
      <c r="AK42" s="254" t="s">
        <v>244</v>
      </c>
      <c r="AL42" s="255" t="s">
        <v>84</v>
      </c>
      <c r="AM42" s="255" t="s">
        <v>324</v>
      </c>
      <c r="AN42" s="257" t="s">
        <v>178</v>
      </c>
    </row>
    <row r="43" spans="1:40" ht="48.75" customHeight="1" x14ac:dyDescent="0.2">
      <c r="A43" s="122"/>
      <c r="B43" s="111"/>
      <c r="C43" s="109"/>
      <c r="D43" s="109"/>
      <c r="E43" s="176"/>
      <c r="F43" s="109"/>
      <c r="G43" s="109"/>
      <c r="H43" s="109"/>
      <c r="I43" s="109"/>
      <c r="J43" s="109"/>
      <c r="K43" s="109"/>
      <c r="L43" s="109"/>
      <c r="M43" s="109"/>
      <c r="N43" s="109"/>
      <c r="O43" s="109"/>
      <c r="P43" s="109"/>
      <c r="Q43" s="109"/>
      <c r="R43" s="109"/>
      <c r="S43" s="109"/>
      <c r="T43" s="109"/>
      <c r="U43" s="109"/>
      <c r="V43" s="109"/>
      <c r="W43" s="45"/>
      <c r="X43" s="45"/>
      <c r="Y43" s="45"/>
      <c r="Z43" s="45"/>
      <c r="AA43" s="45"/>
      <c r="AB43" s="45"/>
      <c r="AC43" s="45"/>
      <c r="AD43" s="45"/>
      <c r="AE43" s="55"/>
      <c r="AF43" s="55"/>
      <c r="AG43" s="55"/>
      <c r="AH43" s="55"/>
      <c r="AI43" s="55"/>
      <c r="AJ43" s="55"/>
      <c r="AK43" s="55"/>
      <c r="AL43" s="55"/>
      <c r="AM43" s="55"/>
      <c r="AN43" s="34"/>
    </row>
    <row r="44" spans="1:40" ht="40.5" customHeight="1" x14ac:dyDescent="0.2">
      <c r="A44" s="122"/>
      <c r="B44" s="111"/>
      <c r="C44" s="109"/>
      <c r="D44" s="109"/>
      <c r="E44" s="109"/>
      <c r="F44" s="109"/>
      <c r="G44" s="109"/>
      <c r="H44" s="109"/>
      <c r="I44" s="109"/>
      <c r="J44" s="109"/>
      <c r="K44" s="109"/>
      <c r="L44" s="109"/>
      <c r="M44" s="109"/>
      <c r="N44" s="109"/>
      <c r="O44" s="109"/>
      <c r="P44" s="109"/>
      <c r="Q44" s="109"/>
      <c r="R44" s="109"/>
      <c r="S44" s="109"/>
      <c r="T44" s="109"/>
      <c r="U44" s="109"/>
      <c r="V44" s="109"/>
      <c r="W44" s="45"/>
      <c r="X44" s="45"/>
      <c r="Y44" s="45"/>
      <c r="Z44" s="45"/>
      <c r="AA44" s="45"/>
      <c r="AB44" s="45"/>
      <c r="AC44" s="45"/>
      <c r="AD44" s="45"/>
      <c r="AE44" s="55"/>
      <c r="AF44" s="55"/>
      <c r="AG44" s="55"/>
      <c r="AH44" s="55"/>
      <c r="AI44" s="55"/>
      <c r="AJ44" s="55"/>
      <c r="AK44" s="55"/>
      <c r="AL44" s="55"/>
      <c r="AM44" s="55"/>
      <c r="AN44" s="34"/>
    </row>
    <row r="45" spans="1:40" x14ac:dyDescent="0.2">
      <c r="A45" s="112"/>
      <c r="B45" s="111"/>
      <c r="C45" s="109"/>
      <c r="D45" s="109"/>
      <c r="E45" s="109"/>
      <c r="F45" s="109"/>
      <c r="G45" s="109"/>
      <c r="H45" s="109"/>
      <c r="I45" s="109"/>
      <c r="J45" s="109"/>
      <c r="K45" s="109"/>
      <c r="L45" s="109"/>
      <c r="M45" s="109"/>
      <c r="N45" s="109"/>
      <c r="O45" s="109"/>
      <c r="P45" s="109"/>
      <c r="Q45" s="109"/>
      <c r="R45" s="109"/>
      <c r="S45" s="109"/>
      <c r="T45" s="109"/>
      <c r="U45" s="109"/>
      <c r="V45" s="109"/>
      <c r="W45" s="45"/>
      <c r="X45" s="45"/>
      <c r="Y45" s="45"/>
      <c r="Z45" s="45"/>
      <c r="AA45" s="45"/>
      <c r="AB45" s="45"/>
      <c r="AC45" s="45"/>
      <c r="AD45" s="45"/>
      <c r="AE45" s="55"/>
      <c r="AF45" s="55"/>
      <c r="AG45" s="55"/>
      <c r="AH45" s="55"/>
      <c r="AI45" s="103"/>
      <c r="AJ45" s="55"/>
      <c r="AK45" s="55"/>
      <c r="AL45" s="55"/>
      <c r="AM45" s="55"/>
      <c r="AN45" s="34"/>
    </row>
    <row r="46" spans="1:40" x14ac:dyDescent="0.2">
      <c r="A46" s="112"/>
      <c r="B46" s="111"/>
      <c r="C46" s="109"/>
      <c r="D46" s="109"/>
      <c r="E46" s="109"/>
      <c r="F46" s="109"/>
      <c r="G46" s="109"/>
      <c r="H46" s="109"/>
      <c r="I46" s="109"/>
      <c r="J46" s="109"/>
      <c r="K46" s="109"/>
      <c r="L46" s="109"/>
      <c r="M46" s="109"/>
      <c r="N46" s="109"/>
      <c r="O46" s="109"/>
      <c r="P46" s="109"/>
      <c r="Q46" s="109"/>
      <c r="R46" s="109"/>
      <c r="S46" s="109"/>
      <c r="T46" s="109"/>
      <c r="U46" s="109"/>
      <c r="V46" s="109"/>
      <c r="W46" s="45"/>
      <c r="X46" s="45"/>
      <c r="Y46" s="45"/>
      <c r="Z46" s="45"/>
      <c r="AA46" s="45"/>
      <c r="AB46" s="45"/>
      <c r="AC46" s="45"/>
      <c r="AD46" s="45"/>
      <c r="AE46" s="55"/>
      <c r="AF46" s="55"/>
      <c r="AG46" s="55"/>
      <c r="AH46" s="55"/>
      <c r="AI46" s="55"/>
      <c r="AJ46" s="55"/>
      <c r="AK46" s="55"/>
      <c r="AL46" s="55"/>
      <c r="AM46" s="55"/>
      <c r="AN46" s="34"/>
    </row>
    <row r="47" spans="1:40" x14ac:dyDescent="0.2">
      <c r="B47" s="111"/>
      <c r="C47" s="109"/>
      <c r="D47" s="109"/>
      <c r="E47" s="109"/>
      <c r="F47" s="109"/>
      <c r="G47" s="109"/>
      <c r="H47" s="109"/>
      <c r="I47" s="109"/>
      <c r="J47" s="109"/>
      <c r="K47" s="109"/>
      <c r="L47" s="109"/>
      <c r="M47" s="109"/>
      <c r="N47" s="109"/>
      <c r="O47" s="109"/>
      <c r="P47" s="109"/>
      <c r="Q47" s="109"/>
      <c r="R47" s="109"/>
      <c r="S47" s="109"/>
      <c r="T47" s="109"/>
      <c r="U47" s="109"/>
      <c r="V47" s="109"/>
      <c r="W47" s="45"/>
      <c r="X47" s="45"/>
      <c r="Y47" s="45"/>
      <c r="Z47" s="45"/>
      <c r="AA47" s="45"/>
      <c r="AB47" s="45"/>
      <c r="AC47" s="45"/>
      <c r="AD47" s="45"/>
      <c r="AE47" s="55"/>
      <c r="AF47" s="55"/>
      <c r="AG47" s="55"/>
      <c r="AH47" s="55"/>
      <c r="AI47" s="55"/>
      <c r="AJ47" s="55"/>
      <c r="AK47" s="55"/>
      <c r="AL47" s="55"/>
      <c r="AM47" s="55"/>
      <c r="AN47" s="34"/>
    </row>
    <row r="48" spans="1:40" ht="40.5" customHeight="1" x14ac:dyDescent="0.2">
      <c r="B48" s="111"/>
      <c r="C48" s="56"/>
      <c r="D48" s="56"/>
      <c r="E48" s="56"/>
      <c r="F48" s="56"/>
      <c r="G48" s="56"/>
      <c r="H48" s="56"/>
      <c r="I48" s="56"/>
      <c r="J48" s="56"/>
      <c r="K48" s="56"/>
      <c r="L48" s="56"/>
      <c r="M48" s="56"/>
      <c r="N48" s="56"/>
      <c r="O48" s="56"/>
      <c r="P48" s="56"/>
      <c r="Q48" s="56"/>
      <c r="R48" s="56"/>
      <c r="S48" s="56"/>
      <c r="T48" s="56"/>
      <c r="U48" s="56"/>
      <c r="V48" s="56"/>
      <c r="W48" s="45"/>
      <c r="X48" s="45"/>
      <c r="Y48" s="45"/>
      <c r="Z48" s="45"/>
      <c r="AA48" s="45"/>
      <c r="AB48" s="45"/>
      <c r="AC48" s="45"/>
      <c r="AD48" s="45"/>
      <c r="AE48" s="55"/>
      <c r="AF48" s="55"/>
      <c r="AG48" s="55"/>
      <c r="AH48" s="55"/>
      <c r="AI48" s="55"/>
      <c r="AJ48" s="55"/>
      <c r="AK48" s="55"/>
      <c r="AL48" s="55"/>
      <c r="AM48" s="55"/>
      <c r="AN48" s="34"/>
    </row>
    <row r="49" spans="2:40" ht="18.75" customHeight="1" x14ac:dyDescent="0.2">
      <c r="B49" s="120"/>
      <c r="C49" s="379" t="s">
        <v>14</v>
      </c>
      <c r="D49" s="362"/>
      <c r="E49" s="362"/>
      <c r="F49" s="429"/>
      <c r="G49" s="57"/>
      <c r="H49" s="57"/>
      <c r="I49" s="57"/>
      <c r="J49" s="57"/>
      <c r="K49" s="57"/>
      <c r="L49" s="379" t="s">
        <v>126</v>
      </c>
      <c r="M49" s="362"/>
      <c r="N49" s="362"/>
      <c r="O49" s="362"/>
      <c r="P49" s="362"/>
      <c r="Q49" s="362"/>
      <c r="R49" s="429"/>
      <c r="S49" s="100"/>
      <c r="T49" s="100"/>
      <c r="U49" s="100"/>
      <c r="V49" s="100"/>
      <c r="W49" s="100"/>
      <c r="X49" s="70"/>
      <c r="Y49" s="45"/>
      <c r="Z49" s="45"/>
      <c r="AA49" s="45"/>
      <c r="AB49" s="45"/>
      <c r="AC49" s="45"/>
      <c r="AD49" s="45"/>
      <c r="AE49" s="55"/>
      <c r="AF49" s="55"/>
      <c r="AG49" s="55"/>
      <c r="AH49" s="55"/>
      <c r="AI49" s="55"/>
      <c r="AJ49" s="55"/>
      <c r="AK49" s="55"/>
      <c r="AL49" s="55"/>
      <c r="AM49" s="55"/>
      <c r="AN49" s="34"/>
    </row>
    <row r="50" spans="2:40" ht="40.5" customHeight="1" x14ac:dyDescent="0.2">
      <c r="B50" s="120"/>
      <c r="C50" s="379" t="s">
        <v>15</v>
      </c>
      <c r="D50" s="429"/>
      <c r="E50" s="58" t="s">
        <v>93</v>
      </c>
      <c r="F50" s="113" t="s">
        <v>16</v>
      </c>
      <c r="G50" s="57"/>
      <c r="H50" s="57"/>
      <c r="I50" s="430"/>
      <c r="J50" s="430"/>
      <c r="K50" s="55"/>
      <c r="L50" s="431" t="s">
        <v>17</v>
      </c>
      <c r="M50" s="439" t="s">
        <v>18</v>
      </c>
      <c r="N50" s="440"/>
      <c r="O50" s="440"/>
      <c r="P50" s="440"/>
      <c r="Q50" s="440"/>
      <c r="R50" s="441"/>
      <c r="S50" s="100"/>
      <c r="T50" s="100"/>
      <c r="U50" s="100"/>
      <c r="V50" s="100"/>
      <c r="W50" s="100"/>
      <c r="X50" s="70"/>
      <c r="Y50" s="45"/>
      <c r="Z50" s="45"/>
      <c r="AA50" s="45"/>
      <c r="AB50" s="45"/>
      <c r="AC50" s="45"/>
      <c r="AD50" s="45"/>
      <c r="AE50" s="55"/>
      <c r="AF50" s="55"/>
      <c r="AG50" s="55"/>
      <c r="AH50" s="55"/>
      <c r="AI50" s="55"/>
      <c r="AJ50" s="55"/>
      <c r="AK50" s="55"/>
      <c r="AL50" s="55"/>
      <c r="AM50" s="55"/>
      <c r="AN50" s="34"/>
    </row>
    <row r="51" spans="2:40" ht="33.75" customHeight="1" x14ac:dyDescent="0.2">
      <c r="B51" s="120"/>
      <c r="C51" s="434" t="s">
        <v>103</v>
      </c>
      <c r="D51" s="435"/>
      <c r="E51" s="59" t="s">
        <v>94</v>
      </c>
      <c r="F51" s="150">
        <v>1</v>
      </c>
      <c r="G51" s="60"/>
      <c r="H51" s="60"/>
      <c r="I51" s="55"/>
      <c r="J51" s="55"/>
      <c r="K51" s="55"/>
      <c r="L51" s="432"/>
      <c r="M51" s="436" t="s">
        <v>113</v>
      </c>
      <c r="N51" s="366" t="s">
        <v>112</v>
      </c>
      <c r="O51" s="367"/>
      <c r="P51" s="368"/>
      <c r="Q51" s="422" t="s">
        <v>117</v>
      </c>
      <c r="R51" s="422"/>
      <c r="S51" s="351"/>
      <c r="T51" s="99"/>
      <c r="U51" s="99"/>
      <c r="V51" s="99"/>
      <c r="W51" s="101"/>
      <c r="X51" s="70"/>
      <c r="Y51" s="45" t="e">
        <f>CONCATENATE(#REF!,"-",C51)</f>
        <v>#REF!</v>
      </c>
      <c r="Z51" s="45"/>
      <c r="AC51" s="45"/>
      <c r="AD51" s="45"/>
      <c r="AE51" s="55"/>
      <c r="AF51" s="55"/>
      <c r="AG51" s="55"/>
      <c r="AH51" s="55"/>
      <c r="AI51" s="55"/>
      <c r="AJ51" s="55"/>
      <c r="AK51" s="55"/>
      <c r="AL51" s="55"/>
      <c r="AM51" s="55"/>
      <c r="AN51" s="34"/>
    </row>
    <row r="52" spans="2:40" ht="33" customHeight="1" x14ac:dyDescent="0.2">
      <c r="B52" s="120"/>
      <c r="C52" s="437" t="s">
        <v>19</v>
      </c>
      <c r="D52" s="438"/>
      <c r="E52" s="61" t="s">
        <v>95</v>
      </c>
      <c r="F52" s="151">
        <v>2</v>
      </c>
      <c r="G52" s="60"/>
      <c r="H52" s="60"/>
      <c r="I52" s="55"/>
      <c r="J52" s="55"/>
      <c r="K52" s="55"/>
      <c r="L52" s="433"/>
      <c r="M52" s="422"/>
      <c r="N52" s="369"/>
      <c r="O52" s="370"/>
      <c r="P52" s="371"/>
      <c r="Q52" s="423"/>
      <c r="R52" s="423"/>
      <c r="S52" s="351"/>
      <c r="T52" s="99"/>
      <c r="U52" s="99"/>
      <c r="V52" s="99"/>
      <c r="W52" s="101"/>
      <c r="X52" s="70"/>
      <c r="Y52" s="45" t="e">
        <f>CONCATENATE(#REF!,"-",C52)</f>
        <v>#REF!</v>
      </c>
      <c r="Z52" s="45"/>
      <c r="AC52" s="45"/>
      <c r="AD52" s="45"/>
      <c r="AE52" s="55"/>
      <c r="AF52" s="55"/>
      <c r="AG52" s="55"/>
      <c r="AH52" s="55"/>
      <c r="AI52" s="55"/>
      <c r="AJ52" s="55"/>
      <c r="AK52" s="55"/>
      <c r="AL52" s="55"/>
      <c r="AM52" s="55"/>
      <c r="AN52" s="34"/>
    </row>
    <row r="53" spans="2:40" ht="30.75" customHeight="1" x14ac:dyDescent="0.2">
      <c r="B53" s="120"/>
      <c r="C53" s="424" t="s">
        <v>20</v>
      </c>
      <c r="D53" s="425"/>
      <c r="E53" s="62" t="s">
        <v>96</v>
      </c>
      <c r="F53" s="150">
        <v>3</v>
      </c>
      <c r="G53" s="60"/>
      <c r="H53" s="60"/>
      <c r="I53" s="426"/>
      <c r="J53" s="426"/>
      <c r="K53" s="55"/>
      <c r="L53" s="363" t="s">
        <v>111</v>
      </c>
      <c r="M53" s="348" t="s">
        <v>114</v>
      </c>
      <c r="N53" s="381" t="s">
        <v>120</v>
      </c>
      <c r="O53" s="382"/>
      <c r="P53" s="383"/>
      <c r="Q53" s="350" t="s">
        <v>123</v>
      </c>
      <c r="R53" s="350"/>
      <c r="S53" s="351"/>
      <c r="T53" s="99"/>
      <c r="U53" s="99"/>
      <c r="V53" s="99"/>
      <c r="W53" s="351"/>
      <c r="X53" s="70"/>
      <c r="Y53" s="45" t="e">
        <f>CONCATENATE(#REF!,"-",C53)</f>
        <v>#REF!</v>
      </c>
      <c r="Z53" s="45"/>
      <c r="AC53" s="45"/>
      <c r="AD53" s="45"/>
      <c r="AE53" s="55"/>
      <c r="AF53" s="55"/>
      <c r="AG53" s="55"/>
      <c r="AH53" s="55"/>
      <c r="AI53" s="55"/>
      <c r="AJ53" s="55"/>
      <c r="AK53" s="55"/>
      <c r="AL53" s="55"/>
      <c r="AM53" s="55"/>
      <c r="AN53" s="34"/>
    </row>
    <row r="54" spans="2:40" ht="25.5" customHeight="1" x14ac:dyDescent="0.2">
      <c r="B54" s="120"/>
      <c r="C54" s="427" t="s">
        <v>21</v>
      </c>
      <c r="D54" s="428"/>
      <c r="E54" s="62" t="s">
        <v>97</v>
      </c>
      <c r="F54" s="150">
        <v>4</v>
      </c>
      <c r="G54" s="60"/>
      <c r="H54" s="60"/>
      <c r="I54" s="426"/>
      <c r="J54" s="426"/>
      <c r="K54" s="55"/>
      <c r="L54" s="363"/>
      <c r="M54" s="349"/>
      <c r="N54" s="384"/>
      <c r="O54" s="385"/>
      <c r="P54" s="386"/>
      <c r="Q54" s="350"/>
      <c r="R54" s="350"/>
      <c r="S54" s="351"/>
      <c r="T54" s="99"/>
      <c r="U54" s="99"/>
      <c r="V54" s="99"/>
      <c r="W54" s="351"/>
      <c r="X54" s="70"/>
      <c r="Y54" s="45" t="e">
        <f>CONCATENATE(#REF!,"-",C54)</f>
        <v>#REF!</v>
      </c>
      <c r="Z54" s="45"/>
      <c r="AC54" s="45"/>
      <c r="AD54" s="45"/>
      <c r="AE54" s="55"/>
      <c r="AF54" s="55"/>
      <c r="AG54" s="55"/>
      <c r="AH54" s="55"/>
      <c r="AI54" s="55"/>
      <c r="AJ54" s="55"/>
      <c r="AK54" s="55"/>
      <c r="AL54" s="55"/>
      <c r="AM54" s="55"/>
      <c r="AN54" s="34"/>
    </row>
    <row r="55" spans="2:40" ht="29.25" customHeight="1" x14ac:dyDescent="0.2">
      <c r="B55" s="120"/>
      <c r="C55" s="387" t="s">
        <v>22</v>
      </c>
      <c r="D55" s="388"/>
      <c r="E55" s="62" t="s">
        <v>98</v>
      </c>
      <c r="F55" s="150">
        <v>5</v>
      </c>
      <c r="G55" s="60"/>
      <c r="H55" s="60"/>
      <c r="I55" s="389" t="s">
        <v>62</v>
      </c>
      <c r="J55" s="389"/>
      <c r="K55" s="55"/>
      <c r="L55" s="363" t="s">
        <v>110</v>
      </c>
      <c r="M55" s="348" t="s">
        <v>115</v>
      </c>
      <c r="N55" s="381" t="s">
        <v>121</v>
      </c>
      <c r="O55" s="382"/>
      <c r="P55" s="383"/>
      <c r="Q55" s="350" t="s">
        <v>124</v>
      </c>
      <c r="R55" s="350"/>
      <c r="S55" s="351"/>
      <c r="T55" s="99"/>
      <c r="U55" s="99"/>
      <c r="V55" s="99"/>
      <c r="W55" s="351"/>
      <c r="X55" s="70"/>
      <c r="Y55" s="45" t="e">
        <f>CONCATENATE(#REF!,"-",C55)</f>
        <v>#REF!</v>
      </c>
      <c r="Z55" s="45"/>
      <c r="AC55" s="45"/>
      <c r="AD55" s="45"/>
      <c r="AE55" s="55"/>
      <c r="AF55" s="55"/>
      <c r="AG55" s="55"/>
      <c r="AH55" s="55"/>
      <c r="AI55" s="55"/>
      <c r="AJ55" s="55"/>
      <c r="AK55" s="55"/>
      <c r="AL55" s="55"/>
      <c r="AM55" s="55"/>
      <c r="AN55" s="34"/>
    </row>
    <row r="56" spans="2:40" ht="11.25" customHeight="1" x14ac:dyDescent="0.2">
      <c r="B56" s="120"/>
      <c r="C56" s="118"/>
      <c r="D56" s="44"/>
      <c r="E56" s="44"/>
      <c r="F56" s="152"/>
      <c r="G56" s="64"/>
      <c r="H56" s="63"/>
      <c r="I56" s="44"/>
      <c r="J56" s="44"/>
      <c r="K56" s="44"/>
      <c r="L56" s="363"/>
      <c r="M56" s="349"/>
      <c r="N56" s="384"/>
      <c r="O56" s="385"/>
      <c r="P56" s="386"/>
      <c r="Q56" s="350"/>
      <c r="R56" s="350"/>
      <c r="S56" s="351"/>
      <c r="T56" s="99"/>
      <c r="U56" s="99"/>
      <c r="V56" s="99"/>
      <c r="W56" s="351"/>
      <c r="X56" s="70"/>
      <c r="Y56" s="45"/>
      <c r="Z56" s="45"/>
      <c r="AC56" s="45"/>
      <c r="AD56" s="45"/>
      <c r="AE56" s="55"/>
      <c r="AF56" s="55"/>
      <c r="AG56" s="55"/>
      <c r="AH56" s="55"/>
      <c r="AI56" s="55"/>
      <c r="AJ56" s="55"/>
      <c r="AK56" s="55"/>
      <c r="AL56" s="55"/>
      <c r="AM56" s="55"/>
      <c r="AN56" s="34"/>
    </row>
    <row r="57" spans="2:40" ht="14.25" customHeight="1" x14ac:dyDescent="0.2">
      <c r="B57" s="120"/>
      <c r="C57" s="119" t="s">
        <v>23</v>
      </c>
      <c r="D57" s="362" t="s">
        <v>23</v>
      </c>
      <c r="E57" s="362"/>
      <c r="F57" s="153"/>
      <c r="G57" s="57"/>
      <c r="H57" s="57"/>
      <c r="I57" s="57"/>
      <c r="J57" s="57"/>
      <c r="K57" s="57"/>
      <c r="L57" s="363" t="s">
        <v>109</v>
      </c>
      <c r="M57" s="348" t="s">
        <v>116</v>
      </c>
      <c r="N57" s="381" t="s">
        <v>122</v>
      </c>
      <c r="O57" s="382"/>
      <c r="P57" s="383"/>
      <c r="Q57" s="350" t="s">
        <v>125</v>
      </c>
      <c r="R57" s="350"/>
      <c r="S57" s="351"/>
      <c r="T57" s="99"/>
      <c r="U57" s="99"/>
      <c r="V57" s="99"/>
      <c r="W57" s="351"/>
      <c r="X57" s="70"/>
      <c r="Y57" s="45"/>
      <c r="Z57" s="45"/>
      <c r="AC57" s="45"/>
      <c r="AD57" s="45"/>
      <c r="AE57" s="55"/>
      <c r="AF57" s="55"/>
      <c r="AG57" s="55"/>
      <c r="AH57" s="55"/>
      <c r="AI57" s="55"/>
      <c r="AJ57" s="55"/>
      <c r="AK57" s="55"/>
      <c r="AL57" s="55"/>
      <c r="AM57" s="55"/>
      <c r="AN57" s="34"/>
    </row>
    <row r="58" spans="2:40" ht="30" customHeight="1" x14ac:dyDescent="0.25">
      <c r="B58" s="120"/>
      <c r="C58" s="379" t="s">
        <v>15</v>
      </c>
      <c r="D58" s="380"/>
      <c r="E58" s="65"/>
      <c r="F58" s="154" t="s">
        <v>16</v>
      </c>
      <c r="G58" s="85"/>
      <c r="H58" s="374"/>
      <c r="I58" s="374"/>
      <c r="J58" s="374"/>
      <c r="K58" s="55"/>
      <c r="L58" s="364"/>
      <c r="M58" s="349"/>
      <c r="N58" s="384"/>
      <c r="O58" s="385"/>
      <c r="P58" s="386"/>
      <c r="Q58" s="365"/>
      <c r="R58" s="365"/>
      <c r="S58" s="351"/>
      <c r="T58" s="99"/>
      <c r="U58" s="99"/>
      <c r="V58" s="99"/>
      <c r="W58" s="351"/>
      <c r="X58" s="70"/>
      <c r="Y58" s="45"/>
      <c r="Z58" s="45"/>
      <c r="AC58" s="45"/>
      <c r="AD58" s="45"/>
      <c r="AE58" s="55"/>
      <c r="AF58" s="55"/>
      <c r="AG58" s="55"/>
      <c r="AH58" s="55"/>
      <c r="AI58" s="55"/>
      <c r="AJ58" s="55"/>
      <c r="AK58" s="55"/>
      <c r="AL58" s="55"/>
      <c r="AM58" s="55"/>
      <c r="AN58" s="34"/>
    </row>
    <row r="59" spans="2:40" ht="33.75" customHeight="1" x14ac:dyDescent="0.25">
      <c r="B59" s="120"/>
      <c r="C59" s="372" t="s">
        <v>24</v>
      </c>
      <c r="D59" s="373"/>
      <c r="E59" s="91" t="s">
        <v>104</v>
      </c>
      <c r="F59" s="155">
        <v>5</v>
      </c>
      <c r="G59" s="66"/>
      <c r="H59" s="374"/>
      <c r="I59" s="374"/>
      <c r="J59" s="374"/>
      <c r="K59" s="55"/>
      <c r="L59" s="94" t="s">
        <v>107</v>
      </c>
      <c r="M59" s="98" t="s">
        <v>118</v>
      </c>
      <c r="N59" s="356" t="s">
        <v>115</v>
      </c>
      <c r="O59" s="358"/>
      <c r="P59" s="357"/>
      <c r="Q59" s="354" t="s">
        <v>121</v>
      </c>
      <c r="R59" s="355"/>
      <c r="S59" s="77"/>
      <c r="T59" s="77"/>
      <c r="U59" s="77"/>
      <c r="V59" s="77"/>
      <c r="W59" s="77"/>
      <c r="X59" s="70"/>
      <c r="Y59" s="45" t="e">
        <f>CONCATENATE(#REF!,"-",C59)</f>
        <v>#REF!</v>
      </c>
      <c r="Z59" s="45"/>
      <c r="AC59" s="45"/>
      <c r="AD59" s="45"/>
      <c r="AE59" s="55"/>
      <c r="AF59" s="55"/>
      <c r="AG59" s="55"/>
      <c r="AH59" s="55"/>
      <c r="AI59" s="55"/>
      <c r="AJ59" s="55"/>
      <c r="AK59" s="55"/>
      <c r="AL59" s="55"/>
      <c r="AM59" s="55"/>
      <c r="AN59" s="34"/>
    </row>
    <row r="60" spans="2:40" ht="34.5" customHeight="1" x14ac:dyDescent="0.25">
      <c r="B60" s="120"/>
      <c r="C60" s="375" t="s">
        <v>25</v>
      </c>
      <c r="D60" s="376"/>
      <c r="E60" s="174" t="s">
        <v>105</v>
      </c>
      <c r="F60" s="155">
        <v>10</v>
      </c>
      <c r="G60" s="66"/>
      <c r="H60" s="374"/>
      <c r="I60" s="374"/>
      <c r="J60" s="374"/>
      <c r="K60" s="55"/>
      <c r="L60" s="114" t="s">
        <v>108</v>
      </c>
      <c r="M60" s="98" t="s">
        <v>119</v>
      </c>
      <c r="N60" s="359" t="s">
        <v>118</v>
      </c>
      <c r="O60" s="360"/>
      <c r="P60" s="361"/>
      <c r="Q60" s="356" t="s">
        <v>115</v>
      </c>
      <c r="R60" s="357"/>
      <c r="S60" s="77"/>
      <c r="T60" s="77"/>
      <c r="U60" s="77"/>
      <c r="V60" s="77"/>
      <c r="W60" s="77"/>
      <c r="X60" s="70"/>
      <c r="Y60" s="45" t="e">
        <f>CONCATENATE(#REF!,"-",C60)</f>
        <v>#REF!</v>
      </c>
      <c r="Z60" s="45"/>
      <c r="AC60" s="45"/>
      <c r="AD60" s="45"/>
      <c r="AE60" s="55"/>
      <c r="AF60" s="55"/>
      <c r="AG60" s="55"/>
      <c r="AH60" s="55"/>
      <c r="AI60" s="55"/>
      <c r="AJ60" s="55"/>
      <c r="AK60" s="55"/>
      <c r="AL60" s="55"/>
      <c r="AM60" s="55"/>
      <c r="AN60" s="34"/>
    </row>
    <row r="61" spans="2:40" ht="23.25" customHeight="1" x14ac:dyDescent="0.25">
      <c r="B61" s="120"/>
      <c r="C61" s="377" t="s">
        <v>26</v>
      </c>
      <c r="D61" s="378"/>
      <c r="E61" s="91" t="s">
        <v>106</v>
      </c>
      <c r="F61" s="155">
        <v>20</v>
      </c>
      <c r="G61" s="66"/>
      <c r="H61" s="374"/>
      <c r="I61" s="374"/>
      <c r="J61" s="374"/>
      <c r="K61" s="55"/>
      <c r="L61" s="69"/>
      <c r="M61" s="69"/>
      <c r="N61" s="69"/>
      <c r="O61" s="69"/>
      <c r="P61" s="69"/>
      <c r="Q61" s="69"/>
      <c r="R61" s="69"/>
      <c r="S61" s="77"/>
      <c r="T61" s="77"/>
      <c r="U61" s="77"/>
      <c r="V61" s="77"/>
      <c r="W61" s="77"/>
      <c r="X61" s="70"/>
      <c r="Y61" s="45" t="e">
        <f>CONCATENATE(#REF!,"-",C61)</f>
        <v>#REF!</v>
      </c>
      <c r="Z61" s="45"/>
      <c r="AC61" s="45"/>
      <c r="AD61" s="45"/>
      <c r="AE61" s="55"/>
      <c r="AF61" s="55"/>
      <c r="AG61" s="55"/>
      <c r="AH61" s="55"/>
      <c r="AI61" s="55"/>
      <c r="AJ61" s="55"/>
      <c r="AK61" s="55"/>
      <c r="AL61" s="55"/>
      <c r="AM61" s="55"/>
      <c r="AN61" s="34"/>
    </row>
    <row r="62" spans="2:40" ht="23.25" customHeight="1" x14ac:dyDescent="0.25">
      <c r="B62" s="111"/>
      <c r="C62" s="95"/>
      <c r="D62" s="121"/>
      <c r="E62" s="96"/>
      <c r="F62" s="30"/>
      <c r="G62" s="66"/>
      <c r="H62" s="90"/>
      <c r="I62" s="90"/>
      <c r="J62" s="90"/>
      <c r="K62" s="55"/>
      <c r="L62" s="97"/>
      <c r="M62" s="97"/>
      <c r="N62" s="97"/>
      <c r="O62" s="97"/>
      <c r="P62" s="97"/>
      <c r="Q62" s="97"/>
      <c r="R62" s="97"/>
      <c r="S62" s="97"/>
      <c r="T62" s="97"/>
      <c r="U62" s="97"/>
      <c r="V62" s="97"/>
      <c r="W62" s="97"/>
      <c r="X62" s="45"/>
      <c r="Y62" s="45"/>
      <c r="Z62" s="45"/>
      <c r="AC62" s="45"/>
      <c r="AD62" s="45"/>
      <c r="AE62" s="55"/>
      <c r="AF62" s="55"/>
      <c r="AG62" s="55"/>
      <c r="AH62" s="55"/>
      <c r="AI62" s="55"/>
      <c r="AJ62" s="55"/>
      <c r="AK62" s="55"/>
      <c r="AL62" s="55"/>
      <c r="AM62" s="55"/>
      <c r="AN62" s="34"/>
    </row>
    <row r="63" spans="2:40" ht="15" customHeight="1" x14ac:dyDescent="0.25">
      <c r="B63" s="111"/>
      <c r="C63" s="67" t="s">
        <v>27</v>
      </c>
      <c r="D63" s="68"/>
      <c r="E63" s="68"/>
      <c r="F63" s="68"/>
      <c r="G63" s="68"/>
      <c r="H63" s="68"/>
      <c r="I63" s="68"/>
      <c r="J63" s="68"/>
      <c r="K63" s="66"/>
      <c r="L63" s="50"/>
      <c r="M63" s="69"/>
      <c r="N63" s="69"/>
      <c r="O63" s="69"/>
      <c r="P63" s="69"/>
      <c r="Q63" s="69"/>
      <c r="R63" s="69"/>
      <c r="S63" s="69"/>
      <c r="T63" s="69"/>
      <c r="U63" s="69"/>
      <c r="V63" s="69"/>
      <c r="W63" s="45"/>
      <c r="X63" s="45"/>
      <c r="Y63" s="45"/>
      <c r="Z63" s="45"/>
      <c r="AC63" s="45"/>
      <c r="AD63" s="45"/>
      <c r="AE63" s="55"/>
      <c r="AF63" s="55"/>
      <c r="AG63" s="55"/>
      <c r="AH63" s="55"/>
      <c r="AI63" s="55"/>
      <c r="AJ63" s="55"/>
      <c r="AK63" s="55"/>
      <c r="AL63" s="55"/>
      <c r="AM63" s="55"/>
      <c r="AN63" s="34"/>
    </row>
    <row r="64" spans="2:40" ht="15" customHeight="1" x14ac:dyDescent="0.25">
      <c r="B64" s="111"/>
      <c r="C64" s="67"/>
      <c r="D64" s="68"/>
      <c r="E64" s="68"/>
      <c r="F64" s="68"/>
      <c r="G64" s="68"/>
      <c r="H64" s="68"/>
      <c r="I64" s="68"/>
      <c r="J64" s="68"/>
      <c r="K64" s="66"/>
      <c r="L64" s="50"/>
      <c r="M64" s="69"/>
      <c r="N64" s="69"/>
      <c r="O64" s="69"/>
      <c r="P64" s="69"/>
      <c r="Q64" s="69"/>
      <c r="R64" s="69"/>
      <c r="S64" s="69"/>
      <c r="T64" s="69"/>
      <c r="U64" s="69"/>
      <c r="V64" s="69"/>
      <c r="W64" s="45"/>
      <c r="X64" s="45"/>
      <c r="Y64" s="45"/>
      <c r="Z64" s="45"/>
      <c r="AC64" s="45"/>
      <c r="AD64" s="45"/>
      <c r="AE64" s="55"/>
      <c r="AF64" s="55"/>
      <c r="AG64" s="55"/>
      <c r="AH64" s="55"/>
      <c r="AI64" s="55"/>
      <c r="AJ64" s="55"/>
      <c r="AK64" s="55"/>
      <c r="AL64" s="55"/>
      <c r="AM64" s="55"/>
      <c r="AN64" s="34"/>
    </row>
    <row r="65" spans="2:40" ht="15" customHeight="1" x14ac:dyDescent="0.2">
      <c r="B65" s="111"/>
      <c r="C65" s="45"/>
      <c r="D65" s="45"/>
      <c r="E65" s="45"/>
      <c r="F65" s="45"/>
      <c r="G65" s="45"/>
      <c r="H65" s="45"/>
      <c r="I65" s="45"/>
      <c r="J65" s="45"/>
      <c r="K65" s="45"/>
      <c r="L65" s="45"/>
      <c r="M65" s="45"/>
      <c r="N65" s="45"/>
      <c r="O65" s="45"/>
      <c r="P65" s="45"/>
      <c r="Q65" s="45"/>
      <c r="R65" s="45"/>
      <c r="S65" s="45"/>
      <c r="T65" s="45"/>
      <c r="U65" s="45"/>
      <c r="V65" s="45"/>
      <c r="W65" s="45"/>
      <c r="X65" s="45"/>
      <c r="Y65" s="45"/>
      <c r="Z65" s="45"/>
      <c r="AC65" s="45"/>
      <c r="AD65" s="45"/>
      <c r="AE65" s="55"/>
      <c r="AF65" s="55"/>
      <c r="AG65" s="55"/>
      <c r="AH65" s="55"/>
      <c r="AI65" s="55"/>
      <c r="AJ65" s="55"/>
      <c r="AK65" s="55"/>
      <c r="AL65" s="55"/>
      <c r="AM65" s="55"/>
      <c r="AN65" s="34"/>
    </row>
    <row r="66" spans="2:40" ht="15" customHeight="1" x14ac:dyDescent="0.2">
      <c r="B66" s="111"/>
      <c r="C66" s="45"/>
      <c r="D66" s="45"/>
      <c r="E66" s="45"/>
      <c r="F66" s="45"/>
      <c r="G66" s="45"/>
      <c r="H66" s="45"/>
      <c r="I66" s="45"/>
      <c r="J66" s="45"/>
      <c r="K66" s="45"/>
      <c r="L66" s="45"/>
      <c r="M66" s="45"/>
      <c r="N66" s="353"/>
      <c r="O66" s="353"/>
      <c r="P66" s="353"/>
      <c r="Q66" s="353"/>
      <c r="R66" s="353"/>
      <c r="S66" s="353"/>
      <c r="T66" s="93">
        <v>5</v>
      </c>
      <c r="U66" s="45" t="s">
        <v>44</v>
      </c>
      <c r="V66" s="45"/>
      <c r="W66" s="45">
        <v>1</v>
      </c>
      <c r="X66" s="45"/>
      <c r="Y66" s="45"/>
      <c r="Z66" s="45"/>
      <c r="AC66" s="45"/>
      <c r="AD66" s="45"/>
      <c r="AE66" s="55"/>
      <c r="AF66" s="55"/>
      <c r="AG66" s="55"/>
      <c r="AH66" s="55"/>
      <c r="AI66" s="55"/>
      <c r="AJ66" s="55"/>
      <c r="AK66" s="55"/>
      <c r="AL66" s="55"/>
      <c r="AM66" s="55"/>
      <c r="AN66" s="34"/>
    </row>
    <row r="67" spans="2:40" ht="15" customHeight="1" x14ac:dyDescent="0.2">
      <c r="B67" s="111"/>
      <c r="C67" s="45"/>
      <c r="D67" s="45"/>
      <c r="E67" s="45"/>
      <c r="F67" s="45"/>
      <c r="G67" s="45"/>
      <c r="H67" s="45"/>
      <c r="I67" s="45"/>
      <c r="J67" s="45"/>
      <c r="K67" s="45"/>
      <c r="L67" s="45"/>
      <c r="M67" s="45"/>
      <c r="N67" s="70"/>
      <c r="O67" s="70"/>
      <c r="P67" s="70"/>
      <c r="Q67" s="70"/>
      <c r="R67" s="70"/>
      <c r="S67" s="70"/>
      <c r="T67" s="93">
        <v>10</v>
      </c>
      <c r="U67" s="45" t="s">
        <v>44</v>
      </c>
      <c r="V67" s="45"/>
      <c r="W67" s="45">
        <v>2</v>
      </c>
      <c r="X67" s="45"/>
      <c r="Y67" s="45"/>
      <c r="Z67" s="45"/>
      <c r="AC67" s="45"/>
      <c r="AD67" s="45"/>
      <c r="AE67" s="55"/>
      <c r="AF67" s="55"/>
      <c r="AG67" s="55"/>
      <c r="AH67" s="55"/>
      <c r="AI67" s="55"/>
      <c r="AJ67" s="55"/>
      <c r="AK67" s="55"/>
      <c r="AL67" s="55"/>
      <c r="AM67" s="55"/>
      <c r="AN67" s="34"/>
    </row>
    <row r="68" spans="2:40" ht="69" customHeight="1" x14ac:dyDescent="0.2">
      <c r="B68" s="111"/>
      <c r="C68" s="45"/>
      <c r="D68" s="45"/>
      <c r="E68" s="45"/>
      <c r="F68" s="45"/>
      <c r="G68" s="45"/>
      <c r="H68" s="45"/>
      <c r="I68" s="45"/>
      <c r="J68" s="45"/>
      <c r="K68" s="45"/>
      <c r="L68" s="45"/>
      <c r="M68" s="45"/>
      <c r="N68" s="70"/>
      <c r="O68" s="70"/>
      <c r="P68" s="70"/>
      <c r="Q68" s="70"/>
      <c r="R68" s="70"/>
      <c r="S68" s="70"/>
      <c r="T68" s="93">
        <v>15</v>
      </c>
      <c r="U68" s="45" t="s">
        <v>47</v>
      </c>
      <c r="V68" s="45"/>
      <c r="W68" s="45">
        <v>3</v>
      </c>
      <c r="X68" s="45"/>
      <c r="Y68" s="45"/>
      <c r="Z68" s="45"/>
      <c r="AC68" s="45"/>
      <c r="AD68" s="45"/>
      <c r="AE68" s="55"/>
      <c r="AF68" s="55"/>
      <c r="AG68" s="55"/>
      <c r="AH68" s="55"/>
      <c r="AI68" s="55"/>
      <c r="AJ68" s="55"/>
      <c r="AK68" s="55"/>
      <c r="AL68" s="55"/>
      <c r="AM68" s="55"/>
      <c r="AN68" s="34"/>
    </row>
    <row r="69" spans="2:40" ht="15" customHeight="1" x14ac:dyDescent="0.2">
      <c r="B69" s="111"/>
      <c r="C69" s="45"/>
      <c r="D69" s="45"/>
      <c r="E69" s="45"/>
      <c r="F69" s="45"/>
      <c r="G69" s="45"/>
      <c r="H69" s="45"/>
      <c r="I69" s="45"/>
      <c r="J69" s="45"/>
      <c r="K69" s="45"/>
      <c r="L69" s="45"/>
      <c r="M69" s="45"/>
      <c r="N69" s="70"/>
      <c r="O69" s="70"/>
      <c r="P69" s="70"/>
      <c r="Q69" s="70"/>
      <c r="R69" s="70"/>
      <c r="S69" s="70"/>
      <c r="T69" s="43">
        <v>20</v>
      </c>
      <c r="U69" s="43" t="s">
        <v>47</v>
      </c>
      <c r="W69" s="45">
        <v>4</v>
      </c>
      <c r="X69" s="45"/>
      <c r="Y69" s="45"/>
      <c r="Z69" s="45"/>
      <c r="AC69" s="45"/>
      <c r="AD69" s="45"/>
      <c r="AE69" s="55"/>
      <c r="AF69" s="55"/>
      <c r="AG69" s="55"/>
      <c r="AH69" s="55"/>
      <c r="AI69" s="55"/>
      <c r="AJ69" s="55"/>
      <c r="AK69" s="55"/>
      <c r="AL69" s="55"/>
      <c r="AM69" s="55"/>
      <c r="AN69" s="34"/>
    </row>
    <row r="70" spans="2:40" ht="15" customHeight="1" x14ac:dyDescent="0.2">
      <c r="B70" s="111"/>
      <c r="C70" s="45"/>
      <c r="D70" s="45"/>
      <c r="E70" s="45"/>
      <c r="F70" s="45"/>
      <c r="G70" s="45"/>
      <c r="H70" s="45"/>
      <c r="I70" s="45"/>
      <c r="J70" s="45"/>
      <c r="K70" s="45"/>
      <c r="L70" s="45"/>
      <c r="M70" s="45"/>
      <c r="N70" s="70"/>
      <c r="O70" s="70"/>
      <c r="P70" s="70"/>
      <c r="Q70" s="70"/>
      <c r="R70" s="70"/>
      <c r="S70" s="70"/>
      <c r="T70" s="43">
        <v>25</v>
      </c>
      <c r="U70" s="43" t="s">
        <v>47</v>
      </c>
      <c r="W70" s="45"/>
      <c r="X70" s="45"/>
      <c r="Y70" s="45"/>
      <c r="Z70" s="45"/>
      <c r="AC70" s="45"/>
      <c r="AD70" s="45"/>
      <c r="AE70" s="55"/>
      <c r="AF70" s="55"/>
      <c r="AG70" s="55"/>
      <c r="AH70" s="55"/>
      <c r="AI70" s="55"/>
      <c r="AJ70" s="55"/>
      <c r="AK70" s="55"/>
      <c r="AL70" s="55"/>
      <c r="AM70" s="55"/>
      <c r="AN70" s="34"/>
    </row>
    <row r="71" spans="2:40" ht="15" customHeight="1" x14ac:dyDescent="0.2">
      <c r="B71" s="111"/>
      <c r="C71" s="45"/>
      <c r="D71" s="45"/>
      <c r="E71" s="45"/>
      <c r="F71" s="45"/>
      <c r="G71" s="45"/>
      <c r="H71" s="45"/>
      <c r="I71" s="45"/>
      <c r="J71" s="45"/>
      <c r="K71" s="45"/>
      <c r="L71" s="45"/>
      <c r="M71" s="45"/>
      <c r="N71" s="70"/>
      <c r="O71" s="70"/>
      <c r="P71" s="70"/>
      <c r="Q71" s="70"/>
      <c r="R71" s="70"/>
      <c r="S71" s="70"/>
      <c r="T71" s="93">
        <v>30</v>
      </c>
      <c r="U71" s="45" t="s">
        <v>45</v>
      </c>
      <c r="V71" s="45"/>
      <c r="W71" s="45">
        <v>5</v>
      </c>
      <c r="X71" s="45"/>
      <c r="Y71" s="45"/>
      <c r="Z71" s="45"/>
      <c r="AC71" s="45"/>
      <c r="AD71" s="45"/>
      <c r="AE71" s="55"/>
      <c r="AF71" s="55"/>
      <c r="AG71" s="55"/>
      <c r="AH71" s="55"/>
      <c r="AI71" s="55"/>
      <c r="AJ71" s="55"/>
      <c r="AK71" s="55"/>
      <c r="AL71" s="55"/>
      <c r="AM71" s="55"/>
      <c r="AN71" s="34"/>
    </row>
    <row r="72" spans="2:40" ht="15" customHeight="1" x14ac:dyDescent="0.2">
      <c r="B72" s="111"/>
      <c r="C72" s="45"/>
      <c r="D72" s="45"/>
      <c r="E72" s="45"/>
      <c r="F72" s="45"/>
      <c r="G72" s="45"/>
      <c r="H72" s="45"/>
      <c r="I72" s="45"/>
      <c r="J72" s="45"/>
      <c r="K72" s="45"/>
      <c r="L72" s="45"/>
      <c r="M72" s="45"/>
      <c r="N72" s="70"/>
      <c r="O72" s="70"/>
      <c r="P72" s="70"/>
      <c r="Q72" s="70"/>
      <c r="R72" s="70"/>
      <c r="S72" s="70"/>
      <c r="T72" s="93">
        <v>40</v>
      </c>
      <c r="U72" s="45" t="s">
        <v>45</v>
      </c>
      <c r="V72" s="45"/>
      <c r="W72" s="45">
        <v>6</v>
      </c>
      <c r="X72" s="45"/>
      <c r="Y72" s="45"/>
      <c r="Z72" s="45"/>
      <c r="AC72" s="45"/>
      <c r="AD72" s="45"/>
      <c r="AE72" s="55"/>
      <c r="AF72" s="55"/>
      <c r="AG72" s="55"/>
      <c r="AH72" s="55"/>
      <c r="AI72" s="55"/>
      <c r="AJ72" s="55"/>
      <c r="AK72" s="55"/>
      <c r="AL72" s="55"/>
      <c r="AM72" s="55"/>
      <c r="AN72" s="34"/>
    </row>
    <row r="73" spans="2:40" ht="15" customHeight="1" x14ac:dyDescent="0.2">
      <c r="B73" s="111"/>
      <c r="C73" s="45"/>
      <c r="D73" s="45"/>
      <c r="E73" s="45"/>
      <c r="F73" s="45"/>
      <c r="G73" s="45"/>
      <c r="H73" s="45"/>
      <c r="I73" s="45"/>
      <c r="J73" s="45"/>
      <c r="K73" s="45"/>
      <c r="L73" s="45"/>
      <c r="M73" s="45"/>
      <c r="N73" s="45"/>
      <c r="O73" s="45"/>
      <c r="P73" s="45"/>
      <c r="Q73" s="45"/>
      <c r="R73" s="45"/>
      <c r="S73" s="45"/>
      <c r="T73" s="93">
        <v>50</v>
      </c>
      <c r="U73" s="45" t="s">
        <v>45</v>
      </c>
      <c r="V73" s="45"/>
      <c r="W73" s="45">
        <v>7</v>
      </c>
      <c r="X73" s="45"/>
      <c r="Y73" s="45"/>
      <c r="Z73" s="45"/>
      <c r="AC73" s="45"/>
      <c r="AD73" s="45"/>
      <c r="AE73" s="55"/>
      <c r="AF73" s="55"/>
      <c r="AG73" s="55"/>
      <c r="AH73" s="55"/>
      <c r="AI73" s="55"/>
      <c r="AJ73" s="55"/>
      <c r="AK73" s="55"/>
      <c r="AL73" s="55"/>
      <c r="AM73" s="55"/>
      <c r="AN73" s="34"/>
    </row>
    <row r="74" spans="2:40" ht="15" customHeight="1" x14ac:dyDescent="0.2">
      <c r="B74" s="111"/>
      <c r="C74" s="45"/>
      <c r="D74" s="45"/>
      <c r="E74" s="45"/>
      <c r="F74" s="45"/>
      <c r="G74" s="45"/>
      <c r="H74" s="45"/>
      <c r="I74" s="45"/>
      <c r="J74" s="45"/>
      <c r="K74" s="45"/>
      <c r="L74" s="45"/>
      <c r="M74" s="45"/>
      <c r="N74" s="45"/>
      <c r="O74" s="45"/>
      <c r="P74" s="45"/>
      <c r="Q74" s="45"/>
      <c r="R74" s="45"/>
      <c r="S74" s="45"/>
      <c r="T74" s="45">
        <v>60</v>
      </c>
      <c r="U74" s="45" t="s">
        <v>46</v>
      </c>
      <c r="V74" s="45"/>
      <c r="W74" s="45">
        <v>8</v>
      </c>
      <c r="X74" s="45"/>
      <c r="Y74" s="45"/>
      <c r="Z74" s="45"/>
      <c r="AC74" s="45"/>
      <c r="AD74" s="45"/>
      <c r="AE74" s="55"/>
      <c r="AF74" s="55"/>
      <c r="AG74" s="55"/>
      <c r="AH74" s="55"/>
      <c r="AI74" s="55"/>
      <c r="AJ74" s="55"/>
      <c r="AK74" s="55"/>
      <c r="AL74" s="55"/>
      <c r="AM74" s="55"/>
      <c r="AN74" s="34"/>
    </row>
    <row r="75" spans="2:40" ht="15" customHeight="1" x14ac:dyDescent="0.2">
      <c r="B75" s="111"/>
      <c r="C75" s="45"/>
      <c r="D75" s="45"/>
      <c r="E75" s="45"/>
      <c r="F75" s="45"/>
      <c r="G75" s="45"/>
      <c r="H75" s="45"/>
      <c r="I75" s="45"/>
      <c r="J75" s="45"/>
      <c r="K75" s="45"/>
      <c r="L75" s="45"/>
      <c r="M75" s="45"/>
      <c r="N75" s="45"/>
      <c r="O75" s="45"/>
      <c r="P75" s="45"/>
      <c r="Q75" s="45"/>
      <c r="R75" s="45"/>
      <c r="S75" s="45"/>
      <c r="T75" s="45">
        <v>80</v>
      </c>
      <c r="U75" s="45" t="s">
        <v>46</v>
      </c>
      <c r="V75" s="45"/>
      <c r="W75" s="45">
        <v>9</v>
      </c>
      <c r="X75" s="45"/>
      <c r="Y75" s="45"/>
      <c r="Z75" s="45"/>
      <c r="AC75" s="45"/>
      <c r="AD75" s="45"/>
      <c r="AE75" s="55"/>
      <c r="AF75" s="55"/>
      <c r="AG75" s="55"/>
      <c r="AH75" s="55"/>
      <c r="AI75" s="55"/>
      <c r="AJ75" s="55"/>
      <c r="AK75" s="55"/>
      <c r="AL75" s="55"/>
      <c r="AM75" s="55"/>
      <c r="AN75" s="34"/>
    </row>
    <row r="76" spans="2:40" ht="15" customHeight="1" x14ac:dyDescent="0.2">
      <c r="B76" s="111"/>
      <c r="C76" s="45"/>
      <c r="D76" s="45"/>
      <c r="E76" s="45"/>
      <c r="F76" s="45"/>
      <c r="G76" s="45"/>
      <c r="H76" s="45"/>
      <c r="I76" s="45"/>
      <c r="J76" s="45"/>
      <c r="K76" s="45"/>
      <c r="L76" s="45"/>
      <c r="M76" s="45"/>
      <c r="N76" s="45"/>
      <c r="O76" s="45"/>
      <c r="P76" s="45"/>
      <c r="Q76" s="45"/>
      <c r="R76" s="45"/>
      <c r="S76" s="45"/>
      <c r="T76" s="45">
        <v>100</v>
      </c>
      <c r="U76" s="45" t="s">
        <v>46</v>
      </c>
      <c r="V76" s="45"/>
      <c r="W76" s="45">
        <v>10</v>
      </c>
      <c r="X76" s="45"/>
      <c r="Y76" s="45"/>
      <c r="Z76" s="45"/>
      <c r="AC76" s="45"/>
      <c r="AD76" s="45"/>
      <c r="AE76" s="55"/>
      <c r="AF76" s="55"/>
      <c r="AG76" s="55"/>
      <c r="AH76" s="55"/>
      <c r="AI76" s="55"/>
      <c r="AJ76" s="55"/>
      <c r="AK76" s="55"/>
      <c r="AL76" s="55"/>
      <c r="AM76" s="55"/>
      <c r="AN76" s="34"/>
    </row>
    <row r="77" spans="2:40" ht="15" customHeight="1" x14ac:dyDescent="0.2">
      <c r="B77" s="111"/>
      <c r="C77" s="45"/>
      <c r="D77" s="45"/>
      <c r="E77" s="45"/>
      <c r="F77" s="45"/>
      <c r="G77" s="45"/>
      <c r="H77" s="45"/>
      <c r="I77" s="45"/>
      <c r="J77" s="45"/>
      <c r="K77" s="45"/>
      <c r="L77" s="45"/>
      <c r="M77" s="45"/>
      <c r="N77" s="45"/>
      <c r="O77" s="45"/>
      <c r="P77" s="45"/>
      <c r="Q77" s="45"/>
      <c r="R77" s="45"/>
      <c r="S77" s="45"/>
      <c r="T77" s="45">
        <v>14</v>
      </c>
      <c r="U77" s="45" t="s">
        <v>44</v>
      </c>
      <c r="V77" s="45"/>
      <c r="W77" s="45"/>
      <c r="X77" s="45"/>
      <c r="Y77" s="45"/>
      <c r="Z77" s="45"/>
      <c r="AC77" s="45"/>
      <c r="AD77" s="45"/>
      <c r="AE77" s="55"/>
      <c r="AF77" s="55"/>
      <c r="AG77" s="55"/>
      <c r="AH77" s="55"/>
      <c r="AI77" s="55"/>
      <c r="AJ77" s="55"/>
      <c r="AK77" s="55"/>
      <c r="AL77" s="55"/>
      <c r="AM77" s="55"/>
      <c r="AN77" s="34"/>
    </row>
    <row r="78" spans="2:40" ht="15" customHeight="1" x14ac:dyDescent="0.2">
      <c r="B78" s="111"/>
      <c r="C78" s="45"/>
      <c r="D78" s="45"/>
      <c r="E78" s="45"/>
      <c r="F78" s="45"/>
      <c r="G78" s="45"/>
      <c r="H78" s="45"/>
      <c r="I78" s="45"/>
      <c r="J78" s="45"/>
      <c r="K78" s="45"/>
      <c r="L78" s="45"/>
      <c r="M78" s="45"/>
      <c r="N78" s="45"/>
      <c r="O78" s="45"/>
      <c r="P78" s="45"/>
      <c r="Q78" s="45"/>
      <c r="R78" s="45"/>
      <c r="S78" s="45"/>
      <c r="T78" s="45">
        <v>13</v>
      </c>
      <c r="U78" s="45" t="s">
        <v>44</v>
      </c>
      <c r="V78" s="45"/>
      <c r="W78" s="45"/>
      <c r="X78" s="45"/>
      <c r="Y78" s="45"/>
      <c r="Z78" s="45"/>
      <c r="AC78" s="45"/>
      <c r="AD78" s="45"/>
      <c r="AE78" s="55"/>
      <c r="AF78" s="55"/>
      <c r="AG78" s="55"/>
      <c r="AH78" s="55"/>
      <c r="AI78" s="55"/>
      <c r="AJ78" s="55"/>
      <c r="AK78" s="55"/>
      <c r="AL78" s="55"/>
      <c r="AM78" s="55"/>
      <c r="AN78" s="34"/>
    </row>
    <row r="79" spans="2:40" ht="15" customHeight="1" x14ac:dyDescent="0.2">
      <c r="B79" s="111"/>
      <c r="C79" s="45"/>
      <c r="D79" s="45"/>
      <c r="E79" s="45"/>
      <c r="F79" s="45"/>
      <c r="G79" s="45"/>
      <c r="H79" s="45"/>
      <c r="I79" s="45"/>
      <c r="J79" s="45"/>
      <c r="K79" s="45"/>
      <c r="L79" s="45"/>
      <c r="M79" s="45"/>
      <c r="N79" s="45"/>
      <c r="O79" s="45"/>
      <c r="P79" s="45"/>
      <c r="Q79" s="45"/>
      <c r="R79" s="45"/>
      <c r="S79" s="45"/>
      <c r="T79" s="45">
        <v>12</v>
      </c>
      <c r="U79" s="45" t="s">
        <v>44</v>
      </c>
      <c r="V79" s="45"/>
      <c r="W79" s="45"/>
      <c r="X79" s="45"/>
      <c r="Y79" s="45"/>
      <c r="Z79" s="45"/>
      <c r="AC79" s="45"/>
      <c r="AD79" s="45"/>
      <c r="AE79" s="55"/>
      <c r="AF79" s="55"/>
      <c r="AG79" s="55"/>
      <c r="AH79" s="55"/>
      <c r="AI79" s="55"/>
      <c r="AJ79" s="55"/>
      <c r="AK79" s="55"/>
      <c r="AL79" s="55"/>
      <c r="AM79" s="55"/>
      <c r="AN79" s="34"/>
    </row>
    <row r="80" spans="2:40" ht="15" customHeight="1" x14ac:dyDescent="0.2">
      <c r="B80" s="111"/>
      <c r="C80" s="45"/>
      <c r="D80" s="45"/>
      <c r="E80" s="45"/>
      <c r="F80" s="45"/>
      <c r="G80" s="45"/>
      <c r="H80" s="45"/>
      <c r="I80" s="45"/>
      <c r="J80" s="45"/>
      <c r="K80" s="45"/>
      <c r="L80" s="45"/>
      <c r="M80" s="45"/>
      <c r="N80" s="45"/>
      <c r="O80" s="45"/>
      <c r="P80" s="45"/>
      <c r="Q80" s="45"/>
      <c r="R80" s="45"/>
      <c r="S80" s="45"/>
      <c r="T80" s="45">
        <v>11</v>
      </c>
      <c r="U80" s="45" t="s">
        <v>44</v>
      </c>
      <c r="V80" s="45"/>
      <c r="W80" s="45"/>
      <c r="X80" s="45"/>
      <c r="Y80" s="45"/>
      <c r="Z80" s="45"/>
      <c r="AC80" s="45"/>
      <c r="AD80" s="45"/>
      <c r="AE80" s="55"/>
      <c r="AF80" s="55"/>
      <c r="AG80" s="55"/>
      <c r="AH80" s="55"/>
      <c r="AI80" s="55"/>
      <c r="AJ80" s="55"/>
      <c r="AK80" s="55"/>
      <c r="AL80" s="55"/>
      <c r="AM80" s="55"/>
      <c r="AN80" s="34"/>
    </row>
    <row r="81" spans="2:39" ht="15" customHeight="1" x14ac:dyDescent="0.2">
      <c r="B81" s="111"/>
      <c r="D81" s="71"/>
      <c r="E81" s="71"/>
      <c r="F81" s="71"/>
      <c r="G81" s="71"/>
      <c r="H81" s="71"/>
      <c r="I81" s="71"/>
      <c r="J81" s="71"/>
      <c r="K81" s="71"/>
      <c r="L81" s="71"/>
      <c r="M81" s="71"/>
      <c r="N81" s="71"/>
      <c r="O81" s="71"/>
      <c r="P81" s="71"/>
      <c r="Q81" s="71"/>
      <c r="R81" s="71"/>
      <c r="S81" s="72"/>
      <c r="T81" s="45">
        <v>9</v>
      </c>
      <c r="U81" s="45" t="s">
        <v>44</v>
      </c>
      <c r="V81" s="45"/>
      <c r="W81" s="45">
        <v>11</v>
      </c>
      <c r="X81" s="72"/>
      <c r="Y81" s="72"/>
      <c r="Z81" s="72"/>
    </row>
    <row r="82" spans="2:39" ht="15" customHeight="1" x14ac:dyDescent="0.2">
      <c r="B82" s="111"/>
      <c r="D82" s="73"/>
      <c r="E82" s="73"/>
      <c r="F82" s="73"/>
      <c r="G82" s="73"/>
      <c r="H82" s="73"/>
      <c r="I82" s="74"/>
      <c r="J82" s="74"/>
      <c r="K82" s="74"/>
      <c r="L82" s="74"/>
      <c r="M82" s="74"/>
      <c r="N82" s="74"/>
      <c r="O82" s="74"/>
      <c r="P82" s="74"/>
      <c r="Q82" s="74"/>
      <c r="R82" s="74"/>
      <c r="S82" s="74"/>
      <c r="T82" s="45">
        <v>8</v>
      </c>
      <c r="U82" s="45" t="s">
        <v>44</v>
      </c>
      <c r="V82" s="45"/>
      <c r="W82" s="45">
        <v>12</v>
      </c>
      <c r="AC82" s="352"/>
      <c r="AD82" s="352"/>
      <c r="AE82" s="352"/>
      <c r="AF82" s="352"/>
      <c r="AG82" s="352"/>
      <c r="AH82" s="352"/>
      <c r="AI82" s="352"/>
      <c r="AJ82" s="352"/>
      <c r="AK82" s="352"/>
      <c r="AL82" s="352"/>
      <c r="AM82" s="104"/>
    </row>
    <row r="83" spans="2:39" ht="15" customHeight="1" x14ac:dyDescent="0.2">
      <c r="B83" s="111"/>
      <c r="D83" s="75"/>
      <c r="E83" s="75"/>
      <c r="F83" s="75"/>
      <c r="G83" s="75"/>
      <c r="H83" s="75"/>
      <c r="I83" s="75"/>
      <c r="J83" s="87"/>
      <c r="K83" s="87"/>
      <c r="L83" s="55"/>
      <c r="M83" s="55"/>
      <c r="N83" s="55"/>
      <c r="O83" s="347"/>
      <c r="P83" s="347"/>
      <c r="Q83" s="347"/>
      <c r="R83" s="347"/>
      <c r="S83" s="88"/>
      <c r="T83" s="43">
        <v>7</v>
      </c>
      <c r="U83" s="45" t="s">
        <v>44</v>
      </c>
      <c r="V83" s="45"/>
      <c r="W83" s="45">
        <v>13</v>
      </c>
      <c r="AC83" s="351"/>
      <c r="AD83" s="351"/>
      <c r="AE83" s="352"/>
      <c r="AF83" s="352"/>
      <c r="AG83" s="352"/>
      <c r="AH83" s="352"/>
      <c r="AI83" s="352"/>
      <c r="AJ83" s="352"/>
      <c r="AK83" s="352"/>
      <c r="AL83" s="352"/>
      <c r="AM83" s="104"/>
    </row>
    <row r="84" spans="2:39" ht="15" customHeight="1" x14ac:dyDescent="0.2">
      <c r="B84" s="111"/>
      <c r="D84" s="75"/>
      <c r="E84" s="75"/>
      <c r="F84" s="75"/>
      <c r="G84" s="75"/>
      <c r="H84" s="75"/>
      <c r="I84" s="75"/>
      <c r="J84" s="87"/>
      <c r="K84" s="76"/>
      <c r="L84" s="55"/>
      <c r="M84" s="55"/>
      <c r="N84" s="55"/>
      <c r="O84" s="347"/>
      <c r="P84" s="347"/>
      <c r="Q84" s="347"/>
      <c r="R84" s="347"/>
      <c r="S84" s="45" t="s">
        <v>44</v>
      </c>
      <c r="T84" s="43">
        <v>6</v>
      </c>
      <c r="U84" s="45" t="s">
        <v>44</v>
      </c>
      <c r="V84" s="45"/>
      <c r="W84" s="45">
        <v>14</v>
      </c>
      <c r="Y84" s="43" t="s">
        <v>58</v>
      </c>
      <c r="AC84" s="351"/>
      <c r="AD84" s="351"/>
      <c r="AE84" s="352"/>
      <c r="AF84" s="352"/>
      <c r="AG84" s="352"/>
      <c r="AH84" s="352"/>
      <c r="AI84" s="86"/>
      <c r="AJ84" s="104"/>
      <c r="AK84" s="104"/>
      <c r="AL84" s="104"/>
      <c r="AM84" s="104"/>
    </row>
    <row r="85" spans="2:39" ht="15" customHeight="1" x14ac:dyDescent="0.2">
      <c r="B85" s="111"/>
      <c r="D85" s="75"/>
      <c r="E85" s="75"/>
      <c r="F85" s="75"/>
      <c r="G85" s="75"/>
      <c r="H85" s="75"/>
      <c r="I85" s="75"/>
      <c r="J85" s="87"/>
      <c r="K85" s="76"/>
      <c r="L85" s="55"/>
      <c r="M85" s="55"/>
      <c r="N85" s="55"/>
      <c r="O85" s="347"/>
      <c r="P85" s="347"/>
      <c r="Q85" s="347"/>
      <c r="R85" s="347"/>
      <c r="S85" s="88"/>
      <c r="T85" s="43">
        <v>5</v>
      </c>
      <c r="U85" s="45" t="s">
        <v>44</v>
      </c>
      <c r="V85" s="45"/>
      <c r="W85" s="45">
        <v>15</v>
      </c>
      <c r="Y85" s="43" t="s">
        <v>59</v>
      </c>
      <c r="AC85" s="77"/>
      <c r="AD85" s="77"/>
      <c r="AE85" s="346"/>
      <c r="AF85" s="346"/>
      <c r="AG85" s="346"/>
      <c r="AH85" s="346"/>
      <c r="AI85" s="89"/>
      <c r="AJ85" s="105"/>
      <c r="AK85" s="105"/>
      <c r="AL85" s="105"/>
      <c r="AM85" s="105"/>
    </row>
    <row r="86" spans="2:39" ht="15" customHeight="1" x14ac:dyDescent="0.2">
      <c r="B86" s="111"/>
      <c r="D86" s="75"/>
      <c r="E86" s="75"/>
      <c r="F86" s="75"/>
      <c r="G86" s="75"/>
      <c r="H86" s="75"/>
      <c r="I86" s="75"/>
      <c r="J86" s="87"/>
      <c r="K86" s="76"/>
      <c r="L86" s="55"/>
      <c r="M86" s="55"/>
      <c r="N86" s="55"/>
      <c r="O86" s="347"/>
      <c r="P86" s="347"/>
      <c r="Q86" s="347"/>
      <c r="R86" s="347"/>
      <c r="S86" s="88"/>
      <c r="T86" s="43">
        <v>4</v>
      </c>
      <c r="U86" s="45" t="s">
        <v>44</v>
      </c>
      <c r="V86" s="45"/>
      <c r="W86" s="45">
        <v>16</v>
      </c>
      <c r="Y86" s="43" t="s">
        <v>60</v>
      </c>
      <c r="AC86" s="77"/>
      <c r="AD86" s="77"/>
      <c r="AE86" s="346"/>
      <c r="AF86" s="346"/>
      <c r="AG86" s="346"/>
      <c r="AH86" s="346"/>
      <c r="AI86" s="89"/>
      <c r="AJ86" s="105"/>
      <c r="AK86" s="105"/>
      <c r="AL86" s="105"/>
      <c r="AM86" s="105"/>
    </row>
    <row r="87" spans="2:39" ht="15" customHeight="1" x14ac:dyDescent="0.2">
      <c r="B87" s="111"/>
      <c r="D87" s="75"/>
      <c r="E87" s="75"/>
      <c r="F87" s="75"/>
      <c r="G87" s="75"/>
      <c r="H87" s="75"/>
      <c r="I87" s="75"/>
      <c r="J87" s="87"/>
      <c r="K87" s="76"/>
      <c r="L87" s="55"/>
      <c r="M87" s="55"/>
      <c r="N87" s="55"/>
      <c r="O87" s="347"/>
      <c r="P87" s="347"/>
      <c r="Q87" s="347"/>
      <c r="R87" s="347"/>
      <c r="S87" s="88"/>
      <c r="T87" s="45">
        <v>3</v>
      </c>
      <c r="U87" s="45" t="s">
        <v>44</v>
      </c>
      <c r="V87" s="45"/>
      <c r="W87" s="45">
        <v>17</v>
      </c>
      <c r="Y87" s="43" t="s">
        <v>61</v>
      </c>
      <c r="AC87" s="77"/>
      <c r="AD87" s="77"/>
      <c r="AE87" s="346"/>
      <c r="AF87" s="346"/>
      <c r="AG87" s="346"/>
      <c r="AH87" s="346"/>
      <c r="AI87" s="89"/>
      <c r="AJ87" s="105"/>
      <c r="AK87" s="105"/>
      <c r="AL87" s="105"/>
      <c r="AM87" s="105"/>
    </row>
    <row r="88" spans="2:39" ht="15" customHeight="1" x14ac:dyDescent="0.2">
      <c r="B88" s="111"/>
      <c r="D88" s="78"/>
      <c r="E88" s="55"/>
      <c r="F88" s="55"/>
      <c r="G88" s="55"/>
      <c r="H88" s="55"/>
      <c r="I88" s="55"/>
      <c r="J88" s="55"/>
      <c r="K88" s="55"/>
      <c r="L88" s="55"/>
      <c r="M88" s="55"/>
      <c r="N88" s="55"/>
      <c r="O88" s="55"/>
      <c r="P88" s="55"/>
      <c r="Q88" s="55"/>
      <c r="R88" s="55"/>
      <c r="T88" s="45">
        <v>2</v>
      </c>
      <c r="U88" s="45" t="s">
        <v>44</v>
      </c>
      <c r="V88" s="45"/>
      <c r="W88" s="45">
        <v>18</v>
      </c>
    </row>
    <row r="89" spans="2:39" ht="25.5" customHeight="1" x14ac:dyDescent="0.2">
      <c r="B89" s="111"/>
      <c r="C89" s="31"/>
      <c r="D89" s="31"/>
      <c r="E89" s="31"/>
      <c r="F89" s="31"/>
      <c r="G89" s="31"/>
      <c r="H89" s="31"/>
      <c r="I89" s="31"/>
      <c r="T89" s="45">
        <v>16</v>
      </c>
      <c r="U89" s="45" t="s">
        <v>47</v>
      </c>
      <c r="V89" s="45"/>
      <c r="W89" s="45">
        <v>19</v>
      </c>
      <c r="AC89" s="79" t="s">
        <v>50</v>
      </c>
      <c r="AD89" s="79" t="s">
        <v>48</v>
      </c>
      <c r="AE89" s="79" t="s">
        <v>49</v>
      </c>
      <c r="AF89" s="55"/>
      <c r="AG89" s="31"/>
      <c r="AH89" s="31"/>
      <c r="AI89" s="31"/>
      <c r="AJ89" s="31"/>
      <c r="AK89" s="31"/>
      <c r="AL89" s="31"/>
      <c r="AM89" s="31"/>
    </row>
    <row r="90" spans="2:39" ht="15" customHeight="1" x14ac:dyDescent="0.2">
      <c r="B90" s="111"/>
      <c r="C90" s="31"/>
      <c r="D90" s="31"/>
      <c r="E90" s="31"/>
      <c r="F90" s="31"/>
      <c r="G90" s="31"/>
      <c r="H90" s="31"/>
      <c r="I90" s="106">
        <v>0</v>
      </c>
      <c r="J90" s="35">
        <v>0</v>
      </c>
      <c r="K90" s="79"/>
      <c r="L90" s="79" t="s">
        <v>48</v>
      </c>
      <c r="T90" s="45">
        <v>17</v>
      </c>
      <c r="U90" s="45" t="s">
        <v>47</v>
      </c>
      <c r="V90" s="45"/>
      <c r="W90" s="45">
        <v>20</v>
      </c>
      <c r="AC90" s="79">
        <v>0</v>
      </c>
      <c r="AD90" s="79">
        <v>0</v>
      </c>
      <c r="AE90" s="79">
        <v>0</v>
      </c>
      <c r="AF90" s="55"/>
      <c r="AG90" s="31"/>
      <c r="AH90" s="31"/>
      <c r="AI90" s="31"/>
      <c r="AJ90" s="31"/>
      <c r="AK90" s="31"/>
      <c r="AL90" s="31"/>
      <c r="AM90" s="31"/>
    </row>
    <row r="91" spans="2:39" ht="15" customHeight="1" x14ac:dyDescent="0.2">
      <c r="B91" s="111"/>
      <c r="C91" s="31"/>
      <c r="D91" s="31"/>
      <c r="E91" s="31"/>
      <c r="F91" s="31"/>
      <c r="G91" s="31"/>
      <c r="H91" s="31"/>
      <c r="I91" s="106">
        <v>20</v>
      </c>
      <c r="J91" s="35">
        <v>15</v>
      </c>
      <c r="K91" s="79"/>
      <c r="L91" s="79" t="s">
        <v>49</v>
      </c>
      <c r="T91" s="45">
        <v>18</v>
      </c>
      <c r="U91" s="45" t="s">
        <v>47</v>
      </c>
      <c r="V91" s="45"/>
      <c r="W91" s="45">
        <v>21</v>
      </c>
      <c r="AC91" s="79">
        <v>5</v>
      </c>
      <c r="AD91" s="79">
        <v>0</v>
      </c>
      <c r="AE91" s="79">
        <v>0</v>
      </c>
      <c r="AF91" s="55"/>
      <c r="AG91" s="31"/>
      <c r="AH91" s="31"/>
      <c r="AI91" s="31"/>
      <c r="AJ91" s="31"/>
      <c r="AK91" s="31"/>
      <c r="AL91" s="31"/>
      <c r="AM91" s="31"/>
    </row>
    <row r="92" spans="2:39" ht="15" customHeight="1" x14ac:dyDescent="0.2">
      <c r="B92" s="111"/>
      <c r="C92" s="31"/>
      <c r="D92" s="31"/>
      <c r="E92" s="31"/>
      <c r="F92" s="31"/>
      <c r="G92" s="31"/>
      <c r="H92" s="31"/>
      <c r="I92" s="31"/>
      <c r="J92" s="35">
        <v>15</v>
      </c>
      <c r="K92" s="79"/>
      <c r="L92" s="79"/>
      <c r="T92" s="45">
        <v>19</v>
      </c>
      <c r="U92" s="45" t="s">
        <v>47</v>
      </c>
      <c r="V92" s="45"/>
      <c r="W92" s="45">
        <v>22</v>
      </c>
      <c r="AC92" s="79">
        <v>10</v>
      </c>
      <c r="AD92" s="79">
        <v>0</v>
      </c>
      <c r="AE92" s="79">
        <v>0</v>
      </c>
      <c r="AF92" s="55"/>
      <c r="AG92" s="31"/>
      <c r="AH92" s="31"/>
      <c r="AI92" s="31"/>
      <c r="AJ92" s="31"/>
      <c r="AK92" s="31"/>
      <c r="AL92" s="31"/>
      <c r="AM92" s="31"/>
    </row>
    <row r="93" spans="2:39" ht="15" customHeight="1" x14ac:dyDescent="0.2">
      <c r="B93" s="112"/>
      <c r="C93" s="31"/>
      <c r="D93" s="31"/>
      <c r="E93" s="31"/>
      <c r="F93" s="31"/>
      <c r="G93" s="31"/>
      <c r="H93" s="31"/>
      <c r="I93" s="31"/>
      <c r="J93" s="35">
        <v>10</v>
      </c>
      <c r="K93" s="79"/>
      <c r="L93" s="79"/>
      <c r="T93" s="45">
        <v>21</v>
      </c>
      <c r="U93" s="45" t="s">
        <v>47</v>
      </c>
      <c r="V93" s="45"/>
      <c r="W93" s="45">
        <v>23</v>
      </c>
      <c r="AC93" s="79">
        <v>15</v>
      </c>
      <c r="AD93" s="79">
        <v>0</v>
      </c>
      <c r="AE93" s="79">
        <v>0</v>
      </c>
      <c r="AF93" s="55"/>
      <c r="AG93" s="31"/>
      <c r="AH93" s="31"/>
      <c r="AI93" s="31"/>
      <c r="AJ93" s="31"/>
      <c r="AK93" s="31"/>
      <c r="AL93" s="31"/>
      <c r="AM93" s="31"/>
    </row>
    <row r="94" spans="2:39" ht="15" customHeight="1" x14ac:dyDescent="0.2">
      <c r="B94" s="112"/>
      <c r="C94" s="31"/>
      <c r="D94" s="31"/>
      <c r="E94" s="31"/>
      <c r="F94" s="31"/>
      <c r="G94" s="31"/>
      <c r="H94" s="31"/>
      <c r="I94" s="31"/>
      <c r="J94" s="107">
        <v>30</v>
      </c>
      <c r="K94" s="79"/>
      <c r="L94" s="79"/>
      <c r="T94" s="45">
        <v>22</v>
      </c>
      <c r="U94" s="45" t="s">
        <v>47</v>
      </c>
      <c r="V94" s="45"/>
      <c r="W94" s="45">
        <v>24</v>
      </c>
      <c r="AC94" s="79">
        <v>20</v>
      </c>
      <c r="AD94" s="79">
        <v>0</v>
      </c>
      <c r="AE94" s="79">
        <v>0</v>
      </c>
      <c r="AF94" s="55"/>
      <c r="AG94" s="31"/>
      <c r="AH94" s="31"/>
      <c r="AI94" s="31"/>
      <c r="AJ94" s="31"/>
      <c r="AK94" s="31"/>
      <c r="AL94" s="31"/>
      <c r="AM94" s="31"/>
    </row>
    <row r="95" spans="2:39" ht="15" customHeight="1" x14ac:dyDescent="0.2">
      <c r="B95" s="31"/>
      <c r="C95" s="31"/>
      <c r="D95" s="31"/>
      <c r="E95" s="31"/>
      <c r="F95" s="31"/>
      <c r="G95" s="31"/>
      <c r="H95" s="31"/>
      <c r="I95" s="31"/>
      <c r="J95" s="108">
        <v>0</v>
      </c>
      <c r="K95" s="79"/>
      <c r="L95" s="79"/>
      <c r="T95" s="45">
        <v>23</v>
      </c>
      <c r="U95" s="45" t="s">
        <v>47</v>
      </c>
      <c r="V95" s="45"/>
      <c r="W95" s="45">
        <v>25</v>
      </c>
      <c r="AC95" s="79">
        <v>25</v>
      </c>
      <c r="AD95" s="79">
        <v>0</v>
      </c>
      <c r="AE95" s="79">
        <v>0</v>
      </c>
      <c r="AF95" s="55"/>
      <c r="AG95" s="31"/>
      <c r="AH95" s="31"/>
      <c r="AI95" s="31"/>
      <c r="AJ95" s="31"/>
      <c r="AK95" s="31"/>
      <c r="AL95" s="31"/>
      <c r="AM95" s="31"/>
    </row>
    <row r="96" spans="2:39" ht="15" customHeight="1" x14ac:dyDescent="0.2">
      <c r="B96" s="31"/>
      <c r="C96" s="31"/>
      <c r="D96" s="31"/>
      <c r="E96" s="31"/>
      <c r="F96" s="31"/>
      <c r="G96" s="31"/>
      <c r="H96" s="31"/>
      <c r="I96" s="31"/>
      <c r="T96" s="43">
        <v>24</v>
      </c>
      <c r="U96" s="45" t="s">
        <v>47</v>
      </c>
      <c r="V96" s="45"/>
      <c r="AC96" s="79">
        <v>30</v>
      </c>
      <c r="AD96" s="79">
        <v>0</v>
      </c>
      <c r="AE96" s="79">
        <v>0</v>
      </c>
      <c r="AF96" s="55"/>
      <c r="AG96" s="31"/>
      <c r="AH96" s="31"/>
      <c r="AI96" s="31"/>
      <c r="AJ96" s="31"/>
      <c r="AK96" s="31"/>
      <c r="AL96" s="31"/>
      <c r="AM96" s="31"/>
    </row>
    <row r="97" spans="2:39" ht="15" customHeight="1" x14ac:dyDescent="0.2">
      <c r="B97" s="31"/>
      <c r="C97" s="31"/>
      <c r="D97" s="31"/>
      <c r="E97" s="31"/>
      <c r="F97" s="31"/>
      <c r="G97" s="31"/>
      <c r="H97" s="31"/>
      <c r="I97" s="31"/>
      <c r="T97" s="43">
        <v>25</v>
      </c>
      <c r="U97" s="45" t="s">
        <v>47</v>
      </c>
      <c r="V97" s="45"/>
      <c r="AC97" s="79">
        <v>35</v>
      </c>
      <c r="AD97" s="79">
        <v>0</v>
      </c>
      <c r="AE97" s="79">
        <v>0</v>
      </c>
      <c r="AF97" s="55"/>
      <c r="AG97" s="31"/>
      <c r="AH97" s="31"/>
      <c r="AI97" s="31"/>
      <c r="AJ97" s="31"/>
      <c r="AK97" s="31"/>
      <c r="AL97" s="31"/>
      <c r="AM97" s="31"/>
    </row>
    <row r="98" spans="2:39" ht="15" customHeight="1" x14ac:dyDescent="0.2">
      <c r="B98" s="31"/>
      <c r="C98" s="31"/>
      <c r="D98" s="31"/>
      <c r="E98" s="31"/>
      <c r="F98" s="31"/>
      <c r="G98" s="31"/>
      <c r="H98" s="31"/>
      <c r="I98" s="31"/>
      <c r="T98" s="43">
        <v>26</v>
      </c>
      <c r="U98" s="45" t="s">
        <v>47</v>
      </c>
      <c r="V98" s="45"/>
      <c r="AC98" s="79">
        <v>40</v>
      </c>
      <c r="AD98" s="79">
        <v>0</v>
      </c>
      <c r="AE98" s="79">
        <v>0</v>
      </c>
      <c r="AF98" s="55"/>
      <c r="AG98" s="31"/>
      <c r="AH98" s="31"/>
      <c r="AI98" s="31"/>
      <c r="AJ98" s="31"/>
      <c r="AK98" s="31"/>
      <c r="AL98" s="31"/>
      <c r="AM98" s="31"/>
    </row>
    <row r="99" spans="2:39" ht="15" customHeight="1" x14ac:dyDescent="0.2">
      <c r="B99" s="31"/>
      <c r="C99" s="31"/>
      <c r="D99" s="31"/>
      <c r="E99" s="31"/>
      <c r="F99" s="31"/>
      <c r="G99" s="31"/>
      <c r="H99" s="31"/>
      <c r="I99" s="31"/>
      <c r="T99" s="43">
        <v>27</v>
      </c>
      <c r="U99" s="45" t="s">
        <v>47</v>
      </c>
      <c r="V99" s="45"/>
      <c r="AC99" s="79">
        <v>45</v>
      </c>
      <c r="AD99" s="79">
        <v>0</v>
      </c>
      <c r="AE99" s="79">
        <v>0</v>
      </c>
      <c r="AF99" s="55"/>
      <c r="AG99" s="31"/>
      <c r="AH99" s="31"/>
      <c r="AI99" s="31"/>
      <c r="AJ99" s="31"/>
      <c r="AK99" s="31"/>
      <c r="AL99" s="31"/>
      <c r="AM99" s="31"/>
    </row>
    <row r="100" spans="2:39" ht="15" customHeight="1" x14ac:dyDescent="0.2">
      <c r="B100" s="31"/>
      <c r="C100" s="31"/>
      <c r="D100" s="31"/>
      <c r="E100" s="31"/>
      <c r="F100" s="31"/>
      <c r="G100" s="31"/>
      <c r="H100" s="31"/>
      <c r="I100" s="31"/>
      <c r="T100" s="43">
        <v>28</v>
      </c>
      <c r="U100" s="45" t="s">
        <v>47</v>
      </c>
      <c r="V100" s="45"/>
      <c r="AC100" s="79">
        <v>50</v>
      </c>
      <c r="AD100" s="79">
        <v>0</v>
      </c>
      <c r="AE100" s="79">
        <v>0</v>
      </c>
      <c r="AF100" s="55"/>
      <c r="AG100" s="31"/>
      <c r="AH100" s="31"/>
      <c r="AI100" s="31"/>
      <c r="AJ100" s="31"/>
      <c r="AK100" s="31"/>
      <c r="AL100" s="31"/>
      <c r="AM100" s="31"/>
    </row>
    <row r="101" spans="2:39" ht="15" customHeight="1" x14ac:dyDescent="0.2">
      <c r="B101" s="31"/>
      <c r="C101" s="31"/>
      <c r="D101" s="31"/>
      <c r="E101" s="31"/>
      <c r="F101" s="31"/>
      <c r="G101" s="31"/>
      <c r="H101" s="31"/>
      <c r="I101" s="31"/>
      <c r="T101" s="43">
        <v>29</v>
      </c>
      <c r="U101" s="45" t="s">
        <v>47</v>
      </c>
      <c r="V101" s="45"/>
      <c r="AC101" s="79">
        <v>55</v>
      </c>
      <c r="AD101" s="79">
        <v>0</v>
      </c>
      <c r="AE101" s="79">
        <v>0</v>
      </c>
      <c r="AF101" s="55"/>
      <c r="AG101" s="31"/>
      <c r="AH101" s="31"/>
      <c r="AI101" s="31"/>
      <c r="AJ101" s="31"/>
      <c r="AK101" s="31"/>
      <c r="AL101" s="31"/>
      <c r="AM101" s="31"/>
    </row>
    <row r="102" spans="2:39" ht="15" customHeight="1" x14ac:dyDescent="0.25">
      <c r="B102" s="31"/>
      <c r="C102" s="31"/>
      <c r="D102" s="31"/>
      <c r="E102" s="31"/>
      <c r="F102" s="31"/>
      <c r="G102" s="31"/>
      <c r="H102" s="31"/>
      <c r="I102" s="31"/>
      <c r="AC102" s="79">
        <v>60</v>
      </c>
      <c r="AD102" s="79">
        <v>1</v>
      </c>
      <c r="AE102" s="79">
        <v>0</v>
      </c>
      <c r="AF102" s="55"/>
      <c r="AG102" s="31"/>
      <c r="AH102" s="31"/>
      <c r="AI102" s="31"/>
      <c r="AJ102" s="31"/>
      <c r="AK102" s="31"/>
      <c r="AL102" s="31"/>
      <c r="AM102" s="31"/>
    </row>
    <row r="103" spans="2:39" ht="15" customHeight="1" x14ac:dyDescent="0.25">
      <c r="B103" s="31"/>
      <c r="C103" s="31"/>
      <c r="D103" s="31"/>
      <c r="E103" s="31"/>
      <c r="F103" s="31"/>
      <c r="G103" s="31"/>
      <c r="H103" s="31"/>
      <c r="I103" s="31"/>
      <c r="AC103" s="131">
        <v>65</v>
      </c>
      <c r="AD103" s="131">
        <v>1</v>
      </c>
      <c r="AE103" s="131">
        <v>0</v>
      </c>
      <c r="AF103" s="55"/>
      <c r="AG103" s="31"/>
      <c r="AH103" s="31"/>
      <c r="AI103" s="31"/>
      <c r="AJ103" s="31"/>
      <c r="AK103" s="31"/>
      <c r="AL103" s="31"/>
      <c r="AM103" s="31"/>
    </row>
    <row r="104" spans="2:39" ht="15" customHeight="1" x14ac:dyDescent="0.25">
      <c r="B104" s="31"/>
      <c r="C104" s="31"/>
      <c r="D104" s="31"/>
      <c r="E104" s="31"/>
      <c r="F104" s="31"/>
      <c r="G104" s="31"/>
      <c r="H104" s="31"/>
      <c r="I104" s="31"/>
      <c r="AC104" s="131">
        <v>70</v>
      </c>
      <c r="AD104" s="131">
        <v>1</v>
      </c>
      <c r="AE104" s="131">
        <v>0</v>
      </c>
      <c r="AF104" s="55"/>
      <c r="AG104" s="31"/>
      <c r="AH104" s="31"/>
      <c r="AI104" s="31"/>
      <c r="AJ104" s="31"/>
      <c r="AK104" s="31"/>
      <c r="AL104" s="31"/>
      <c r="AM104" s="31"/>
    </row>
    <row r="105" spans="2:39" ht="15" customHeight="1" x14ac:dyDescent="0.25">
      <c r="B105" s="31"/>
      <c r="C105" s="31"/>
      <c r="D105" s="31"/>
      <c r="E105" s="31"/>
      <c r="F105" s="31"/>
      <c r="G105" s="31"/>
      <c r="H105" s="31"/>
      <c r="I105" s="31"/>
      <c r="J105" s="31"/>
      <c r="K105" s="31"/>
      <c r="L105" s="31"/>
      <c r="M105" s="31"/>
      <c r="N105" s="31"/>
      <c r="O105" s="31"/>
      <c r="P105" s="31"/>
      <c r="Q105" s="31"/>
      <c r="R105" s="31"/>
      <c r="S105" s="31"/>
      <c r="W105" s="31"/>
      <c r="X105" s="31"/>
      <c r="Y105" s="31"/>
      <c r="Z105" s="31"/>
      <c r="AA105" s="31"/>
      <c r="AB105" s="31"/>
      <c r="AC105" s="131">
        <v>75</v>
      </c>
      <c r="AD105" s="131">
        <v>1</v>
      </c>
      <c r="AE105" s="131">
        <v>0</v>
      </c>
      <c r="AF105" s="55"/>
      <c r="AG105" s="31"/>
      <c r="AH105" s="31"/>
      <c r="AI105" s="31"/>
      <c r="AJ105" s="31"/>
      <c r="AK105" s="31"/>
      <c r="AL105" s="31"/>
      <c r="AM105" s="31"/>
    </row>
    <row r="106" spans="2:39" ht="15" customHeight="1" x14ac:dyDescent="0.25">
      <c r="B106" s="31"/>
      <c r="C106" s="31"/>
      <c r="D106" s="31"/>
      <c r="E106" s="31"/>
      <c r="F106" s="31"/>
      <c r="G106" s="31"/>
      <c r="H106" s="31"/>
      <c r="I106" s="31"/>
      <c r="J106" s="31"/>
      <c r="K106" s="31"/>
      <c r="L106" s="31"/>
      <c r="M106" s="31"/>
      <c r="N106" s="31"/>
      <c r="O106" s="31"/>
      <c r="P106" s="31"/>
      <c r="Q106" s="31"/>
      <c r="R106" s="31"/>
      <c r="S106" s="31"/>
      <c r="W106" s="31"/>
      <c r="X106" s="31"/>
      <c r="Y106" s="31"/>
      <c r="Z106" s="31"/>
      <c r="AA106" s="31"/>
      <c r="AB106" s="31"/>
      <c r="AC106" s="79">
        <v>80</v>
      </c>
      <c r="AD106" s="79">
        <v>2</v>
      </c>
      <c r="AE106" s="79">
        <v>1</v>
      </c>
      <c r="AF106" s="55"/>
      <c r="AG106" s="31"/>
      <c r="AH106" s="31"/>
      <c r="AI106" s="31"/>
      <c r="AJ106" s="31"/>
      <c r="AK106" s="31"/>
      <c r="AL106" s="31"/>
      <c r="AM106" s="31"/>
    </row>
    <row r="107" spans="2:39" ht="15" customHeight="1" x14ac:dyDescent="0.25">
      <c r="B107" s="31"/>
      <c r="C107" s="31"/>
      <c r="D107" s="31"/>
      <c r="E107" s="31"/>
      <c r="F107" s="31"/>
      <c r="G107" s="31"/>
      <c r="H107" s="31"/>
      <c r="I107" s="31"/>
      <c r="J107" s="31"/>
      <c r="K107" s="31"/>
      <c r="L107" s="31"/>
      <c r="M107" s="31"/>
      <c r="N107" s="31"/>
      <c r="O107" s="31"/>
      <c r="P107" s="31"/>
      <c r="Q107" s="31"/>
      <c r="R107" s="31"/>
      <c r="S107" s="31"/>
      <c r="W107" s="31"/>
      <c r="X107" s="31"/>
      <c r="Y107" s="31"/>
      <c r="Z107" s="31"/>
      <c r="AA107" s="31"/>
      <c r="AB107" s="31"/>
      <c r="AC107" s="79">
        <v>85</v>
      </c>
      <c r="AD107" s="79">
        <v>2</v>
      </c>
      <c r="AE107" s="79">
        <v>1</v>
      </c>
      <c r="AF107" s="55"/>
      <c r="AG107" s="31"/>
      <c r="AH107" s="31"/>
      <c r="AI107" s="31"/>
      <c r="AJ107" s="31"/>
      <c r="AK107" s="31"/>
      <c r="AL107" s="31"/>
      <c r="AM107" s="31"/>
    </row>
    <row r="108" spans="2:39" ht="15" customHeight="1" x14ac:dyDescent="0.25">
      <c r="B108" s="31"/>
      <c r="C108" s="31"/>
      <c r="D108" s="31"/>
      <c r="E108" s="31"/>
      <c r="F108" s="31"/>
      <c r="G108" s="31"/>
      <c r="H108" s="31"/>
      <c r="I108" s="31"/>
      <c r="J108" s="31"/>
      <c r="K108" s="31"/>
      <c r="L108" s="31"/>
      <c r="M108" s="31"/>
      <c r="N108" s="31"/>
      <c r="O108" s="31"/>
      <c r="P108" s="31"/>
      <c r="Q108" s="31"/>
      <c r="R108" s="31"/>
      <c r="S108" s="31"/>
      <c r="W108" s="31"/>
      <c r="X108" s="31"/>
      <c r="Y108" s="31"/>
      <c r="Z108" s="31"/>
      <c r="AA108" s="31"/>
      <c r="AB108" s="31"/>
      <c r="AC108" s="79">
        <v>90</v>
      </c>
      <c r="AD108" s="79">
        <v>2</v>
      </c>
      <c r="AE108" s="79">
        <v>1</v>
      </c>
      <c r="AF108" s="55"/>
      <c r="AG108" s="31"/>
      <c r="AH108" s="31"/>
      <c r="AI108" s="31"/>
      <c r="AJ108" s="31"/>
      <c r="AK108" s="31"/>
      <c r="AL108" s="31"/>
      <c r="AM108" s="31"/>
    </row>
    <row r="109" spans="2:39" ht="15" customHeight="1" x14ac:dyDescent="0.25">
      <c r="B109" s="31"/>
      <c r="C109" s="31"/>
      <c r="D109" s="31"/>
      <c r="E109" s="31"/>
      <c r="F109" s="31"/>
      <c r="G109" s="31"/>
      <c r="H109" s="31"/>
      <c r="I109" s="31"/>
      <c r="J109" s="31"/>
      <c r="K109" s="31"/>
      <c r="L109" s="31"/>
      <c r="M109" s="31"/>
      <c r="N109" s="31"/>
      <c r="O109" s="31"/>
      <c r="P109" s="31"/>
      <c r="Q109" s="31"/>
      <c r="R109" s="31"/>
      <c r="S109" s="31"/>
      <c r="W109" s="31"/>
      <c r="X109" s="31"/>
      <c r="Y109" s="31"/>
      <c r="Z109" s="31"/>
      <c r="AA109" s="31"/>
      <c r="AB109" s="31"/>
      <c r="AC109" s="79">
        <v>95</v>
      </c>
      <c r="AD109" s="79">
        <v>2</v>
      </c>
      <c r="AE109" s="79">
        <v>1</v>
      </c>
      <c r="AF109" s="55"/>
      <c r="AG109" s="31"/>
      <c r="AH109" s="31"/>
      <c r="AI109" s="31"/>
      <c r="AJ109" s="31"/>
      <c r="AK109" s="31"/>
      <c r="AL109" s="31"/>
      <c r="AM109" s="31"/>
    </row>
    <row r="110" spans="2:39" ht="15" customHeight="1" x14ac:dyDescent="0.25">
      <c r="B110" s="31"/>
      <c r="C110" s="31"/>
      <c r="D110" s="31"/>
      <c r="E110" s="31"/>
      <c r="F110" s="31"/>
      <c r="G110" s="31"/>
      <c r="H110" s="31"/>
      <c r="I110" s="31"/>
      <c r="J110" s="31"/>
      <c r="K110" s="31"/>
      <c r="L110" s="31"/>
      <c r="M110" s="31"/>
      <c r="N110" s="31"/>
      <c r="O110" s="31"/>
      <c r="P110" s="31"/>
      <c r="Q110" s="31"/>
      <c r="R110" s="31"/>
      <c r="S110" s="31"/>
      <c r="W110" s="31"/>
      <c r="X110" s="31"/>
      <c r="Y110" s="31"/>
      <c r="Z110" s="31"/>
      <c r="AA110" s="31"/>
      <c r="AB110" s="31"/>
      <c r="AC110" s="79">
        <v>100</v>
      </c>
      <c r="AD110" s="79">
        <v>2</v>
      </c>
      <c r="AE110" s="79">
        <v>1</v>
      </c>
      <c r="AF110" s="55"/>
      <c r="AG110" s="31"/>
      <c r="AH110" s="31"/>
      <c r="AI110" s="31"/>
      <c r="AJ110" s="31"/>
      <c r="AK110" s="31"/>
      <c r="AL110" s="31"/>
      <c r="AM110" s="31"/>
    </row>
    <row r="111" spans="2:39" ht="15" customHeight="1" x14ac:dyDescent="0.25">
      <c r="B111" s="31"/>
      <c r="C111" s="31"/>
      <c r="D111" s="31"/>
      <c r="E111" s="31"/>
      <c r="F111" s="31"/>
      <c r="G111" s="31"/>
      <c r="H111" s="31"/>
      <c r="I111" s="31"/>
      <c r="J111" s="31"/>
      <c r="K111" s="31"/>
      <c r="L111" s="31"/>
      <c r="M111" s="31"/>
      <c r="N111" s="31"/>
      <c r="O111" s="31"/>
      <c r="P111" s="31"/>
      <c r="Q111" s="31"/>
      <c r="R111" s="31"/>
      <c r="S111" s="31"/>
      <c r="W111" s="31"/>
      <c r="X111" s="31"/>
      <c r="Y111" s="31"/>
      <c r="Z111" s="31"/>
      <c r="AA111" s="31"/>
      <c r="AB111" s="31"/>
      <c r="AG111" s="31"/>
      <c r="AH111" s="31"/>
      <c r="AI111" s="31"/>
      <c r="AJ111" s="31"/>
      <c r="AK111" s="31"/>
      <c r="AL111" s="31"/>
      <c r="AM111" s="31"/>
    </row>
    <row r="112" spans="2:39" ht="15" customHeight="1" x14ac:dyDescent="0.25">
      <c r="B112" s="31"/>
      <c r="C112" s="31"/>
      <c r="D112" s="31"/>
      <c r="E112" s="31"/>
      <c r="F112" s="31"/>
      <c r="G112" s="31"/>
      <c r="H112" s="31"/>
      <c r="I112" s="31"/>
      <c r="J112" s="31"/>
      <c r="K112" s="31"/>
      <c r="L112" s="31"/>
      <c r="M112" s="31"/>
      <c r="N112" s="31"/>
      <c r="O112" s="31"/>
      <c r="P112" s="31"/>
      <c r="Q112" s="31"/>
      <c r="R112" s="31"/>
      <c r="S112" s="31"/>
      <c r="W112" s="31"/>
      <c r="X112" s="31"/>
      <c r="Y112" s="31"/>
      <c r="Z112" s="31"/>
      <c r="AA112" s="31"/>
      <c r="AB112" s="31"/>
      <c r="AG112" s="31"/>
      <c r="AH112" s="31"/>
      <c r="AI112" s="31"/>
      <c r="AJ112" s="31"/>
      <c r="AK112" s="31"/>
      <c r="AL112" s="31"/>
      <c r="AM112" s="31"/>
    </row>
    <row r="113" spans="2:39" ht="15" customHeight="1" x14ac:dyDescent="0.25">
      <c r="B113" s="31"/>
      <c r="C113" s="31"/>
      <c r="D113" s="31"/>
      <c r="E113" s="31"/>
      <c r="F113" s="31"/>
      <c r="G113" s="31"/>
      <c r="H113" s="31"/>
      <c r="I113" s="31"/>
      <c r="J113" s="31"/>
      <c r="K113" s="31"/>
      <c r="L113" s="31"/>
      <c r="M113" s="31"/>
      <c r="N113" s="31"/>
      <c r="O113" s="31"/>
      <c r="P113" s="31"/>
      <c r="Q113" s="31"/>
      <c r="R113" s="31"/>
      <c r="S113" s="31"/>
      <c r="W113" s="31"/>
      <c r="X113" s="31"/>
      <c r="Y113" s="31"/>
      <c r="Z113" s="31"/>
      <c r="AA113" s="31"/>
      <c r="AB113" s="31"/>
      <c r="AG113" s="31"/>
      <c r="AH113" s="31"/>
      <c r="AI113" s="31"/>
      <c r="AJ113" s="31"/>
      <c r="AK113" s="31"/>
      <c r="AL113" s="31"/>
      <c r="AM113" s="31"/>
    </row>
    <row r="114" spans="2:39" ht="15" customHeight="1" x14ac:dyDescent="0.25">
      <c r="B114" s="31"/>
      <c r="C114" s="31"/>
      <c r="D114" s="31"/>
      <c r="E114" s="31"/>
      <c r="F114" s="31"/>
      <c r="G114" s="31"/>
      <c r="H114" s="31"/>
      <c r="I114" s="31"/>
      <c r="J114" s="31"/>
      <c r="K114" s="31"/>
      <c r="L114" s="31"/>
      <c r="M114" s="31"/>
      <c r="N114" s="31"/>
      <c r="O114" s="31"/>
      <c r="P114" s="31"/>
      <c r="Q114" s="31"/>
      <c r="R114" s="31"/>
      <c r="S114" s="31"/>
      <c r="W114" s="31"/>
      <c r="X114" s="31"/>
      <c r="Y114" s="31"/>
      <c r="Z114" s="31"/>
      <c r="AA114" s="31"/>
      <c r="AB114" s="31"/>
      <c r="AG114" s="31"/>
      <c r="AH114" s="31"/>
      <c r="AI114" s="31"/>
      <c r="AJ114" s="31"/>
      <c r="AK114" s="31"/>
      <c r="AL114" s="31"/>
      <c r="AM114" s="31"/>
    </row>
    <row r="115" spans="2:39" ht="15" customHeight="1" x14ac:dyDescent="0.25">
      <c r="B115" s="31"/>
      <c r="C115" s="31"/>
      <c r="D115" s="31"/>
      <c r="E115" s="31"/>
      <c r="F115" s="31"/>
      <c r="G115" s="31"/>
      <c r="H115" s="31"/>
      <c r="I115" s="31"/>
      <c r="J115" s="31"/>
      <c r="K115" s="31"/>
      <c r="L115" s="31"/>
      <c r="M115" s="31"/>
      <c r="N115" s="31"/>
      <c r="O115" s="31"/>
      <c r="P115" s="31"/>
      <c r="Q115" s="31"/>
      <c r="R115" s="31"/>
      <c r="S115" s="31"/>
      <c r="W115" s="31"/>
      <c r="X115" s="31"/>
      <c r="Y115" s="31"/>
      <c r="Z115" s="31"/>
      <c r="AA115" s="31"/>
      <c r="AB115" s="31"/>
      <c r="AG115" s="31"/>
      <c r="AH115" s="31"/>
      <c r="AI115" s="31"/>
      <c r="AJ115" s="31"/>
      <c r="AK115" s="31"/>
      <c r="AL115" s="31"/>
      <c r="AM115" s="31"/>
    </row>
    <row r="116" spans="2:39" ht="15" customHeight="1" x14ac:dyDescent="0.25">
      <c r="B116" s="31"/>
      <c r="C116" s="31"/>
      <c r="D116" s="31"/>
      <c r="E116" s="31"/>
      <c r="F116" s="31"/>
      <c r="G116" s="31"/>
      <c r="H116" s="31"/>
      <c r="I116" s="31"/>
      <c r="J116" s="31"/>
      <c r="K116" s="31"/>
      <c r="L116" s="31"/>
      <c r="M116" s="31"/>
      <c r="N116" s="31"/>
      <c r="O116" s="31"/>
      <c r="P116" s="31"/>
      <c r="Q116" s="31"/>
      <c r="R116" s="31"/>
      <c r="S116" s="31"/>
      <c r="W116" s="31"/>
      <c r="X116" s="31"/>
      <c r="Y116" s="31"/>
      <c r="Z116" s="31"/>
      <c r="AA116" s="31"/>
      <c r="AB116" s="31"/>
      <c r="AG116" s="31"/>
      <c r="AH116" s="31"/>
      <c r="AI116" s="31"/>
      <c r="AJ116" s="31"/>
      <c r="AK116" s="31"/>
      <c r="AL116" s="31"/>
      <c r="AM116" s="31"/>
    </row>
    <row r="117" spans="2:39" ht="15" customHeight="1" x14ac:dyDescent="0.25">
      <c r="B117" s="31"/>
      <c r="C117" s="31"/>
      <c r="D117" s="31"/>
      <c r="E117" s="31"/>
      <c r="F117" s="31"/>
      <c r="G117" s="31"/>
      <c r="H117" s="31"/>
      <c r="I117" s="31"/>
      <c r="J117" s="31"/>
      <c r="K117" s="31"/>
      <c r="L117" s="31"/>
      <c r="M117" s="31"/>
      <c r="N117" s="31"/>
      <c r="O117" s="31"/>
      <c r="P117" s="31"/>
      <c r="Q117" s="31"/>
      <c r="R117" s="31"/>
      <c r="S117" s="31"/>
      <c r="W117" s="31"/>
      <c r="X117" s="31"/>
      <c r="Y117" s="31"/>
      <c r="Z117" s="31"/>
      <c r="AA117" s="31"/>
      <c r="AB117" s="31"/>
      <c r="AG117" s="31"/>
      <c r="AH117" s="31"/>
      <c r="AI117" s="31"/>
      <c r="AJ117" s="31"/>
      <c r="AK117" s="31"/>
      <c r="AL117" s="31"/>
      <c r="AM117" s="31"/>
    </row>
    <row r="118" spans="2:39" ht="15" customHeight="1" x14ac:dyDescent="0.25">
      <c r="B118" s="31"/>
      <c r="C118" s="31"/>
      <c r="D118" s="31"/>
      <c r="E118" s="31"/>
      <c r="F118" s="31"/>
      <c r="G118" s="31"/>
      <c r="H118" s="31"/>
      <c r="I118" s="31"/>
      <c r="J118" s="31"/>
      <c r="K118" s="31"/>
      <c r="L118" s="31"/>
      <c r="M118" s="31"/>
      <c r="N118" s="31"/>
      <c r="O118" s="31"/>
      <c r="P118" s="31"/>
      <c r="Q118" s="31"/>
      <c r="R118" s="31"/>
      <c r="S118" s="31"/>
      <c r="W118" s="31"/>
      <c r="X118" s="31"/>
      <c r="Y118" s="31"/>
      <c r="Z118" s="31"/>
      <c r="AA118" s="31"/>
      <c r="AB118" s="31"/>
      <c r="AG118" s="31"/>
      <c r="AH118" s="31"/>
      <c r="AI118" s="31"/>
      <c r="AJ118" s="31"/>
      <c r="AK118" s="31"/>
      <c r="AL118" s="31"/>
      <c r="AM118" s="31"/>
    </row>
    <row r="119" spans="2:39" ht="15" customHeight="1" x14ac:dyDescent="0.25">
      <c r="B119" s="31"/>
      <c r="C119" s="31"/>
      <c r="D119" s="31"/>
      <c r="E119" s="31"/>
      <c r="F119" s="31"/>
      <c r="G119" s="31"/>
      <c r="H119" s="31"/>
      <c r="I119" s="31"/>
      <c r="J119" s="31"/>
      <c r="K119" s="31"/>
      <c r="L119" s="31"/>
      <c r="M119" s="31"/>
      <c r="N119" s="31"/>
      <c r="O119" s="31"/>
      <c r="P119" s="31"/>
      <c r="Q119" s="31"/>
      <c r="R119" s="31"/>
      <c r="S119" s="31"/>
      <c r="W119" s="31"/>
      <c r="X119" s="31"/>
      <c r="Y119" s="31"/>
      <c r="Z119" s="31"/>
      <c r="AA119" s="31"/>
      <c r="AB119" s="31"/>
      <c r="AG119" s="31"/>
      <c r="AH119" s="31"/>
      <c r="AI119" s="31"/>
      <c r="AJ119" s="31"/>
      <c r="AK119" s="31"/>
      <c r="AL119" s="31"/>
      <c r="AM119" s="31"/>
    </row>
    <row r="120" spans="2:39" ht="15" customHeight="1" x14ac:dyDescent="0.25">
      <c r="B120" s="31"/>
      <c r="C120" s="31"/>
      <c r="D120" s="31"/>
      <c r="E120" s="31"/>
      <c r="F120" s="31"/>
      <c r="G120" s="31"/>
      <c r="H120" s="31"/>
      <c r="I120" s="31"/>
      <c r="J120" s="31"/>
      <c r="K120" s="31"/>
      <c r="L120" s="31"/>
      <c r="M120" s="31"/>
      <c r="N120" s="31"/>
      <c r="O120" s="31"/>
      <c r="P120" s="31"/>
      <c r="Q120" s="31"/>
      <c r="R120" s="31"/>
      <c r="S120" s="31"/>
      <c r="W120" s="31"/>
      <c r="X120" s="31"/>
      <c r="Y120" s="31"/>
      <c r="Z120" s="31"/>
      <c r="AA120" s="31"/>
      <c r="AB120" s="31"/>
      <c r="AG120" s="31"/>
      <c r="AH120" s="31"/>
      <c r="AI120" s="31"/>
      <c r="AJ120" s="31"/>
      <c r="AK120" s="31"/>
      <c r="AL120" s="31"/>
      <c r="AM120" s="31"/>
    </row>
    <row r="121" spans="2:39" ht="15" customHeight="1" x14ac:dyDescent="0.25">
      <c r="B121" s="31"/>
      <c r="C121" s="31"/>
      <c r="D121" s="31"/>
      <c r="E121" s="31"/>
      <c r="F121" s="31"/>
      <c r="G121" s="31"/>
      <c r="H121" s="31"/>
      <c r="I121" s="31"/>
      <c r="J121" s="31"/>
      <c r="K121" s="31"/>
      <c r="L121" s="31"/>
      <c r="M121" s="31"/>
      <c r="N121" s="31"/>
      <c r="O121" s="31"/>
      <c r="P121" s="31"/>
      <c r="Q121" s="31"/>
      <c r="R121" s="31"/>
      <c r="S121" s="31"/>
      <c r="W121" s="31"/>
      <c r="X121" s="31"/>
      <c r="Y121" s="31"/>
      <c r="Z121" s="31"/>
      <c r="AA121" s="31"/>
      <c r="AB121" s="31"/>
      <c r="AC121" s="31"/>
      <c r="AD121" s="31"/>
      <c r="AE121" s="31"/>
      <c r="AF121" s="31"/>
      <c r="AG121" s="31"/>
      <c r="AH121" s="31"/>
      <c r="AI121" s="31"/>
      <c r="AJ121" s="31"/>
      <c r="AK121" s="31"/>
      <c r="AL121" s="31"/>
      <c r="AM121" s="31"/>
    </row>
    <row r="122" spans="2:39" ht="15" customHeight="1" x14ac:dyDescent="0.25">
      <c r="B122" s="31"/>
      <c r="C122" s="31"/>
      <c r="D122" s="31"/>
      <c r="E122" s="31"/>
      <c r="F122" s="31"/>
      <c r="G122" s="31"/>
      <c r="H122" s="31"/>
      <c r="I122" s="31"/>
      <c r="J122" s="31"/>
      <c r="K122" s="31"/>
      <c r="L122" s="31"/>
      <c r="M122" s="31"/>
      <c r="N122" s="31"/>
      <c r="O122" s="31"/>
      <c r="P122" s="31"/>
      <c r="Q122" s="31"/>
      <c r="R122" s="31"/>
      <c r="S122" s="31"/>
      <c r="W122" s="31"/>
      <c r="X122" s="31"/>
      <c r="Y122" s="31"/>
      <c r="Z122" s="31"/>
      <c r="AA122" s="31"/>
      <c r="AB122" s="31"/>
      <c r="AC122" s="31"/>
      <c r="AD122" s="31"/>
      <c r="AE122" s="31"/>
      <c r="AF122" s="31"/>
      <c r="AG122" s="31"/>
      <c r="AH122" s="31"/>
      <c r="AI122" s="31"/>
      <c r="AJ122" s="31"/>
      <c r="AK122" s="31"/>
      <c r="AL122" s="31"/>
      <c r="AM122" s="31"/>
    </row>
    <row r="123" spans="2:39" ht="15" customHeight="1" x14ac:dyDescent="0.25">
      <c r="B123" s="31"/>
      <c r="C123" s="31"/>
      <c r="D123" s="31"/>
      <c r="E123" s="31"/>
      <c r="F123" s="31"/>
      <c r="G123" s="31"/>
      <c r="H123" s="31"/>
      <c r="I123" s="31"/>
      <c r="J123" s="31"/>
      <c r="K123" s="31"/>
      <c r="L123" s="31"/>
      <c r="M123" s="31"/>
      <c r="N123" s="31"/>
      <c r="O123" s="31"/>
      <c r="P123" s="31"/>
      <c r="Q123" s="31"/>
      <c r="R123" s="31"/>
      <c r="S123" s="31"/>
      <c r="W123" s="31"/>
      <c r="X123" s="31"/>
      <c r="Y123" s="31"/>
      <c r="Z123" s="31"/>
      <c r="AA123" s="31"/>
      <c r="AB123" s="31"/>
      <c r="AC123" s="31"/>
      <c r="AD123" s="31"/>
      <c r="AE123" s="31"/>
      <c r="AF123" s="31"/>
      <c r="AG123" s="31"/>
      <c r="AH123" s="31"/>
      <c r="AI123" s="31"/>
      <c r="AJ123" s="31"/>
      <c r="AK123" s="31"/>
      <c r="AL123" s="31"/>
      <c r="AM123" s="31"/>
    </row>
    <row r="124" spans="2:39" ht="15" customHeight="1" x14ac:dyDescent="0.25">
      <c r="B124" s="31"/>
      <c r="C124" s="31"/>
      <c r="D124" s="31"/>
      <c r="E124" s="31"/>
      <c r="F124" s="31"/>
      <c r="G124" s="31"/>
      <c r="H124" s="31"/>
      <c r="I124" s="31"/>
      <c r="J124" s="31"/>
      <c r="K124" s="31"/>
      <c r="L124" s="31"/>
      <c r="M124" s="31"/>
      <c r="N124" s="31"/>
      <c r="O124" s="31"/>
      <c r="P124" s="31"/>
      <c r="Q124" s="31"/>
      <c r="R124" s="31"/>
      <c r="S124" s="31"/>
      <c r="W124" s="31"/>
      <c r="X124" s="31"/>
      <c r="Y124" s="31"/>
      <c r="Z124" s="31"/>
      <c r="AA124" s="31"/>
      <c r="AB124" s="31"/>
      <c r="AC124" s="31"/>
      <c r="AD124" s="31"/>
      <c r="AE124" s="31"/>
      <c r="AF124" s="31"/>
      <c r="AG124" s="31"/>
      <c r="AH124" s="31"/>
      <c r="AI124" s="31"/>
      <c r="AJ124" s="31"/>
      <c r="AK124" s="31"/>
      <c r="AL124" s="31"/>
      <c r="AM124" s="31"/>
    </row>
    <row r="125" spans="2:39" ht="15" customHeight="1" x14ac:dyDescent="0.25">
      <c r="B125" s="31"/>
      <c r="C125" s="31"/>
      <c r="D125" s="31"/>
      <c r="E125" s="31"/>
      <c r="F125" s="31"/>
      <c r="G125" s="31"/>
      <c r="H125" s="31"/>
      <c r="I125" s="31"/>
      <c r="J125" s="31"/>
      <c r="K125" s="31"/>
      <c r="L125" s="31"/>
      <c r="M125" s="31"/>
      <c r="N125" s="31"/>
      <c r="O125" s="31"/>
      <c r="P125" s="31"/>
      <c r="Q125" s="31"/>
      <c r="R125" s="31"/>
      <c r="S125" s="31"/>
      <c r="W125" s="31"/>
      <c r="X125" s="31"/>
      <c r="Y125" s="31"/>
      <c r="Z125" s="31"/>
      <c r="AA125" s="31"/>
      <c r="AB125" s="31"/>
      <c r="AC125" s="31"/>
      <c r="AD125" s="31"/>
      <c r="AE125" s="31"/>
      <c r="AF125" s="31"/>
      <c r="AG125" s="31"/>
      <c r="AH125" s="31"/>
      <c r="AI125" s="31"/>
      <c r="AJ125" s="31"/>
      <c r="AK125" s="31"/>
      <c r="AL125" s="31"/>
      <c r="AM125" s="31"/>
    </row>
    <row r="126" spans="2:39" ht="15" customHeight="1" x14ac:dyDescent="0.25">
      <c r="B126" s="31"/>
      <c r="C126" s="31"/>
      <c r="D126" s="31"/>
      <c r="E126" s="31"/>
      <c r="F126" s="31"/>
      <c r="G126" s="31"/>
      <c r="H126" s="31"/>
      <c r="I126" s="31"/>
      <c r="J126" s="31"/>
      <c r="K126" s="31"/>
      <c r="L126" s="31"/>
      <c r="M126" s="31"/>
      <c r="N126" s="31"/>
      <c r="O126" s="31"/>
      <c r="P126" s="31"/>
      <c r="Q126" s="31"/>
      <c r="R126" s="31"/>
      <c r="S126" s="31"/>
      <c r="W126" s="31"/>
      <c r="X126" s="31"/>
      <c r="Y126" s="31"/>
      <c r="Z126" s="31"/>
      <c r="AA126" s="31"/>
      <c r="AB126" s="31"/>
      <c r="AC126" s="31"/>
      <c r="AD126" s="31"/>
      <c r="AE126" s="31"/>
      <c r="AF126" s="31"/>
      <c r="AG126" s="31"/>
      <c r="AH126" s="31"/>
      <c r="AI126" s="31"/>
      <c r="AJ126" s="31"/>
      <c r="AK126" s="31"/>
      <c r="AL126" s="31"/>
      <c r="AM126" s="31"/>
    </row>
    <row r="127" spans="2:39" ht="15" customHeight="1" x14ac:dyDescent="0.25">
      <c r="B127" s="31"/>
      <c r="C127" s="31"/>
      <c r="D127" s="31"/>
      <c r="E127" s="31"/>
      <c r="F127" s="31"/>
      <c r="G127" s="31"/>
      <c r="H127" s="31"/>
      <c r="I127" s="31"/>
      <c r="J127" s="31"/>
      <c r="K127" s="31"/>
      <c r="L127" s="31"/>
      <c r="M127" s="31"/>
      <c r="N127" s="31"/>
      <c r="O127" s="31"/>
      <c r="P127" s="31"/>
      <c r="Q127" s="31"/>
      <c r="R127" s="31"/>
      <c r="S127" s="31"/>
      <c r="W127" s="31"/>
      <c r="X127" s="31"/>
      <c r="Y127" s="31"/>
      <c r="Z127" s="31"/>
      <c r="AA127" s="31"/>
      <c r="AB127" s="31"/>
      <c r="AC127" s="31"/>
      <c r="AD127" s="31"/>
      <c r="AE127" s="31"/>
      <c r="AF127" s="31"/>
      <c r="AG127" s="31"/>
      <c r="AH127" s="31"/>
      <c r="AI127" s="31"/>
      <c r="AJ127" s="31"/>
      <c r="AK127" s="31"/>
      <c r="AL127" s="31"/>
      <c r="AM127" s="31"/>
    </row>
    <row r="128" spans="2:39" ht="15" customHeight="1" x14ac:dyDescent="0.25">
      <c r="B128" s="31"/>
      <c r="C128" s="31"/>
      <c r="D128" s="31"/>
      <c r="E128" s="31"/>
      <c r="F128" s="31"/>
      <c r="G128" s="31"/>
      <c r="H128" s="31"/>
      <c r="I128" s="31"/>
      <c r="J128" s="31"/>
      <c r="K128" s="31"/>
      <c r="L128" s="31"/>
      <c r="M128" s="31"/>
      <c r="N128" s="31"/>
      <c r="O128" s="31"/>
      <c r="P128" s="31"/>
      <c r="Q128" s="31"/>
      <c r="R128" s="31"/>
      <c r="S128" s="31"/>
      <c r="W128" s="31"/>
      <c r="X128" s="31"/>
      <c r="Y128" s="31"/>
      <c r="Z128" s="31"/>
      <c r="AA128" s="31"/>
      <c r="AB128" s="31"/>
      <c r="AC128" s="31"/>
      <c r="AD128" s="31"/>
      <c r="AE128" s="31"/>
      <c r="AF128" s="31"/>
      <c r="AG128" s="31"/>
      <c r="AH128" s="31"/>
      <c r="AI128" s="31"/>
      <c r="AJ128" s="31"/>
      <c r="AK128" s="31"/>
      <c r="AL128" s="31"/>
      <c r="AM128" s="31"/>
    </row>
    <row r="129" spans="2:39" ht="15" customHeight="1" x14ac:dyDescent="0.25">
      <c r="B129" s="31"/>
      <c r="C129" s="31"/>
      <c r="D129" s="31"/>
      <c r="E129" s="31"/>
      <c r="F129" s="31"/>
      <c r="G129" s="31"/>
      <c r="H129" s="31"/>
      <c r="I129" s="31"/>
      <c r="J129" s="31"/>
      <c r="K129" s="31"/>
      <c r="L129" s="31"/>
      <c r="M129" s="31"/>
      <c r="N129" s="31"/>
      <c r="O129" s="31"/>
      <c r="P129" s="31"/>
      <c r="Q129" s="31"/>
      <c r="R129" s="31"/>
      <c r="S129" s="31"/>
      <c r="W129" s="31"/>
      <c r="X129" s="31"/>
      <c r="Y129" s="31"/>
      <c r="Z129" s="31"/>
      <c r="AA129" s="31"/>
      <c r="AB129" s="31"/>
      <c r="AC129" s="31"/>
      <c r="AD129" s="31"/>
      <c r="AE129" s="31"/>
      <c r="AF129" s="31"/>
      <c r="AG129" s="31"/>
      <c r="AH129" s="31"/>
      <c r="AI129" s="31"/>
      <c r="AJ129" s="31"/>
      <c r="AK129" s="31"/>
      <c r="AL129" s="31"/>
      <c r="AM129" s="31"/>
    </row>
    <row r="130" spans="2:39" ht="15" customHeight="1" x14ac:dyDescent="0.25">
      <c r="B130" s="31"/>
      <c r="C130" s="31"/>
      <c r="D130" s="31"/>
      <c r="E130" s="31"/>
      <c r="F130" s="31"/>
      <c r="G130" s="31"/>
      <c r="H130" s="31"/>
      <c r="I130" s="31"/>
      <c r="J130" s="31"/>
      <c r="K130" s="31"/>
      <c r="L130" s="31"/>
      <c r="M130" s="31"/>
      <c r="N130" s="31"/>
      <c r="O130" s="31"/>
      <c r="P130" s="31"/>
      <c r="Q130" s="31"/>
      <c r="R130" s="31"/>
      <c r="S130" s="31"/>
      <c r="W130" s="31"/>
      <c r="X130" s="31"/>
      <c r="Y130" s="31"/>
      <c r="Z130" s="31"/>
      <c r="AA130" s="31"/>
      <c r="AB130" s="31"/>
      <c r="AC130" s="31"/>
      <c r="AD130" s="31"/>
      <c r="AE130" s="31"/>
      <c r="AF130" s="31"/>
      <c r="AG130" s="31"/>
      <c r="AH130" s="31"/>
      <c r="AI130" s="31"/>
      <c r="AJ130" s="31"/>
      <c r="AK130" s="31"/>
      <c r="AL130" s="31"/>
      <c r="AM130" s="31"/>
    </row>
    <row r="131" spans="2:39" ht="15" customHeight="1" x14ac:dyDescent="0.25">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c r="AA131" s="31"/>
      <c r="AB131" s="31"/>
      <c r="AC131" s="31"/>
      <c r="AD131" s="31"/>
      <c r="AE131" s="31"/>
      <c r="AF131" s="31"/>
      <c r="AG131" s="31"/>
      <c r="AH131" s="31"/>
      <c r="AI131" s="31"/>
      <c r="AJ131" s="31"/>
      <c r="AK131" s="31"/>
      <c r="AL131" s="31"/>
      <c r="AM131" s="31"/>
    </row>
    <row r="132" spans="2:39" ht="15" customHeight="1" x14ac:dyDescent="0.25">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c r="AA132" s="31"/>
      <c r="AB132" s="31"/>
      <c r="AC132" s="31"/>
      <c r="AD132" s="31"/>
      <c r="AE132" s="31"/>
      <c r="AF132" s="31"/>
      <c r="AG132" s="31"/>
      <c r="AH132" s="31"/>
      <c r="AI132" s="31"/>
      <c r="AJ132" s="31"/>
      <c r="AK132" s="31"/>
      <c r="AL132" s="31"/>
      <c r="AM132" s="31"/>
    </row>
    <row r="133" spans="2:39" ht="15" customHeight="1" x14ac:dyDescent="0.25">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c r="AA133" s="31"/>
      <c r="AB133" s="31"/>
      <c r="AC133" s="31"/>
      <c r="AD133" s="31"/>
      <c r="AE133" s="31"/>
      <c r="AF133" s="31"/>
      <c r="AG133" s="31"/>
      <c r="AH133" s="31"/>
      <c r="AI133" s="31"/>
      <c r="AJ133" s="31"/>
      <c r="AK133" s="31"/>
      <c r="AL133" s="31"/>
      <c r="AM133" s="31"/>
    </row>
    <row r="134" spans="2:39" ht="15" customHeight="1" x14ac:dyDescent="0.25">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c r="AA134" s="31"/>
      <c r="AB134" s="31"/>
      <c r="AC134" s="31"/>
      <c r="AD134" s="31"/>
      <c r="AE134" s="31"/>
      <c r="AF134" s="31"/>
      <c r="AG134" s="31"/>
      <c r="AH134" s="31"/>
      <c r="AI134" s="31"/>
      <c r="AJ134" s="31"/>
      <c r="AK134" s="31"/>
      <c r="AL134" s="31"/>
      <c r="AM134" s="31"/>
    </row>
    <row r="135" spans="2:39" ht="15" customHeight="1" x14ac:dyDescent="0.25">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c r="AA135" s="31"/>
      <c r="AB135" s="31"/>
      <c r="AC135" s="31"/>
      <c r="AD135" s="31"/>
      <c r="AE135" s="31"/>
      <c r="AF135" s="31"/>
      <c r="AG135" s="31"/>
      <c r="AH135" s="31"/>
      <c r="AI135" s="31"/>
      <c r="AJ135" s="31"/>
      <c r="AK135" s="31"/>
      <c r="AL135" s="31"/>
      <c r="AM135" s="31"/>
    </row>
    <row r="136" spans="2:39" ht="15" customHeight="1" x14ac:dyDescent="0.25">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c r="AA136" s="31"/>
      <c r="AB136" s="31"/>
      <c r="AC136" s="31"/>
      <c r="AD136" s="31"/>
      <c r="AE136" s="31"/>
      <c r="AF136" s="31"/>
      <c r="AG136" s="31"/>
      <c r="AH136" s="31"/>
      <c r="AI136" s="31"/>
      <c r="AJ136" s="31"/>
      <c r="AK136" s="31"/>
      <c r="AL136" s="31"/>
      <c r="AM136" s="31"/>
    </row>
    <row r="137" spans="2:39" ht="15" customHeight="1" x14ac:dyDescent="0.25">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c r="AA137" s="31"/>
      <c r="AB137" s="31"/>
      <c r="AC137" s="31"/>
      <c r="AD137" s="31"/>
      <c r="AE137" s="31"/>
      <c r="AF137" s="31"/>
      <c r="AG137" s="31"/>
      <c r="AH137" s="31"/>
      <c r="AI137" s="31"/>
      <c r="AJ137" s="31"/>
      <c r="AK137" s="31"/>
      <c r="AL137" s="31"/>
      <c r="AM137" s="31"/>
    </row>
    <row r="138" spans="2:39" ht="15" customHeight="1" x14ac:dyDescent="0.25">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c r="AA138" s="31"/>
      <c r="AB138" s="31"/>
      <c r="AC138" s="31"/>
      <c r="AD138" s="31"/>
      <c r="AE138" s="31"/>
      <c r="AF138" s="31"/>
      <c r="AG138" s="31"/>
      <c r="AH138" s="31"/>
      <c r="AI138" s="31"/>
      <c r="AJ138" s="31"/>
      <c r="AK138" s="31"/>
      <c r="AL138" s="31"/>
      <c r="AM138" s="31"/>
    </row>
    <row r="139" spans="2:39" ht="15" customHeight="1" x14ac:dyDescent="0.25">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c r="AA139" s="31"/>
      <c r="AB139" s="31"/>
      <c r="AC139" s="31"/>
      <c r="AD139" s="31"/>
      <c r="AE139" s="31"/>
      <c r="AF139" s="31"/>
      <c r="AG139" s="31"/>
      <c r="AH139" s="31"/>
      <c r="AI139" s="31"/>
      <c r="AJ139" s="31"/>
      <c r="AK139" s="31"/>
      <c r="AL139" s="31"/>
      <c r="AM139" s="31"/>
    </row>
    <row r="140" spans="2:39" ht="15" customHeight="1" x14ac:dyDescent="0.25">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c r="AA140" s="31"/>
      <c r="AB140" s="31"/>
      <c r="AC140" s="31"/>
      <c r="AD140" s="31"/>
      <c r="AE140" s="31"/>
      <c r="AF140" s="31"/>
      <c r="AG140" s="31"/>
      <c r="AH140" s="31"/>
      <c r="AI140" s="31"/>
      <c r="AJ140" s="31"/>
      <c r="AK140" s="31"/>
      <c r="AL140" s="31"/>
      <c r="AM140" s="31"/>
    </row>
    <row r="141" spans="2:39" ht="15" customHeight="1" x14ac:dyDescent="0.25">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c r="AA141" s="31"/>
      <c r="AB141" s="31"/>
      <c r="AC141" s="31"/>
      <c r="AD141" s="31"/>
      <c r="AE141" s="31"/>
      <c r="AF141" s="31"/>
      <c r="AG141" s="31"/>
      <c r="AH141" s="31"/>
      <c r="AI141" s="31"/>
      <c r="AJ141" s="31"/>
      <c r="AK141" s="31"/>
      <c r="AL141" s="31"/>
      <c r="AM141" s="31"/>
    </row>
    <row r="142" spans="2:39" ht="15" customHeight="1" x14ac:dyDescent="0.25">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c r="AA142" s="31"/>
      <c r="AB142" s="31"/>
      <c r="AC142" s="31"/>
      <c r="AD142" s="31"/>
      <c r="AE142" s="31"/>
      <c r="AF142" s="31"/>
      <c r="AG142" s="31"/>
      <c r="AH142" s="31"/>
      <c r="AI142" s="31"/>
      <c r="AJ142" s="31"/>
      <c r="AK142" s="31"/>
      <c r="AL142" s="31"/>
      <c r="AM142" s="31"/>
    </row>
    <row r="143" spans="2:39" ht="15" customHeight="1" x14ac:dyDescent="0.25">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c r="AA143" s="31"/>
      <c r="AB143" s="31"/>
      <c r="AC143" s="31"/>
      <c r="AD143" s="31"/>
      <c r="AE143" s="31"/>
      <c r="AF143" s="31"/>
      <c r="AG143" s="31"/>
      <c r="AH143" s="31"/>
      <c r="AI143" s="31"/>
      <c r="AJ143" s="31"/>
      <c r="AK143" s="31"/>
      <c r="AL143" s="31"/>
      <c r="AM143" s="31"/>
    </row>
    <row r="144" spans="2:39" ht="15" customHeight="1" x14ac:dyDescent="0.25">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c r="AA144" s="31"/>
      <c r="AB144" s="31"/>
      <c r="AC144" s="31"/>
      <c r="AD144" s="31"/>
      <c r="AE144" s="31"/>
      <c r="AF144" s="31"/>
      <c r="AG144" s="31"/>
      <c r="AH144" s="31"/>
      <c r="AI144" s="31"/>
      <c r="AJ144" s="31"/>
      <c r="AK144" s="31"/>
      <c r="AL144" s="31"/>
      <c r="AM144" s="31"/>
    </row>
    <row r="145" spans="2:39" ht="15" customHeight="1" x14ac:dyDescent="0.25">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c r="AA145" s="31"/>
      <c r="AB145" s="31"/>
      <c r="AC145" s="31"/>
      <c r="AD145" s="31"/>
      <c r="AE145" s="31"/>
      <c r="AF145" s="31"/>
      <c r="AG145" s="31"/>
      <c r="AH145" s="31"/>
      <c r="AI145" s="31"/>
      <c r="AJ145" s="31"/>
      <c r="AK145" s="31"/>
      <c r="AL145" s="31"/>
      <c r="AM145" s="31"/>
    </row>
    <row r="146" spans="2:39" ht="15" customHeight="1" x14ac:dyDescent="0.25">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c r="AA146" s="31"/>
      <c r="AB146" s="31"/>
      <c r="AC146" s="31"/>
      <c r="AD146" s="31"/>
      <c r="AE146" s="31"/>
      <c r="AF146" s="31"/>
      <c r="AG146" s="31"/>
      <c r="AH146" s="31"/>
      <c r="AI146" s="31"/>
      <c r="AJ146" s="31"/>
      <c r="AK146" s="31"/>
      <c r="AL146" s="31"/>
      <c r="AM146" s="31"/>
    </row>
    <row r="147" spans="2:39" ht="15" customHeight="1" x14ac:dyDescent="0.25">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c r="AA147" s="31"/>
      <c r="AB147" s="31"/>
      <c r="AC147" s="31"/>
      <c r="AD147" s="31"/>
      <c r="AE147" s="31"/>
      <c r="AF147" s="31"/>
      <c r="AG147" s="31"/>
      <c r="AH147" s="31"/>
      <c r="AI147" s="31"/>
      <c r="AJ147" s="31"/>
      <c r="AK147" s="31"/>
      <c r="AL147" s="31"/>
      <c r="AM147" s="31"/>
    </row>
    <row r="148" spans="2:39" ht="15" customHeight="1" x14ac:dyDescent="0.25">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c r="AA148" s="31"/>
      <c r="AB148" s="31"/>
      <c r="AC148" s="31"/>
      <c r="AD148" s="31"/>
      <c r="AE148" s="31"/>
      <c r="AF148" s="31"/>
      <c r="AG148" s="31"/>
      <c r="AH148" s="31"/>
      <c r="AI148" s="31"/>
      <c r="AJ148" s="31"/>
      <c r="AK148" s="31"/>
      <c r="AL148" s="31"/>
      <c r="AM148" s="31"/>
    </row>
    <row r="149" spans="2:39" ht="15" customHeight="1" x14ac:dyDescent="0.25">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c r="AA149" s="31"/>
      <c r="AB149" s="31"/>
      <c r="AC149" s="31"/>
      <c r="AD149" s="31"/>
      <c r="AE149" s="31"/>
      <c r="AF149" s="31"/>
      <c r="AG149" s="31"/>
      <c r="AH149" s="31"/>
      <c r="AI149" s="31"/>
      <c r="AJ149" s="31"/>
      <c r="AK149" s="31"/>
      <c r="AL149" s="31"/>
      <c r="AM149" s="31"/>
    </row>
    <row r="150" spans="2:39" ht="15" customHeight="1" x14ac:dyDescent="0.25">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c r="AA150" s="31"/>
      <c r="AB150" s="31"/>
      <c r="AC150" s="31"/>
      <c r="AD150" s="31"/>
      <c r="AE150" s="31"/>
      <c r="AF150" s="31"/>
      <c r="AG150" s="31"/>
      <c r="AH150" s="31"/>
      <c r="AI150" s="31"/>
      <c r="AJ150" s="31"/>
      <c r="AK150" s="31"/>
      <c r="AL150" s="31"/>
      <c r="AM150" s="31"/>
    </row>
    <row r="151" spans="2:39" ht="15" customHeight="1" x14ac:dyDescent="0.25">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c r="AA151" s="31"/>
      <c r="AB151" s="31"/>
      <c r="AC151" s="31"/>
      <c r="AD151" s="31"/>
      <c r="AE151" s="31"/>
      <c r="AF151" s="31"/>
      <c r="AG151" s="31"/>
      <c r="AH151" s="31"/>
      <c r="AI151" s="31"/>
      <c r="AJ151" s="31"/>
      <c r="AK151" s="31"/>
      <c r="AL151" s="31"/>
      <c r="AM151" s="31"/>
    </row>
    <row r="152" spans="2:39" ht="15" customHeight="1" x14ac:dyDescent="0.25">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c r="AA152" s="31"/>
      <c r="AB152" s="31"/>
      <c r="AC152" s="31"/>
      <c r="AD152" s="31"/>
      <c r="AE152" s="31"/>
      <c r="AF152" s="31"/>
      <c r="AG152" s="31"/>
      <c r="AH152" s="31"/>
      <c r="AI152" s="31"/>
      <c r="AJ152" s="31"/>
      <c r="AK152" s="31"/>
      <c r="AL152" s="31"/>
      <c r="AM152" s="31"/>
    </row>
    <row r="153" spans="2:39" ht="15" customHeight="1" x14ac:dyDescent="0.25">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c r="AA153" s="31"/>
      <c r="AB153" s="31"/>
      <c r="AC153" s="31"/>
      <c r="AD153" s="31"/>
      <c r="AE153" s="31"/>
      <c r="AF153" s="31"/>
      <c r="AG153" s="31"/>
      <c r="AH153" s="31"/>
      <c r="AI153" s="31"/>
      <c r="AJ153" s="31"/>
      <c r="AK153" s="31"/>
      <c r="AL153" s="31"/>
      <c r="AM153" s="31"/>
    </row>
    <row r="154" spans="2:39" ht="15" customHeight="1" x14ac:dyDescent="0.25">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c r="AA154" s="31"/>
      <c r="AB154" s="31"/>
      <c r="AC154" s="31"/>
      <c r="AD154" s="31"/>
      <c r="AE154" s="31"/>
      <c r="AF154" s="31"/>
      <c r="AG154" s="31"/>
      <c r="AH154" s="31"/>
      <c r="AI154" s="31"/>
      <c r="AJ154" s="31"/>
      <c r="AK154" s="31"/>
      <c r="AL154" s="31"/>
      <c r="AM154" s="31"/>
    </row>
    <row r="155" spans="2:39" ht="15" customHeight="1" x14ac:dyDescent="0.25">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c r="AA155" s="31"/>
      <c r="AB155" s="31"/>
      <c r="AC155" s="31"/>
      <c r="AD155" s="31"/>
      <c r="AE155" s="31"/>
      <c r="AF155" s="31"/>
      <c r="AG155" s="31"/>
      <c r="AH155" s="31"/>
      <c r="AI155" s="31"/>
      <c r="AJ155" s="31"/>
      <c r="AK155" s="31"/>
      <c r="AL155" s="31"/>
      <c r="AM155" s="31"/>
    </row>
    <row r="156" spans="2:39" ht="15" customHeight="1" x14ac:dyDescent="0.25">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c r="AA156" s="31"/>
      <c r="AB156" s="31"/>
      <c r="AC156" s="31"/>
      <c r="AD156" s="31"/>
      <c r="AE156" s="31"/>
      <c r="AF156" s="31"/>
      <c r="AG156" s="31"/>
      <c r="AH156" s="31"/>
      <c r="AI156" s="31"/>
      <c r="AJ156" s="31"/>
      <c r="AK156" s="31"/>
      <c r="AL156" s="31"/>
      <c r="AM156" s="31"/>
    </row>
    <row r="157" spans="2:39" ht="15" customHeight="1" x14ac:dyDescent="0.25">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c r="AA157" s="31"/>
      <c r="AB157" s="31"/>
      <c r="AC157" s="31"/>
      <c r="AD157" s="31"/>
      <c r="AE157" s="31"/>
      <c r="AF157" s="31"/>
      <c r="AG157" s="31"/>
      <c r="AH157" s="31"/>
      <c r="AI157" s="31"/>
      <c r="AJ157" s="31"/>
      <c r="AK157" s="31"/>
      <c r="AL157" s="31"/>
      <c r="AM157" s="31"/>
    </row>
    <row r="158" spans="2:39" ht="15" customHeight="1" x14ac:dyDescent="0.25">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c r="AA158" s="31"/>
      <c r="AB158" s="31"/>
      <c r="AC158" s="31"/>
      <c r="AD158" s="31"/>
      <c r="AE158" s="31"/>
      <c r="AF158" s="31"/>
      <c r="AG158" s="31"/>
      <c r="AH158" s="31"/>
      <c r="AI158" s="31"/>
      <c r="AJ158" s="31"/>
      <c r="AK158" s="31"/>
      <c r="AL158" s="31"/>
      <c r="AM158" s="31"/>
    </row>
    <row r="159" spans="2:39" ht="15" customHeight="1" x14ac:dyDescent="0.25">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c r="AA159" s="31"/>
      <c r="AB159" s="31"/>
      <c r="AC159" s="31"/>
      <c r="AD159" s="31"/>
      <c r="AE159" s="31"/>
      <c r="AF159" s="31"/>
      <c r="AG159" s="31"/>
      <c r="AH159" s="31"/>
      <c r="AI159" s="31"/>
      <c r="AJ159" s="31"/>
      <c r="AK159" s="31"/>
      <c r="AL159" s="31"/>
      <c r="AM159" s="31"/>
    </row>
    <row r="160" spans="2:39" ht="15" customHeight="1" x14ac:dyDescent="0.25">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c r="AA160" s="31"/>
      <c r="AB160" s="31"/>
      <c r="AC160" s="31"/>
      <c r="AD160" s="31"/>
      <c r="AE160" s="31"/>
      <c r="AF160" s="31"/>
      <c r="AG160" s="31"/>
      <c r="AH160" s="31"/>
      <c r="AI160" s="31"/>
      <c r="AJ160" s="31"/>
      <c r="AK160" s="31"/>
      <c r="AL160" s="31"/>
      <c r="AM160" s="31"/>
    </row>
    <row r="161" spans="2:39" ht="15" customHeight="1" x14ac:dyDescent="0.25">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c r="AA161" s="31"/>
      <c r="AB161" s="31"/>
      <c r="AC161" s="31"/>
      <c r="AD161" s="31"/>
      <c r="AE161" s="31"/>
      <c r="AF161" s="31"/>
      <c r="AG161" s="31"/>
      <c r="AH161" s="31"/>
      <c r="AI161" s="31"/>
      <c r="AJ161" s="31"/>
      <c r="AK161" s="31"/>
      <c r="AL161" s="31"/>
      <c r="AM161" s="31"/>
    </row>
    <row r="162" spans="2:39" ht="15" customHeight="1" x14ac:dyDescent="0.25">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c r="AA162" s="31"/>
      <c r="AB162" s="31"/>
      <c r="AC162" s="31"/>
      <c r="AD162" s="31"/>
      <c r="AE162" s="31"/>
      <c r="AF162" s="31"/>
      <c r="AG162" s="31"/>
      <c r="AH162" s="31"/>
      <c r="AI162" s="31"/>
      <c r="AJ162" s="31"/>
      <c r="AK162" s="31"/>
      <c r="AL162" s="31"/>
      <c r="AM162" s="31"/>
    </row>
    <row r="163" spans="2:39" ht="15" customHeight="1" x14ac:dyDescent="0.25">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c r="AA163" s="31"/>
      <c r="AB163" s="31"/>
      <c r="AC163" s="31"/>
      <c r="AD163" s="31"/>
      <c r="AE163" s="31"/>
      <c r="AF163" s="31"/>
      <c r="AG163" s="31"/>
      <c r="AH163" s="31"/>
      <c r="AI163" s="31"/>
      <c r="AJ163" s="31"/>
      <c r="AK163" s="31"/>
      <c r="AL163" s="31"/>
      <c r="AM163" s="31"/>
    </row>
    <row r="164" spans="2:39" ht="15" customHeight="1" x14ac:dyDescent="0.25">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c r="AA164" s="31"/>
      <c r="AB164" s="31"/>
      <c r="AC164" s="31"/>
      <c r="AD164" s="31"/>
      <c r="AE164" s="31"/>
      <c r="AF164" s="31"/>
      <c r="AG164" s="31"/>
      <c r="AH164" s="31"/>
      <c r="AI164" s="31"/>
      <c r="AJ164" s="31"/>
      <c r="AK164" s="31"/>
      <c r="AL164" s="31"/>
      <c r="AM164" s="31"/>
    </row>
    <row r="165" spans="2:39" ht="15" customHeight="1" x14ac:dyDescent="0.25">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c r="AA165" s="31"/>
      <c r="AB165" s="31"/>
      <c r="AC165" s="31"/>
      <c r="AD165" s="31"/>
      <c r="AE165" s="31"/>
      <c r="AF165" s="31"/>
      <c r="AG165" s="31"/>
      <c r="AH165" s="31"/>
      <c r="AI165" s="31"/>
      <c r="AJ165" s="31"/>
      <c r="AK165" s="31"/>
      <c r="AL165" s="31"/>
      <c r="AM165" s="31"/>
    </row>
    <row r="166" spans="2:39" ht="15" customHeight="1" x14ac:dyDescent="0.25">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c r="AA166" s="31"/>
      <c r="AB166" s="31"/>
      <c r="AC166" s="31"/>
      <c r="AD166" s="31"/>
      <c r="AE166" s="31"/>
      <c r="AF166" s="31"/>
      <c r="AG166" s="31"/>
      <c r="AH166" s="31"/>
      <c r="AI166" s="31"/>
      <c r="AJ166" s="31"/>
      <c r="AK166" s="31"/>
      <c r="AL166" s="31"/>
      <c r="AM166" s="31"/>
    </row>
    <row r="167" spans="2:39" ht="15" customHeight="1" x14ac:dyDescent="0.25">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c r="AA167" s="31"/>
      <c r="AB167" s="31"/>
      <c r="AC167" s="31"/>
      <c r="AD167" s="31"/>
      <c r="AE167" s="31"/>
      <c r="AF167" s="31"/>
      <c r="AG167" s="31"/>
      <c r="AH167" s="31"/>
      <c r="AI167" s="31"/>
      <c r="AJ167" s="31"/>
      <c r="AK167" s="31"/>
      <c r="AL167" s="31"/>
      <c r="AM167" s="31"/>
    </row>
    <row r="168" spans="2:39" ht="15" customHeight="1" x14ac:dyDescent="0.25">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c r="AA168" s="31"/>
      <c r="AB168" s="31"/>
      <c r="AC168" s="31"/>
      <c r="AD168" s="31"/>
      <c r="AE168" s="31"/>
      <c r="AF168" s="31"/>
      <c r="AG168" s="31"/>
      <c r="AH168" s="31"/>
      <c r="AI168" s="31"/>
      <c r="AJ168" s="31"/>
      <c r="AK168" s="31"/>
      <c r="AL168" s="31"/>
      <c r="AM168" s="31"/>
    </row>
    <row r="169" spans="2:39" ht="15" customHeight="1" x14ac:dyDescent="0.25">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c r="AA169" s="31"/>
      <c r="AB169" s="31"/>
      <c r="AC169" s="31"/>
      <c r="AD169" s="31"/>
      <c r="AE169" s="31"/>
      <c r="AF169" s="31"/>
      <c r="AG169" s="31"/>
      <c r="AH169" s="31"/>
      <c r="AI169" s="31"/>
      <c r="AJ169" s="31"/>
      <c r="AK169" s="31"/>
      <c r="AL169" s="31"/>
      <c r="AM169" s="31"/>
    </row>
    <row r="170" spans="2:39" ht="15" customHeight="1" x14ac:dyDescent="0.25">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c r="AA170" s="31"/>
      <c r="AB170" s="31"/>
      <c r="AC170" s="31"/>
      <c r="AD170" s="31"/>
      <c r="AE170" s="31"/>
      <c r="AF170" s="31"/>
      <c r="AG170" s="31"/>
      <c r="AH170" s="31"/>
      <c r="AI170" s="31"/>
      <c r="AJ170" s="31"/>
      <c r="AK170" s="31"/>
      <c r="AL170" s="31"/>
      <c r="AM170" s="31"/>
    </row>
    <row r="171" spans="2:39" ht="15" customHeight="1" x14ac:dyDescent="0.25">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c r="AA171" s="31"/>
      <c r="AB171" s="31"/>
      <c r="AC171" s="31"/>
      <c r="AD171" s="31"/>
      <c r="AE171" s="31"/>
      <c r="AF171" s="31"/>
      <c r="AG171" s="31"/>
      <c r="AH171" s="31"/>
      <c r="AI171" s="31"/>
      <c r="AJ171" s="31"/>
      <c r="AK171" s="31"/>
      <c r="AL171" s="31"/>
      <c r="AM171" s="31"/>
    </row>
    <row r="172" spans="2:39" ht="15" customHeight="1" x14ac:dyDescent="0.25">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c r="AA172" s="31"/>
      <c r="AB172" s="31"/>
      <c r="AC172" s="31"/>
      <c r="AD172" s="31"/>
      <c r="AE172" s="31"/>
      <c r="AF172" s="31"/>
      <c r="AG172" s="31"/>
      <c r="AH172" s="31"/>
      <c r="AI172" s="31"/>
      <c r="AJ172" s="31"/>
      <c r="AK172" s="31"/>
      <c r="AL172" s="31"/>
      <c r="AM172" s="31"/>
    </row>
    <row r="173" spans="2:39" ht="15" customHeight="1" x14ac:dyDescent="0.25">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c r="AA173" s="31"/>
      <c r="AB173" s="31"/>
      <c r="AC173" s="31"/>
      <c r="AD173" s="31"/>
      <c r="AE173" s="31"/>
      <c r="AF173" s="31"/>
      <c r="AG173" s="31"/>
      <c r="AH173" s="31"/>
      <c r="AI173" s="31"/>
      <c r="AJ173" s="31"/>
      <c r="AK173" s="31"/>
      <c r="AL173" s="31"/>
      <c r="AM173" s="31"/>
    </row>
    <row r="174" spans="2:39" ht="15" customHeight="1" x14ac:dyDescent="0.25">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c r="AA174" s="31"/>
      <c r="AB174" s="31"/>
      <c r="AC174" s="31"/>
      <c r="AD174" s="31"/>
      <c r="AE174" s="31"/>
      <c r="AF174" s="31"/>
      <c r="AG174" s="31"/>
      <c r="AH174" s="31"/>
      <c r="AI174" s="31"/>
      <c r="AJ174" s="31"/>
      <c r="AK174" s="31"/>
      <c r="AL174" s="31"/>
      <c r="AM174" s="31"/>
    </row>
    <row r="175" spans="2:39" ht="15" customHeight="1" x14ac:dyDescent="0.25">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c r="AA175" s="31"/>
      <c r="AB175" s="31"/>
      <c r="AC175" s="31"/>
      <c r="AD175" s="31"/>
      <c r="AE175" s="31"/>
      <c r="AF175" s="31"/>
      <c r="AG175" s="31"/>
      <c r="AH175" s="31"/>
      <c r="AI175" s="31"/>
      <c r="AJ175" s="31"/>
      <c r="AK175" s="31"/>
      <c r="AL175" s="31"/>
      <c r="AM175" s="31"/>
    </row>
    <row r="176" spans="2:39" ht="15" customHeight="1" x14ac:dyDescent="0.25">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c r="AA176" s="31"/>
      <c r="AB176" s="31"/>
      <c r="AC176" s="31"/>
      <c r="AD176" s="31"/>
      <c r="AE176" s="31"/>
      <c r="AF176" s="31"/>
      <c r="AG176" s="31"/>
      <c r="AH176" s="31"/>
      <c r="AI176" s="31"/>
      <c r="AJ176" s="31"/>
      <c r="AK176" s="31"/>
      <c r="AL176" s="31"/>
      <c r="AM176" s="31"/>
    </row>
    <row r="177" spans="2:39" ht="15" customHeight="1" x14ac:dyDescent="0.25">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c r="AA177" s="31"/>
      <c r="AB177" s="31"/>
      <c r="AC177" s="31"/>
      <c r="AD177" s="31"/>
      <c r="AE177" s="31"/>
      <c r="AF177" s="31"/>
      <c r="AG177" s="31"/>
      <c r="AH177" s="31"/>
      <c r="AI177" s="31"/>
      <c r="AJ177" s="31"/>
      <c r="AK177" s="31"/>
      <c r="AL177" s="31"/>
      <c r="AM177" s="31"/>
    </row>
    <row r="178" spans="2:39" ht="15" customHeight="1" x14ac:dyDescent="0.25">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c r="AA178" s="31"/>
      <c r="AB178" s="31"/>
      <c r="AC178" s="31"/>
      <c r="AD178" s="31"/>
      <c r="AE178" s="31"/>
      <c r="AF178" s="31"/>
      <c r="AG178" s="31"/>
      <c r="AH178" s="31"/>
      <c r="AI178" s="31"/>
      <c r="AJ178" s="31"/>
      <c r="AK178" s="31"/>
      <c r="AL178" s="31"/>
      <c r="AM178" s="31"/>
    </row>
    <row r="179" spans="2:39" ht="15" customHeight="1" x14ac:dyDescent="0.25">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c r="AA179" s="31"/>
      <c r="AB179" s="31"/>
      <c r="AC179" s="31"/>
      <c r="AD179" s="31"/>
      <c r="AE179" s="31"/>
      <c r="AF179" s="31"/>
      <c r="AG179" s="31"/>
      <c r="AH179" s="31"/>
      <c r="AI179" s="31"/>
      <c r="AJ179" s="31"/>
      <c r="AK179" s="31"/>
      <c r="AL179" s="31"/>
      <c r="AM179" s="31"/>
    </row>
    <row r="180" spans="2:39" ht="15" customHeight="1" x14ac:dyDescent="0.25">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c r="AA180" s="31"/>
      <c r="AB180" s="31"/>
      <c r="AC180" s="31"/>
      <c r="AD180" s="31"/>
      <c r="AE180" s="31"/>
      <c r="AF180" s="31"/>
      <c r="AG180" s="31"/>
      <c r="AH180" s="31"/>
      <c r="AI180" s="31"/>
      <c r="AJ180" s="31"/>
      <c r="AK180" s="31"/>
      <c r="AL180" s="31"/>
      <c r="AM180" s="31"/>
    </row>
    <row r="181" spans="2:39" ht="15" customHeight="1" x14ac:dyDescent="0.25">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c r="AA181" s="31"/>
      <c r="AB181" s="31"/>
      <c r="AC181" s="31"/>
      <c r="AD181" s="31"/>
      <c r="AE181" s="31"/>
      <c r="AF181" s="31"/>
      <c r="AG181" s="31"/>
      <c r="AH181" s="31"/>
      <c r="AI181" s="31"/>
      <c r="AJ181" s="31"/>
      <c r="AK181" s="31"/>
      <c r="AL181" s="31"/>
      <c r="AM181" s="31"/>
    </row>
    <row r="182" spans="2:39" ht="15" customHeight="1" x14ac:dyDescent="0.25">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c r="AA182" s="31"/>
      <c r="AB182" s="31"/>
      <c r="AC182" s="31"/>
      <c r="AD182" s="31"/>
      <c r="AE182" s="31"/>
      <c r="AF182" s="31"/>
      <c r="AG182" s="31"/>
      <c r="AH182" s="31"/>
      <c r="AI182" s="31"/>
      <c r="AJ182" s="31"/>
      <c r="AK182" s="31"/>
      <c r="AL182" s="31"/>
      <c r="AM182" s="31"/>
    </row>
    <row r="183" spans="2:39" ht="15" customHeight="1" x14ac:dyDescent="0.25">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c r="AA183" s="31"/>
      <c r="AB183" s="31"/>
      <c r="AC183" s="31"/>
      <c r="AD183" s="31"/>
      <c r="AE183" s="31"/>
      <c r="AF183" s="31"/>
      <c r="AG183" s="31"/>
      <c r="AH183" s="31"/>
      <c r="AI183" s="31"/>
      <c r="AJ183" s="31"/>
      <c r="AK183" s="31"/>
      <c r="AL183" s="31"/>
      <c r="AM183" s="31"/>
    </row>
    <row r="184" spans="2:39" ht="15" customHeight="1" x14ac:dyDescent="0.25">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c r="AA184" s="31"/>
      <c r="AB184" s="31"/>
      <c r="AC184" s="31"/>
      <c r="AD184" s="31"/>
      <c r="AE184" s="31"/>
      <c r="AF184" s="31"/>
      <c r="AG184" s="31"/>
      <c r="AH184" s="31"/>
      <c r="AI184" s="31"/>
      <c r="AJ184" s="31"/>
      <c r="AK184" s="31"/>
      <c r="AL184" s="31"/>
      <c r="AM184" s="31"/>
    </row>
    <row r="185" spans="2:39" ht="15" customHeight="1" x14ac:dyDescent="0.25">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c r="AA185" s="31"/>
      <c r="AB185" s="31"/>
      <c r="AC185" s="31"/>
      <c r="AD185" s="31"/>
      <c r="AE185" s="31"/>
      <c r="AF185" s="31"/>
      <c r="AG185" s="31"/>
      <c r="AH185" s="31"/>
      <c r="AI185" s="31"/>
      <c r="AJ185" s="31"/>
      <c r="AK185" s="31"/>
      <c r="AL185" s="31"/>
      <c r="AM185" s="31"/>
    </row>
    <row r="186" spans="2:39" ht="15" customHeight="1" x14ac:dyDescent="0.25">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c r="AA186" s="31"/>
      <c r="AB186" s="31"/>
      <c r="AC186" s="31"/>
      <c r="AD186" s="31"/>
      <c r="AE186" s="31"/>
      <c r="AF186" s="31"/>
      <c r="AG186" s="31"/>
      <c r="AH186" s="31"/>
      <c r="AI186" s="31"/>
      <c r="AJ186" s="31"/>
      <c r="AK186" s="31"/>
      <c r="AL186" s="31"/>
      <c r="AM186" s="31"/>
    </row>
    <row r="187" spans="2:39" ht="15" customHeight="1" x14ac:dyDescent="0.25">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c r="AA187" s="31"/>
      <c r="AB187" s="31"/>
      <c r="AC187" s="31"/>
      <c r="AD187" s="31"/>
      <c r="AE187" s="31"/>
      <c r="AF187" s="31"/>
      <c r="AG187" s="31"/>
      <c r="AH187" s="31"/>
      <c r="AI187" s="31"/>
      <c r="AJ187" s="31"/>
      <c r="AK187" s="31"/>
      <c r="AL187" s="31"/>
      <c r="AM187" s="31"/>
    </row>
    <row r="188" spans="2:39" ht="15" customHeight="1" x14ac:dyDescent="0.25">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c r="AA188" s="31"/>
      <c r="AB188" s="31"/>
      <c r="AC188" s="31"/>
      <c r="AD188" s="31"/>
      <c r="AE188" s="31"/>
      <c r="AF188" s="31"/>
      <c r="AG188" s="31"/>
      <c r="AH188" s="31"/>
      <c r="AI188" s="31"/>
      <c r="AJ188" s="31"/>
      <c r="AK188" s="31"/>
      <c r="AL188" s="31"/>
      <c r="AM188" s="31"/>
    </row>
    <row r="189" spans="2:39" ht="15" customHeight="1" x14ac:dyDescent="0.25">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c r="AA189" s="31"/>
      <c r="AB189" s="31"/>
      <c r="AC189" s="31"/>
      <c r="AD189" s="31"/>
      <c r="AE189" s="31"/>
      <c r="AF189" s="31"/>
      <c r="AG189" s="31"/>
      <c r="AH189" s="31"/>
      <c r="AI189" s="31"/>
      <c r="AJ189" s="31"/>
      <c r="AK189" s="31"/>
      <c r="AL189" s="31"/>
      <c r="AM189" s="31"/>
    </row>
    <row r="190" spans="2:39" ht="15" customHeight="1" x14ac:dyDescent="0.25">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c r="AA190" s="31"/>
      <c r="AB190" s="31"/>
      <c r="AC190" s="31"/>
      <c r="AD190" s="31"/>
      <c r="AE190" s="31"/>
      <c r="AF190" s="31"/>
      <c r="AG190" s="31"/>
      <c r="AH190" s="31"/>
      <c r="AI190" s="31"/>
      <c r="AJ190" s="31"/>
      <c r="AK190" s="31"/>
      <c r="AL190" s="31"/>
      <c r="AM190" s="31"/>
    </row>
    <row r="191" spans="2:39" ht="15" customHeight="1" x14ac:dyDescent="0.25">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c r="AA191" s="31"/>
      <c r="AB191" s="31"/>
      <c r="AC191" s="31"/>
      <c r="AD191" s="31"/>
      <c r="AE191" s="31"/>
      <c r="AF191" s="31"/>
      <c r="AG191" s="31"/>
      <c r="AH191" s="31"/>
      <c r="AI191" s="31"/>
      <c r="AJ191" s="31"/>
      <c r="AK191" s="31"/>
      <c r="AL191" s="31"/>
      <c r="AM191" s="31"/>
    </row>
    <row r="192" spans="2:39" ht="15" customHeight="1" x14ac:dyDescent="0.25">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c r="AA192" s="31"/>
      <c r="AB192" s="31"/>
      <c r="AC192" s="31"/>
      <c r="AD192" s="31"/>
      <c r="AE192" s="31"/>
      <c r="AF192" s="31"/>
      <c r="AG192" s="31"/>
      <c r="AH192" s="31"/>
      <c r="AI192" s="31"/>
      <c r="AJ192" s="31"/>
      <c r="AK192" s="31"/>
      <c r="AL192" s="31"/>
      <c r="AM192" s="31"/>
    </row>
    <row r="193" spans="2:39" ht="15" customHeight="1" x14ac:dyDescent="0.25">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c r="AA193" s="31"/>
      <c r="AB193" s="31"/>
      <c r="AC193" s="31"/>
      <c r="AD193" s="31"/>
      <c r="AE193" s="31"/>
      <c r="AF193" s="31"/>
      <c r="AG193" s="31"/>
      <c r="AH193" s="31"/>
      <c r="AI193" s="31"/>
      <c r="AJ193" s="31"/>
      <c r="AK193" s="31"/>
      <c r="AL193" s="31"/>
      <c r="AM193" s="31"/>
    </row>
    <row r="194" spans="2:39" ht="15" customHeight="1" x14ac:dyDescent="0.25">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c r="AA194" s="31"/>
      <c r="AB194" s="31"/>
      <c r="AC194" s="31"/>
      <c r="AD194" s="31"/>
      <c r="AE194" s="31"/>
      <c r="AF194" s="31"/>
      <c r="AG194" s="31"/>
      <c r="AH194" s="31"/>
      <c r="AI194" s="31"/>
      <c r="AJ194" s="31"/>
      <c r="AK194" s="31"/>
      <c r="AL194" s="31"/>
      <c r="AM194" s="31"/>
    </row>
    <row r="195" spans="2:39" ht="15" customHeight="1" x14ac:dyDescent="0.25">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c r="AA195" s="31"/>
      <c r="AB195" s="31"/>
      <c r="AC195" s="31"/>
      <c r="AD195" s="31"/>
      <c r="AE195" s="31"/>
      <c r="AF195" s="31"/>
      <c r="AG195" s="31"/>
      <c r="AH195" s="31"/>
      <c r="AI195" s="31"/>
      <c r="AJ195" s="31"/>
      <c r="AK195" s="31"/>
      <c r="AL195" s="31"/>
      <c r="AM195" s="31"/>
    </row>
    <row r="196" spans="2:39" ht="15" customHeight="1" x14ac:dyDescent="0.25">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c r="AA196" s="31"/>
      <c r="AB196" s="31"/>
      <c r="AC196" s="31"/>
      <c r="AD196" s="31"/>
      <c r="AE196" s="31"/>
      <c r="AF196" s="31"/>
      <c r="AG196" s="31"/>
      <c r="AH196" s="31"/>
      <c r="AI196" s="31"/>
      <c r="AJ196" s="31"/>
      <c r="AK196" s="31"/>
      <c r="AL196" s="31"/>
      <c r="AM196" s="31"/>
    </row>
    <row r="197" spans="2:39" ht="15" customHeight="1" x14ac:dyDescent="0.25">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c r="AA197" s="31"/>
      <c r="AB197" s="31"/>
      <c r="AC197" s="31"/>
      <c r="AD197" s="31"/>
      <c r="AE197" s="31"/>
      <c r="AF197" s="31"/>
      <c r="AG197" s="31"/>
      <c r="AH197" s="31"/>
      <c r="AI197" s="31"/>
      <c r="AJ197" s="31"/>
      <c r="AK197" s="31"/>
      <c r="AL197" s="31"/>
      <c r="AM197" s="31"/>
    </row>
    <row r="198" spans="2:39" ht="15" customHeight="1" x14ac:dyDescent="0.25">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c r="AA198" s="31"/>
      <c r="AB198" s="31"/>
      <c r="AC198" s="31"/>
      <c r="AD198" s="31"/>
      <c r="AE198" s="31"/>
      <c r="AF198" s="31"/>
      <c r="AG198" s="31"/>
      <c r="AH198" s="31"/>
      <c r="AI198" s="31"/>
      <c r="AJ198" s="31"/>
      <c r="AK198" s="31"/>
      <c r="AL198" s="31"/>
      <c r="AM198" s="31"/>
    </row>
    <row r="199" spans="2:39" ht="15" customHeight="1" x14ac:dyDescent="0.25">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c r="AA199" s="31"/>
      <c r="AB199" s="31"/>
      <c r="AC199" s="31"/>
      <c r="AD199" s="31"/>
      <c r="AE199" s="31"/>
      <c r="AF199" s="31"/>
      <c r="AG199" s="31"/>
      <c r="AH199" s="31"/>
      <c r="AI199" s="31"/>
      <c r="AJ199" s="31"/>
      <c r="AK199" s="31"/>
      <c r="AL199" s="31"/>
      <c r="AM199" s="31"/>
    </row>
    <row r="200" spans="2:39" ht="15" customHeight="1" x14ac:dyDescent="0.25">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c r="AA200" s="31"/>
      <c r="AB200" s="31"/>
      <c r="AC200" s="31"/>
      <c r="AD200" s="31"/>
      <c r="AE200" s="31"/>
      <c r="AF200" s="31"/>
      <c r="AG200" s="31"/>
      <c r="AH200" s="31"/>
      <c r="AI200" s="31"/>
      <c r="AJ200" s="31"/>
      <c r="AK200" s="31"/>
      <c r="AL200" s="31"/>
      <c r="AM200" s="31"/>
    </row>
    <row r="201" spans="2:39" ht="15" customHeight="1" x14ac:dyDescent="0.25">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c r="AA201" s="31"/>
      <c r="AB201" s="31"/>
      <c r="AC201" s="31"/>
      <c r="AD201" s="31"/>
      <c r="AE201" s="31"/>
      <c r="AF201" s="31"/>
      <c r="AG201" s="31"/>
      <c r="AH201" s="31"/>
      <c r="AI201" s="31"/>
      <c r="AJ201" s="31"/>
      <c r="AK201" s="31"/>
      <c r="AL201" s="31"/>
      <c r="AM201" s="31"/>
    </row>
    <row r="202" spans="2:39" ht="15" customHeight="1" x14ac:dyDescent="0.25">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c r="AA202" s="31"/>
      <c r="AB202" s="31"/>
      <c r="AC202" s="31"/>
      <c r="AD202" s="31"/>
      <c r="AE202" s="31"/>
      <c r="AF202" s="31"/>
      <c r="AG202" s="31"/>
      <c r="AH202" s="31"/>
      <c r="AI202" s="31"/>
      <c r="AJ202" s="31"/>
      <c r="AK202" s="31"/>
      <c r="AL202" s="31"/>
      <c r="AM202" s="31"/>
    </row>
    <row r="203" spans="2:39" ht="15" customHeight="1" x14ac:dyDescent="0.25">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c r="AA203" s="31"/>
      <c r="AB203" s="31"/>
      <c r="AC203" s="31"/>
      <c r="AD203" s="31"/>
      <c r="AE203" s="31"/>
      <c r="AF203" s="31"/>
      <c r="AG203" s="31"/>
      <c r="AH203" s="31"/>
      <c r="AI203" s="31"/>
      <c r="AJ203" s="31"/>
      <c r="AK203" s="31"/>
      <c r="AL203" s="31"/>
      <c r="AM203" s="31"/>
    </row>
    <row r="204" spans="2:39" ht="15" customHeight="1" x14ac:dyDescent="0.25">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c r="AA204" s="31"/>
      <c r="AB204" s="31"/>
      <c r="AC204" s="31"/>
      <c r="AD204" s="31"/>
      <c r="AE204" s="31"/>
      <c r="AF204" s="31"/>
      <c r="AG204" s="31"/>
      <c r="AH204" s="31"/>
      <c r="AI204" s="31"/>
      <c r="AJ204" s="31"/>
      <c r="AK204" s="31"/>
      <c r="AL204" s="31"/>
      <c r="AM204" s="31"/>
    </row>
    <row r="205" spans="2:39" ht="15" customHeight="1" x14ac:dyDescent="0.25">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c r="AA205" s="31"/>
      <c r="AB205" s="31"/>
      <c r="AC205" s="31"/>
      <c r="AD205" s="31"/>
      <c r="AE205" s="31"/>
      <c r="AF205" s="31"/>
      <c r="AG205" s="31"/>
      <c r="AH205" s="31"/>
      <c r="AI205" s="31"/>
      <c r="AJ205" s="31"/>
      <c r="AK205" s="31"/>
      <c r="AL205" s="31"/>
      <c r="AM205" s="31"/>
    </row>
    <row r="206" spans="2:39" ht="15" customHeight="1" x14ac:dyDescent="0.25">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c r="AA206" s="31"/>
      <c r="AB206" s="31"/>
      <c r="AC206" s="31"/>
      <c r="AD206" s="31"/>
      <c r="AE206" s="31"/>
      <c r="AF206" s="31"/>
      <c r="AG206" s="31"/>
      <c r="AH206" s="31"/>
      <c r="AI206" s="31"/>
      <c r="AJ206" s="31"/>
      <c r="AK206" s="31"/>
      <c r="AL206" s="31"/>
      <c r="AM206" s="31"/>
    </row>
    <row r="207" spans="2:39" ht="15" customHeight="1" x14ac:dyDescent="0.25">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c r="AA207" s="31"/>
      <c r="AB207" s="31"/>
      <c r="AC207" s="31"/>
      <c r="AD207" s="31"/>
      <c r="AE207" s="31"/>
      <c r="AF207" s="31"/>
      <c r="AG207" s="31"/>
      <c r="AH207" s="31"/>
      <c r="AI207" s="31"/>
      <c r="AJ207" s="31"/>
      <c r="AK207" s="31"/>
      <c r="AL207" s="31"/>
      <c r="AM207" s="31"/>
    </row>
    <row r="208" spans="2:39" ht="15" customHeight="1" x14ac:dyDescent="0.25">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c r="AA208" s="31"/>
      <c r="AB208" s="31"/>
      <c r="AC208" s="31"/>
      <c r="AD208" s="31"/>
      <c r="AE208" s="31"/>
      <c r="AF208" s="31"/>
      <c r="AG208" s="31"/>
      <c r="AH208" s="31"/>
      <c r="AI208" s="31"/>
      <c r="AJ208" s="31"/>
      <c r="AK208" s="31"/>
      <c r="AL208" s="31"/>
      <c r="AM208" s="31"/>
    </row>
    <row r="209" spans="2:39" ht="15" customHeight="1" x14ac:dyDescent="0.25">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c r="AA209" s="31"/>
      <c r="AB209" s="31"/>
      <c r="AC209" s="31"/>
      <c r="AD209" s="31"/>
      <c r="AE209" s="31"/>
      <c r="AF209" s="31"/>
      <c r="AG209" s="31"/>
      <c r="AH209" s="31"/>
      <c r="AI209" s="31"/>
      <c r="AJ209" s="31"/>
      <c r="AK209" s="31"/>
      <c r="AL209" s="31"/>
      <c r="AM209" s="31"/>
    </row>
    <row r="210" spans="2:39" ht="15" customHeight="1" x14ac:dyDescent="0.25">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c r="AA210" s="31"/>
      <c r="AB210" s="31"/>
      <c r="AC210" s="31"/>
      <c r="AD210" s="31"/>
      <c r="AE210" s="31"/>
      <c r="AF210" s="31"/>
      <c r="AG210" s="31"/>
      <c r="AH210" s="31"/>
      <c r="AI210" s="31"/>
      <c r="AJ210" s="31"/>
      <c r="AK210" s="31"/>
      <c r="AL210" s="31"/>
      <c r="AM210" s="31"/>
    </row>
    <row r="211" spans="2:39" ht="15" customHeight="1" x14ac:dyDescent="0.25">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c r="AA211" s="31"/>
      <c r="AB211" s="31"/>
      <c r="AC211" s="31"/>
      <c r="AD211" s="31"/>
      <c r="AE211" s="31"/>
      <c r="AF211" s="31"/>
      <c r="AG211" s="31"/>
      <c r="AH211" s="31"/>
      <c r="AI211" s="31"/>
      <c r="AJ211" s="31"/>
      <c r="AK211" s="31"/>
      <c r="AL211" s="31"/>
      <c r="AM211" s="31"/>
    </row>
    <row r="212" spans="2:39" ht="15" customHeight="1" x14ac:dyDescent="0.25">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c r="AA212" s="31"/>
      <c r="AB212" s="31"/>
      <c r="AC212" s="31"/>
      <c r="AD212" s="31"/>
      <c r="AE212" s="31"/>
      <c r="AF212" s="31"/>
      <c r="AG212" s="31"/>
      <c r="AH212" s="31"/>
      <c r="AI212" s="31"/>
      <c r="AJ212" s="31"/>
      <c r="AK212" s="31"/>
      <c r="AL212" s="31"/>
      <c r="AM212" s="31"/>
    </row>
    <row r="213" spans="2:39" ht="15" customHeight="1" x14ac:dyDescent="0.25">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c r="AA213" s="31"/>
      <c r="AB213" s="31"/>
      <c r="AC213" s="31"/>
      <c r="AD213" s="31"/>
      <c r="AE213" s="31"/>
      <c r="AF213" s="31"/>
      <c r="AG213" s="31"/>
      <c r="AH213" s="31"/>
      <c r="AI213" s="31"/>
      <c r="AJ213" s="31"/>
      <c r="AK213" s="31"/>
      <c r="AL213" s="31"/>
      <c r="AM213" s="31"/>
    </row>
    <row r="214" spans="2:39" ht="15" customHeight="1" x14ac:dyDescent="0.25">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c r="AA214" s="31"/>
      <c r="AB214" s="31"/>
      <c r="AC214" s="31"/>
      <c r="AD214" s="31"/>
      <c r="AE214" s="31"/>
      <c r="AF214" s="31"/>
      <c r="AG214" s="31"/>
      <c r="AH214" s="31"/>
      <c r="AI214" s="31"/>
      <c r="AJ214" s="31"/>
      <c r="AK214" s="31"/>
      <c r="AL214" s="31"/>
      <c r="AM214" s="31"/>
    </row>
    <row r="215" spans="2:39" ht="15" customHeight="1" x14ac:dyDescent="0.25">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c r="AA215" s="31"/>
      <c r="AB215" s="31"/>
      <c r="AC215" s="31"/>
      <c r="AD215" s="31"/>
      <c r="AE215" s="31"/>
      <c r="AF215" s="31"/>
      <c r="AG215" s="31"/>
      <c r="AH215" s="31"/>
      <c r="AI215" s="31"/>
      <c r="AJ215" s="31"/>
      <c r="AK215" s="31"/>
      <c r="AL215" s="31"/>
      <c r="AM215" s="31"/>
    </row>
    <row r="216" spans="2:39" ht="15" customHeight="1" x14ac:dyDescent="0.25">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c r="AA216" s="31"/>
      <c r="AB216" s="31"/>
      <c r="AC216" s="31"/>
      <c r="AD216" s="31"/>
      <c r="AE216" s="31"/>
      <c r="AF216" s="31"/>
      <c r="AG216" s="31"/>
      <c r="AH216" s="31"/>
      <c r="AI216" s="31"/>
      <c r="AJ216" s="31"/>
      <c r="AK216" s="31"/>
      <c r="AL216" s="31"/>
      <c r="AM216" s="31"/>
    </row>
    <row r="217" spans="2:39" ht="15" customHeight="1" x14ac:dyDescent="0.25">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c r="AA217" s="31"/>
      <c r="AB217" s="31"/>
      <c r="AC217" s="31"/>
      <c r="AD217" s="31"/>
      <c r="AE217" s="31"/>
      <c r="AF217" s="31"/>
      <c r="AG217" s="31"/>
      <c r="AH217" s="31"/>
      <c r="AI217" s="31"/>
      <c r="AJ217" s="31"/>
      <c r="AK217" s="31"/>
      <c r="AL217" s="31"/>
      <c r="AM217" s="31"/>
    </row>
    <row r="218" spans="2:39" ht="15" customHeight="1" x14ac:dyDescent="0.25">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c r="AA218" s="31"/>
      <c r="AB218" s="31"/>
      <c r="AC218" s="31"/>
      <c r="AD218" s="31"/>
      <c r="AE218" s="31"/>
      <c r="AF218" s="31"/>
      <c r="AG218" s="31"/>
      <c r="AH218" s="31"/>
      <c r="AI218" s="31"/>
      <c r="AJ218" s="31"/>
      <c r="AK218" s="31"/>
      <c r="AL218" s="31"/>
      <c r="AM218" s="31"/>
    </row>
    <row r="219" spans="2:39" ht="15" customHeight="1" x14ac:dyDescent="0.25">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c r="AA219" s="31"/>
      <c r="AB219" s="31"/>
      <c r="AC219" s="31"/>
      <c r="AD219" s="31"/>
      <c r="AE219" s="31"/>
      <c r="AF219" s="31"/>
      <c r="AG219" s="31"/>
      <c r="AH219" s="31"/>
      <c r="AI219" s="31"/>
      <c r="AJ219" s="31"/>
      <c r="AK219" s="31"/>
      <c r="AL219" s="31"/>
      <c r="AM219" s="31"/>
    </row>
    <row r="220" spans="2:39" ht="15" customHeight="1" x14ac:dyDescent="0.25">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c r="AA220" s="31"/>
      <c r="AB220" s="31"/>
      <c r="AC220" s="31"/>
      <c r="AD220" s="31"/>
      <c r="AE220" s="31"/>
      <c r="AF220" s="31"/>
      <c r="AG220" s="31"/>
      <c r="AH220" s="31"/>
      <c r="AI220" s="31"/>
      <c r="AJ220" s="31"/>
      <c r="AK220" s="31"/>
      <c r="AL220" s="31"/>
      <c r="AM220" s="31"/>
    </row>
    <row r="221" spans="2:39" ht="15" customHeight="1" x14ac:dyDescent="0.25">
      <c r="B221" s="31"/>
      <c r="C221" s="31"/>
      <c r="D221" s="31"/>
      <c r="E221" s="31"/>
      <c r="F221" s="31"/>
      <c r="G221" s="31"/>
      <c r="H221" s="31"/>
      <c r="I221" s="31"/>
      <c r="J221" s="31"/>
      <c r="K221" s="31"/>
      <c r="L221" s="31"/>
      <c r="M221" s="31"/>
      <c r="N221" s="31"/>
      <c r="O221" s="31"/>
      <c r="P221" s="31"/>
      <c r="Q221" s="31"/>
      <c r="R221" s="31"/>
      <c r="S221" s="31"/>
      <c r="T221" s="31"/>
      <c r="U221" s="31"/>
      <c r="V221" s="31"/>
      <c r="W221" s="31"/>
      <c r="X221" s="31"/>
      <c r="Y221" s="31"/>
      <c r="Z221" s="31"/>
      <c r="AA221" s="31"/>
      <c r="AB221" s="31"/>
      <c r="AC221" s="31"/>
      <c r="AD221" s="31"/>
      <c r="AE221" s="31"/>
      <c r="AF221" s="31"/>
      <c r="AG221" s="31"/>
      <c r="AH221" s="31"/>
      <c r="AI221" s="31"/>
      <c r="AJ221" s="31"/>
      <c r="AK221" s="31"/>
      <c r="AL221" s="31"/>
      <c r="AM221" s="31"/>
    </row>
    <row r="222" spans="2:39" ht="15" customHeight="1" x14ac:dyDescent="0.25">
      <c r="B222" s="31"/>
      <c r="C222" s="31"/>
      <c r="D222" s="31"/>
      <c r="E222" s="31"/>
      <c r="F222" s="31"/>
      <c r="G222" s="31"/>
      <c r="H222" s="31"/>
      <c r="I222" s="31"/>
      <c r="J222" s="31"/>
      <c r="K222" s="31"/>
      <c r="L222" s="31"/>
      <c r="M222" s="31"/>
      <c r="N222" s="31"/>
      <c r="O222" s="31"/>
      <c r="P222" s="31"/>
      <c r="Q222" s="31"/>
      <c r="R222" s="31"/>
      <c r="S222" s="31"/>
      <c r="T222" s="31"/>
      <c r="U222" s="31"/>
      <c r="V222" s="31"/>
      <c r="W222" s="31"/>
      <c r="X222" s="31"/>
      <c r="Y222" s="31"/>
      <c r="Z222" s="31"/>
      <c r="AA222" s="31"/>
      <c r="AB222" s="31"/>
      <c r="AC222" s="31"/>
      <c r="AD222" s="31"/>
      <c r="AE222" s="31"/>
      <c r="AF222" s="31"/>
      <c r="AG222" s="31"/>
      <c r="AH222" s="31"/>
      <c r="AI222" s="31"/>
      <c r="AJ222" s="31"/>
      <c r="AK222" s="31"/>
      <c r="AL222" s="31"/>
      <c r="AM222" s="31"/>
    </row>
    <row r="223" spans="2:39" ht="15" customHeight="1" x14ac:dyDescent="0.25">
      <c r="B223" s="31"/>
      <c r="C223" s="31"/>
      <c r="D223" s="31"/>
      <c r="E223" s="31"/>
      <c r="F223" s="31"/>
      <c r="G223" s="31"/>
      <c r="H223" s="31"/>
      <c r="I223" s="31"/>
      <c r="J223" s="31"/>
      <c r="K223" s="31"/>
      <c r="L223" s="31"/>
      <c r="M223" s="31"/>
      <c r="N223" s="31"/>
      <c r="O223" s="31"/>
      <c r="P223" s="31"/>
      <c r="Q223" s="31"/>
      <c r="R223" s="31"/>
      <c r="S223" s="31"/>
      <c r="T223" s="31"/>
      <c r="U223" s="31"/>
      <c r="V223" s="31"/>
      <c r="W223" s="31"/>
      <c r="X223" s="31"/>
      <c r="Y223" s="31"/>
      <c r="Z223" s="31"/>
      <c r="AA223" s="31"/>
      <c r="AB223" s="31"/>
      <c r="AC223" s="31"/>
      <c r="AD223" s="31"/>
      <c r="AE223" s="31"/>
      <c r="AF223" s="31"/>
      <c r="AG223" s="31"/>
      <c r="AH223" s="31"/>
      <c r="AI223" s="31"/>
      <c r="AJ223" s="31"/>
      <c r="AK223" s="31"/>
      <c r="AL223" s="31"/>
      <c r="AM223" s="31"/>
    </row>
    <row r="224" spans="2:39" ht="15" customHeight="1" x14ac:dyDescent="0.25">
      <c r="B224" s="31"/>
      <c r="C224" s="31"/>
      <c r="D224" s="31"/>
      <c r="E224" s="31"/>
      <c r="F224" s="31"/>
      <c r="G224" s="31"/>
      <c r="H224" s="31"/>
      <c r="I224" s="31"/>
      <c r="J224" s="31"/>
      <c r="K224" s="31"/>
      <c r="L224" s="31"/>
      <c r="M224" s="31"/>
      <c r="N224" s="31"/>
      <c r="O224" s="31"/>
      <c r="P224" s="31"/>
      <c r="Q224" s="31"/>
      <c r="R224" s="31"/>
      <c r="S224" s="31"/>
      <c r="T224" s="31"/>
      <c r="U224" s="31"/>
      <c r="V224" s="31"/>
      <c r="W224" s="31"/>
      <c r="X224" s="31"/>
      <c r="Y224" s="31"/>
      <c r="Z224" s="31"/>
      <c r="AA224" s="31"/>
      <c r="AB224" s="31"/>
      <c r="AC224" s="31"/>
      <c r="AD224" s="31"/>
      <c r="AE224" s="31"/>
      <c r="AF224" s="31"/>
      <c r="AG224" s="31"/>
      <c r="AH224" s="31"/>
      <c r="AI224" s="31"/>
      <c r="AJ224" s="31"/>
      <c r="AK224" s="31"/>
      <c r="AL224" s="31"/>
      <c r="AM224" s="31"/>
    </row>
    <row r="225" spans="2:39" ht="15" customHeight="1" x14ac:dyDescent="0.25">
      <c r="B225" s="31"/>
      <c r="C225" s="31"/>
      <c r="D225" s="31"/>
      <c r="E225" s="31"/>
      <c r="F225" s="31"/>
      <c r="G225" s="31"/>
      <c r="H225" s="31"/>
      <c r="I225" s="31"/>
      <c r="J225" s="31"/>
      <c r="K225" s="31"/>
      <c r="L225" s="31"/>
      <c r="M225" s="31"/>
      <c r="N225" s="31"/>
      <c r="O225" s="31"/>
      <c r="P225" s="31"/>
      <c r="Q225" s="31"/>
      <c r="R225" s="31"/>
      <c r="S225" s="31"/>
      <c r="T225" s="31"/>
      <c r="U225" s="31"/>
      <c r="V225" s="31"/>
      <c r="W225" s="31"/>
      <c r="X225" s="31"/>
      <c r="Y225" s="31"/>
      <c r="Z225" s="31"/>
      <c r="AA225" s="31"/>
      <c r="AB225" s="31"/>
      <c r="AC225" s="31"/>
      <c r="AD225" s="31"/>
      <c r="AE225" s="31"/>
      <c r="AF225" s="31"/>
      <c r="AG225" s="31"/>
      <c r="AH225" s="31"/>
      <c r="AI225" s="31"/>
      <c r="AJ225" s="31"/>
      <c r="AK225" s="31"/>
      <c r="AL225" s="31"/>
      <c r="AM225" s="31"/>
    </row>
    <row r="226" spans="2:39" ht="15" customHeight="1" x14ac:dyDescent="0.25">
      <c r="B226" s="31"/>
      <c r="C226" s="31"/>
      <c r="D226" s="31"/>
      <c r="E226" s="31"/>
      <c r="F226" s="31"/>
      <c r="G226" s="31"/>
      <c r="H226" s="31"/>
      <c r="I226" s="31"/>
      <c r="J226" s="31"/>
      <c r="K226" s="31"/>
      <c r="L226" s="31"/>
      <c r="M226" s="31"/>
      <c r="N226" s="31"/>
      <c r="O226" s="31"/>
      <c r="P226" s="31"/>
      <c r="Q226" s="31"/>
      <c r="R226" s="31"/>
      <c r="S226" s="31"/>
      <c r="T226" s="31"/>
      <c r="U226" s="31"/>
      <c r="V226" s="31"/>
      <c r="W226" s="31"/>
      <c r="X226" s="31"/>
      <c r="Y226" s="31"/>
      <c r="Z226" s="31"/>
      <c r="AA226" s="31"/>
      <c r="AB226" s="31"/>
      <c r="AC226" s="31"/>
      <c r="AD226" s="31"/>
      <c r="AE226" s="31"/>
      <c r="AF226" s="31"/>
      <c r="AG226" s="31"/>
      <c r="AH226" s="31"/>
      <c r="AI226" s="31"/>
      <c r="AJ226" s="31"/>
      <c r="AK226" s="31"/>
      <c r="AL226" s="31"/>
      <c r="AM226" s="31"/>
    </row>
    <row r="227" spans="2:39" ht="15" customHeight="1" x14ac:dyDescent="0.25">
      <c r="B227" s="31"/>
      <c r="C227" s="31"/>
      <c r="D227" s="31"/>
      <c r="E227" s="31"/>
      <c r="F227" s="31"/>
      <c r="G227" s="31"/>
      <c r="H227" s="31"/>
      <c r="I227" s="31"/>
      <c r="J227" s="31"/>
      <c r="K227" s="31"/>
      <c r="L227" s="31"/>
      <c r="M227" s="31"/>
      <c r="N227" s="31"/>
      <c r="O227" s="31"/>
      <c r="P227" s="31"/>
      <c r="Q227" s="31"/>
      <c r="R227" s="31"/>
      <c r="S227" s="31"/>
      <c r="T227" s="31"/>
      <c r="U227" s="31"/>
      <c r="V227" s="31"/>
      <c r="W227" s="31"/>
      <c r="X227" s="31"/>
      <c r="Y227" s="31"/>
      <c r="Z227" s="31"/>
      <c r="AA227" s="31"/>
      <c r="AB227" s="31"/>
      <c r="AC227" s="31"/>
      <c r="AD227" s="31"/>
      <c r="AE227" s="31"/>
      <c r="AF227" s="31"/>
      <c r="AG227" s="31"/>
      <c r="AH227" s="31"/>
      <c r="AI227" s="31"/>
      <c r="AJ227" s="31"/>
      <c r="AK227" s="31"/>
      <c r="AL227" s="31"/>
      <c r="AM227" s="31"/>
    </row>
    <row r="228" spans="2:39" ht="15" customHeight="1" x14ac:dyDescent="0.25">
      <c r="B228" s="31"/>
      <c r="C228" s="31"/>
      <c r="D228" s="31"/>
      <c r="E228" s="31"/>
      <c r="F228" s="31"/>
      <c r="G228" s="31"/>
      <c r="H228" s="31"/>
      <c r="I228" s="31"/>
      <c r="J228" s="31"/>
      <c r="K228" s="31"/>
      <c r="L228" s="31"/>
      <c r="M228" s="31"/>
      <c r="N228" s="31"/>
      <c r="O228" s="31"/>
      <c r="P228" s="31"/>
      <c r="Q228" s="31"/>
      <c r="R228" s="31"/>
      <c r="S228" s="31"/>
      <c r="T228" s="31"/>
      <c r="U228" s="31"/>
      <c r="V228" s="31"/>
      <c r="W228" s="31"/>
      <c r="X228" s="31"/>
      <c r="Y228" s="31"/>
      <c r="Z228" s="31"/>
      <c r="AA228" s="31"/>
      <c r="AB228" s="31"/>
      <c r="AC228" s="31"/>
      <c r="AD228" s="31"/>
      <c r="AE228" s="31"/>
      <c r="AF228" s="31"/>
      <c r="AG228" s="31"/>
      <c r="AH228" s="31"/>
      <c r="AI228" s="31"/>
      <c r="AJ228" s="31"/>
      <c r="AK228" s="31"/>
      <c r="AL228" s="31"/>
      <c r="AM228" s="31"/>
    </row>
    <row r="229" spans="2:39" ht="15" customHeight="1" x14ac:dyDescent="0.25">
      <c r="B229" s="31"/>
      <c r="C229" s="31"/>
      <c r="D229" s="31"/>
      <c r="E229" s="31"/>
      <c r="F229" s="31"/>
      <c r="G229" s="31"/>
      <c r="H229" s="31"/>
      <c r="I229" s="31"/>
      <c r="J229" s="31"/>
      <c r="K229" s="31"/>
      <c r="L229" s="31"/>
      <c r="M229" s="31"/>
      <c r="N229" s="31"/>
      <c r="O229" s="31"/>
      <c r="P229" s="31"/>
      <c r="Q229" s="31"/>
      <c r="R229" s="31"/>
      <c r="S229" s="31"/>
      <c r="T229" s="31"/>
      <c r="U229" s="31"/>
      <c r="V229" s="31"/>
      <c r="W229" s="31"/>
      <c r="X229" s="31"/>
      <c r="Y229" s="31"/>
      <c r="Z229" s="31"/>
      <c r="AA229" s="31"/>
      <c r="AB229" s="31"/>
      <c r="AC229" s="31"/>
      <c r="AD229" s="31"/>
      <c r="AE229" s="31"/>
      <c r="AF229" s="31"/>
      <c r="AG229" s="31"/>
      <c r="AH229" s="31"/>
      <c r="AI229" s="31"/>
      <c r="AJ229" s="31"/>
      <c r="AK229" s="31"/>
      <c r="AL229" s="31"/>
      <c r="AM229" s="31"/>
    </row>
    <row r="230" spans="2:39" ht="15" customHeight="1" x14ac:dyDescent="0.25">
      <c r="B230" s="31"/>
      <c r="C230" s="31"/>
      <c r="D230" s="31"/>
      <c r="E230" s="31"/>
      <c r="F230" s="31"/>
      <c r="G230" s="31"/>
      <c r="H230" s="31"/>
      <c r="I230" s="31"/>
      <c r="J230" s="31"/>
      <c r="K230" s="31"/>
      <c r="L230" s="31"/>
      <c r="M230" s="31"/>
      <c r="N230" s="31"/>
      <c r="O230" s="31"/>
      <c r="P230" s="31"/>
      <c r="Q230" s="31"/>
      <c r="R230" s="31"/>
      <c r="S230" s="31"/>
      <c r="T230" s="31"/>
      <c r="U230" s="31"/>
      <c r="V230" s="31"/>
      <c r="W230" s="31"/>
      <c r="X230" s="31"/>
      <c r="Y230" s="31"/>
      <c r="Z230" s="31"/>
      <c r="AA230" s="31"/>
      <c r="AB230" s="31"/>
      <c r="AC230" s="31"/>
      <c r="AD230" s="31"/>
      <c r="AE230" s="31"/>
      <c r="AF230" s="31"/>
      <c r="AG230" s="31"/>
      <c r="AH230" s="31"/>
      <c r="AI230" s="31"/>
      <c r="AJ230" s="31"/>
      <c r="AK230" s="31"/>
      <c r="AL230" s="31"/>
      <c r="AM230" s="31"/>
    </row>
    <row r="231" spans="2:39" ht="15" customHeight="1" x14ac:dyDescent="0.25">
      <c r="B231" s="31"/>
      <c r="C231" s="31"/>
      <c r="D231" s="31"/>
      <c r="E231" s="31"/>
      <c r="F231" s="31"/>
      <c r="G231" s="31"/>
      <c r="H231" s="31"/>
      <c r="I231" s="31"/>
      <c r="J231" s="31"/>
      <c r="K231" s="31"/>
      <c r="L231" s="31"/>
      <c r="M231" s="31"/>
      <c r="N231" s="31"/>
      <c r="O231" s="31"/>
      <c r="P231" s="31"/>
      <c r="Q231" s="31"/>
      <c r="R231" s="31"/>
      <c r="S231" s="31"/>
      <c r="T231" s="31"/>
      <c r="U231" s="31"/>
      <c r="V231" s="31"/>
      <c r="W231" s="31"/>
      <c r="X231" s="31"/>
      <c r="Y231" s="31"/>
      <c r="Z231" s="31"/>
      <c r="AA231" s="31"/>
      <c r="AB231" s="31"/>
      <c r="AC231" s="31"/>
      <c r="AD231" s="31"/>
      <c r="AE231" s="31"/>
      <c r="AF231" s="31"/>
      <c r="AG231" s="31"/>
      <c r="AH231" s="31"/>
      <c r="AI231" s="31"/>
      <c r="AJ231" s="31"/>
      <c r="AK231" s="31"/>
      <c r="AL231" s="31"/>
      <c r="AM231" s="31"/>
    </row>
    <row r="232" spans="2:39" ht="15" customHeight="1" x14ac:dyDescent="0.25">
      <c r="B232" s="31"/>
      <c r="C232" s="31"/>
      <c r="D232" s="31"/>
      <c r="E232" s="31"/>
      <c r="F232" s="31"/>
      <c r="G232" s="31"/>
      <c r="H232" s="31"/>
      <c r="I232" s="31"/>
      <c r="J232" s="31"/>
      <c r="K232" s="31"/>
      <c r="L232" s="31"/>
      <c r="M232" s="31"/>
      <c r="N232" s="31"/>
      <c r="O232" s="31"/>
      <c r="P232" s="31"/>
      <c r="Q232" s="31"/>
      <c r="R232" s="31"/>
      <c r="S232" s="31"/>
      <c r="T232" s="31"/>
      <c r="U232" s="31"/>
      <c r="V232" s="31"/>
      <c r="W232" s="31"/>
      <c r="X232" s="31"/>
      <c r="Y232" s="31"/>
      <c r="Z232" s="31"/>
      <c r="AA232" s="31"/>
      <c r="AB232" s="31"/>
      <c r="AC232" s="31"/>
      <c r="AD232" s="31"/>
      <c r="AE232" s="31"/>
      <c r="AF232" s="31"/>
      <c r="AG232" s="31"/>
      <c r="AH232" s="31"/>
      <c r="AI232" s="31"/>
      <c r="AJ232" s="31"/>
      <c r="AK232" s="31"/>
      <c r="AL232" s="31"/>
      <c r="AM232" s="31"/>
    </row>
    <row r="233" spans="2:39" ht="15" customHeight="1" x14ac:dyDescent="0.25">
      <c r="B233" s="31"/>
      <c r="C233" s="31"/>
      <c r="D233" s="31"/>
      <c r="E233" s="31"/>
      <c r="F233" s="31"/>
      <c r="G233" s="31"/>
      <c r="H233" s="31"/>
      <c r="I233" s="31"/>
      <c r="J233" s="31"/>
      <c r="K233" s="31"/>
      <c r="L233" s="31"/>
      <c r="M233" s="31"/>
      <c r="N233" s="31"/>
      <c r="O233" s="31"/>
      <c r="P233" s="31"/>
      <c r="Q233" s="31"/>
      <c r="R233" s="31"/>
      <c r="S233" s="31"/>
      <c r="T233" s="31"/>
      <c r="U233" s="31"/>
      <c r="V233" s="31"/>
      <c r="W233" s="31"/>
      <c r="X233" s="31"/>
      <c r="Y233" s="31"/>
      <c r="Z233" s="31"/>
      <c r="AA233" s="31"/>
      <c r="AB233" s="31"/>
      <c r="AC233" s="31"/>
      <c r="AD233" s="31"/>
      <c r="AE233" s="31"/>
      <c r="AF233" s="31"/>
      <c r="AG233" s="31"/>
      <c r="AH233" s="31"/>
      <c r="AI233" s="31"/>
      <c r="AJ233" s="31"/>
      <c r="AK233" s="31"/>
      <c r="AL233" s="31"/>
      <c r="AM233" s="31"/>
    </row>
    <row r="234" spans="2:39" ht="15" customHeight="1" x14ac:dyDescent="0.25">
      <c r="B234" s="31"/>
      <c r="C234" s="31"/>
      <c r="D234" s="31"/>
      <c r="E234" s="31"/>
      <c r="F234" s="31"/>
      <c r="G234" s="31"/>
      <c r="H234" s="31"/>
      <c r="I234" s="31"/>
      <c r="J234" s="31"/>
      <c r="K234" s="31"/>
      <c r="L234" s="31"/>
      <c r="M234" s="31"/>
      <c r="N234" s="31"/>
      <c r="O234" s="31"/>
      <c r="P234" s="31"/>
      <c r="Q234" s="31"/>
      <c r="R234" s="31"/>
      <c r="S234" s="31"/>
      <c r="T234" s="31"/>
      <c r="U234" s="31"/>
      <c r="V234" s="31"/>
      <c r="W234" s="31"/>
      <c r="X234" s="31"/>
      <c r="Y234" s="31"/>
      <c r="Z234" s="31"/>
      <c r="AA234" s="31"/>
      <c r="AB234" s="31"/>
      <c r="AC234" s="31"/>
      <c r="AD234" s="31"/>
      <c r="AE234" s="31"/>
      <c r="AF234" s="31"/>
      <c r="AG234" s="31"/>
      <c r="AH234" s="31"/>
      <c r="AI234" s="31"/>
      <c r="AJ234" s="31"/>
      <c r="AK234" s="31"/>
      <c r="AL234" s="31"/>
      <c r="AM234" s="31"/>
    </row>
    <row r="235" spans="2:39" ht="15" customHeight="1" x14ac:dyDescent="0.25">
      <c r="B235" s="31"/>
      <c r="C235" s="31"/>
      <c r="D235" s="31"/>
      <c r="E235" s="31"/>
      <c r="F235" s="31"/>
      <c r="G235" s="31"/>
      <c r="H235" s="31"/>
      <c r="I235" s="31"/>
      <c r="J235" s="31"/>
      <c r="K235" s="31"/>
      <c r="L235" s="31"/>
      <c r="M235" s="31"/>
      <c r="N235" s="31"/>
      <c r="O235" s="31"/>
      <c r="P235" s="31"/>
      <c r="Q235" s="31"/>
      <c r="R235" s="31"/>
      <c r="S235" s="31"/>
      <c r="T235" s="31"/>
      <c r="U235" s="31"/>
      <c r="V235" s="31"/>
      <c r="W235" s="31"/>
      <c r="X235" s="31"/>
      <c r="Y235" s="31"/>
      <c r="Z235" s="31"/>
      <c r="AA235" s="31"/>
      <c r="AB235" s="31"/>
      <c r="AC235" s="31"/>
      <c r="AD235" s="31"/>
      <c r="AE235" s="31"/>
      <c r="AF235" s="31"/>
      <c r="AG235" s="31"/>
      <c r="AH235" s="31"/>
      <c r="AI235" s="31"/>
      <c r="AJ235" s="31"/>
      <c r="AK235" s="31"/>
      <c r="AL235" s="31"/>
      <c r="AM235" s="31"/>
    </row>
    <row r="236" spans="2:39" ht="15" customHeight="1" x14ac:dyDescent="0.25">
      <c r="B236" s="31"/>
      <c r="C236" s="31"/>
      <c r="D236" s="31"/>
      <c r="E236" s="31"/>
      <c r="F236" s="31"/>
      <c r="G236" s="31"/>
      <c r="H236" s="31"/>
      <c r="I236" s="31"/>
      <c r="J236" s="31"/>
      <c r="K236" s="31"/>
      <c r="L236" s="31"/>
      <c r="M236" s="31"/>
      <c r="N236" s="31"/>
      <c r="O236" s="31"/>
      <c r="P236" s="31"/>
      <c r="Q236" s="31"/>
      <c r="R236" s="31"/>
      <c r="S236" s="31"/>
      <c r="T236" s="31"/>
      <c r="U236" s="31"/>
      <c r="V236" s="31"/>
      <c r="W236" s="31"/>
      <c r="X236" s="31"/>
      <c r="Y236" s="31"/>
      <c r="Z236" s="31"/>
      <c r="AA236" s="31"/>
      <c r="AB236" s="31"/>
      <c r="AC236" s="31"/>
      <c r="AD236" s="31"/>
      <c r="AE236" s="31"/>
      <c r="AF236" s="31"/>
      <c r="AG236" s="31"/>
      <c r="AH236" s="31"/>
      <c r="AI236" s="31"/>
      <c r="AJ236" s="31"/>
      <c r="AK236" s="31"/>
      <c r="AL236" s="31"/>
      <c r="AM236" s="31"/>
    </row>
    <row r="237" spans="2:39" ht="15" customHeight="1" x14ac:dyDescent="0.25">
      <c r="B237" s="31"/>
      <c r="C237" s="31"/>
      <c r="D237" s="31"/>
      <c r="E237" s="31"/>
      <c r="F237" s="31"/>
      <c r="G237" s="31"/>
      <c r="H237" s="31"/>
      <c r="I237" s="31"/>
      <c r="J237" s="31"/>
      <c r="K237" s="31"/>
      <c r="L237" s="31"/>
      <c r="M237" s="31"/>
      <c r="N237" s="31"/>
      <c r="O237" s="31"/>
      <c r="P237" s="31"/>
      <c r="Q237" s="31"/>
      <c r="R237" s="31"/>
      <c r="S237" s="31"/>
      <c r="T237" s="31"/>
      <c r="U237" s="31"/>
      <c r="V237" s="31"/>
      <c r="W237" s="31"/>
      <c r="X237" s="31"/>
      <c r="Y237" s="31"/>
      <c r="Z237" s="31"/>
      <c r="AA237" s="31"/>
      <c r="AB237" s="31"/>
      <c r="AC237" s="31"/>
      <c r="AD237" s="31"/>
      <c r="AE237" s="31"/>
      <c r="AF237" s="31"/>
      <c r="AG237" s="31"/>
      <c r="AH237" s="31"/>
      <c r="AI237" s="31"/>
      <c r="AJ237" s="31"/>
      <c r="AK237" s="31"/>
      <c r="AL237" s="31"/>
      <c r="AM237" s="31"/>
    </row>
    <row r="238" spans="2:39" ht="15" customHeight="1" x14ac:dyDescent="0.25">
      <c r="B238" s="31"/>
      <c r="C238" s="31"/>
      <c r="D238" s="31"/>
      <c r="E238" s="31"/>
      <c r="F238" s="31"/>
      <c r="G238" s="31"/>
      <c r="H238" s="31"/>
      <c r="I238" s="31"/>
      <c r="J238" s="31"/>
      <c r="K238" s="31"/>
      <c r="L238" s="31"/>
      <c r="M238" s="31"/>
      <c r="N238" s="31"/>
      <c r="O238" s="31"/>
      <c r="P238" s="31"/>
      <c r="Q238" s="31"/>
      <c r="R238" s="31"/>
      <c r="S238" s="31"/>
      <c r="T238" s="31"/>
      <c r="U238" s="31"/>
      <c r="V238" s="31"/>
      <c r="W238" s="31"/>
      <c r="X238" s="31"/>
      <c r="Y238" s="31"/>
      <c r="Z238" s="31"/>
      <c r="AA238" s="31"/>
      <c r="AB238" s="31"/>
      <c r="AC238" s="31"/>
      <c r="AD238" s="31"/>
      <c r="AE238" s="31"/>
      <c r="AF238" s="31"/>
      <c r="AG238" s="31"/>
      <c r="AH238" s="31"/>
      <c r="AI238" s="31"/>
      <c r="AJ238" s="31"/>
      <c r="AK238" s="31"/>
      <c r="AL238" s="31"/>
      <c r="AM238" s="31"/>
    </row>
    <row r="239" spans="2:39" ht="15" customHeight="1" x14ac:dyDescent="0.25">
      <c r="B239" s="31"/>
      <c r="C239" s="31"/>
      <c r="D239" s="31"/>
      <c r="E239" s="31"/>
      <c r="F239" s="31"/>
      <c r="G239" s="31"/>
      <c r="H239" s="31"/>
      <c r="I239" s="31"/>
      <c r="J239" s="31"/>
      <c r="K239" s="31"/>
      <c r="L239" s="31"/>
      <c r="M239" s="31"/>
      <c r="N239" s="31"/>
      <c r="O239" s="31"/>
      <c r="P239" s="31"/>
      <c r="Q239" s="31"/>
      <c r="R239" s="31"/>
      <c r="S239" s="31"/>
      <c r="T239" s="31"/>
      <c r="U239" s="31"/>
      <c r="V239" s="31"/>
      <c r="W239" s="31"/>
      <c r="X239" s="31"/>
      <c r="Y239" s="31"/>
      <c r="Z239" s="31"/>
      <c r="AA239" s="31"/>
      <c r="AB239" s="31"/>
      <c r="AC239" s="31"/>
      <c r="AD239" s="31"/>
      <c r="AE239" s="31"/>
      <c r="AF239" s="31"/>
      <c r="AG239" s="31"/>
      <c r="AH239" s="31"/>
      <c r="AI239" s="31"/>
      <c r="AJ239" s="31"/>
      <c r="AK239" s="31"/>
      <c r="AL239" s="31"/>
      <c r="AM239" s="31"/>
    </row>
    <row r="240" spans="2:39" ht="15" customHeight="1" x14ac:dyDescent="0.25">
      <c r="B240" s="31"/>
      <c r="C240" s="31"/>
      <c r="D240" s="31"/>
      <c r="E240" s="31"/>
      <c r="F240" s="31"/>
      <c r="G240" s="31"/>
      <c r="H240" s="31"/>
      <c r="I240" s="31"/>
      <c r="J240" s="31"/>
      <c r="K240" s="31"/>
      <c r="L240" s="31"/>
      <c r="M240" s="31"/>
      <c r="N240" s="31"/>
      <c r="O240" s="31"/>
      <c r="P240" s="31"/>
      <c r="Q240" s="31"/>
      <c r="R240" s="31"/>
      <c r="S240" s="31"/>
      <c r="T240" s="31"/>
      <c r="U240" s="31"/>
      <c r="V240" s="31"/>
      <c r="W240" s="31"/>
      <c r="X240" s="31"/>
      <c r="Y240" s="31"/>
      <c r="Z240" s="31"/>
      <c r="AA240" s="31"/>
      <c r="AB240" s="31"/>
      <c r="AC240" s="31"/>
      <c r="AD240" s="31"/>
      <c r="AE240" s="31"/>
      <c r="AF240" s="31"/>
      <c r="AG240" s="31"/>
      <c r="AH240" s="31"/>
      <c r="AI240" s="31"/>
      <c r="AJ240" s="31"/>
      <c r="AK240" s="31"/>
      <c r="AL240" s="31"/>
      <c r="AM240" s="31"/>
    </row>
    <row r="241" spans="2:39" ht="15" customHeight="1" x14ac:dyDescent="0.25">
      <c r="B241" s="31"/>
      <c r="C241" s="31"/>
      <c r="D241" s="31"/>
      <c r="E241" s="31"/>
      <c r="F241" s="31"/>
      <c r="G241" s="31"/>
      <c r="H241" s="31"/>
      <c r="I241" s="31"/>
      <c r="J241" s="31"/>
      <c r="K241" s="31"/>
      <c r="L241" s="31"/>
      <c r="M241" s="31"/>
      <c r="N241" s="31"/>
      <c r="O241" s="31"/>
      <c r="P241" s="31"/>
      <c r="Q241" s="31"/>
      <c r="R241" s="31"/>
      <c r="S241" s="31"/>
      <c r="T241" s="31"/>
      <c r="U241" s="31"/>
      <c r="V241" s="31"/>
      <c r="W241" s="31"/>
      <c r="X241" s="31"/>
      <c r="Y241" s="31"/>
      <c r="Z241" s="31"/>
      <c r="AA241" s="31"/>
      <c r="AB241" s="31"/>
      <c r="AC241" s="31"/>
      <c r="AD241" s="31"/>
      <c r="AE241" s="31"/>
      <c r="AF241" s="31"/>
      <c r="AG241" s="31"/>
      <c r="AH241" s="31"/>
      <c r="AI241" s="31"/>
      <c r="AJ241" s="31"/>
      <c r="AK241" s="31"/>
      <c r="AL241" s="31"/>
      <c r="AM241" s="31"/>
    </row>
    <row r="242" spans="2:39" ht="15" customHeight="1" x14ac:dyDescent="0.25">
      <c r="B242" s="31"/>
      <c r="C242" s="31"/>
      <c r="D242" s="31"/>
      <c r="E242" s="31"/>
      <c r="F242" s="31"/>
      <c r="G242" s="31"/>
      <c r="H242" s="31"/>
      <c r="I242" s="31"/>
      <c r="J242" s="31"/>
      <c r="K242" s="31"/>
      <c r="L242" s="31"/>
      <c r="M242" s="31"/>
      <c r="N242" s="31"/>
      <c r="O242" s="31"/>
      <c r="P242" s="31"/>
      <c r="Q242" s="31"/>
      <c r="R242" s="31"/>
      <c r="S242" s="31"/>
      <c r="T242" s="31"/>
      <c r="U242" s="31"/>
      <c r="V242" s="31"/>
      <c r="W242" s="31"/>
      <c r="X242" s="31"/>
      <c r="Y242" s="31"/>
      <c r="Z242" s="31"/>
      <c r="AA242" s="31"/>
      <c r="AB242" s="31"/>
      <c r="AC242" s="31"/>
      <c r="AD242" s="31"/>
      <c r="AE242" s="31"/>
      <c r="AF242" s="31"/>
      <c r="AG242" s="31"/>
      <c r="AH242" s="31"/>
      <c r="AI242" s="31"/>
      <c r="AJ242" s="31"/>
      <c r="AK242" s="31"/>
      <c r="AL242" s="31"/>
      <c r="AM242" s="31"/>
    </row>
    <row r="243" spans="2:39" ht="15" customHeight="1" x14ac:dyDescent="0.25">
      <c r="B243" s="31"/>
      <c r="C243" s="31"/>
      <c r="D243" s="31"/>
      <c r="E243" s="31"/>
      <c r="F243" s="31"/>
      <c r="G243" s="31"/>
      <c r="H243" s="31"/>
      <c r="I243" s="31"/>
      <c r="J243" s="31"/>
      <c r="K243" s="31"/>
      <c r="L243" s="31"/>
      <c r="M243" s="31"/>
      <c r="N243" s="31"/>
      <c r="O243" s="31"/>
      <c r="P243" s="31"/>
      <c r="Q243" s="31"/>
      <c r="R243" s="31"/>
      <c r="S243" s="31"/>
      <c r="T243" s="31"/>
      <c r="U243" s="31"/>
      <c r="V243" s="31"/>
      <c r="W243" s="31"/>
      <c r="X243" s="31"/>
      <c r="Y243" s="31"/>
      <c r="Z243" s="31"/>
      <c r="AA243" s="31"/>
      <c r="AB243" s="31"/>
      <c r="AC243" s="31"/>
      <c r="AD243" s="31"/>
      <c r="AE243" s="31"/>
      <c r="AF243" s="31"/>
      <c r="AG243" s="31"/>
      <c r="AH243" s="31"/>
      <c r="AI243" s="31"/>
      <c r="AJ243" s="31"/>
      <c r="AK243" s="31"/>
      <c r="AL243" s="31"/>
      <c r="AM243" s="31"/>
    </row>
    <row r="244" spans="2:39" ht="15" customHeight="1" x14ac:dyDescent="0.25">
      <c r="B244" s="31"/>
      <c r="C244" s="31"/>
      <c r="D244" s="31"/>
      <c r="E244" s="31"/>
      <c r="F244" s="31"/>
      <c r="G244" s="31"/>
      <c r="H244" s="31"/>
      <c r="I244" s="31"/>
      <c r="J244" s="31"/>
      <c r="K244" s="31"/>
      <c r="L244" s="31"/>
      <c r="M244" s="31"/>
      <c r="N244" s="31"/>
      <c r="O244" s="31"/>
      <c r="P244" s="31"/>
      <c r="Q244" s="31"/>
      <c r="R244" s="31"/>
      <c r="S244" s="31"/>
      <c r="T244" s="31"/>
      <c r="U244" s="31"/>
      <c r="V244" s="31"/>
      <c r="W244" s="31"/>
      <c r="X244" s="31"/>
      <c r="Y244" s="31"/>
      <c r="Z244" s="31"/>
      <c r="AA244" s="31"/>
      <c r="AB244" s="31"/>
      <c r="AC244" s="31"/>
      <c r="AD244" s="31"/>
      <c r="AE244" s="31"/>
      <c r="AF244" s="31"/>
      <c r="AG244" s="31"/>
      <c r="AH244" s="31"/>
      <c r="AI244" s="31"/>
      <c r="AJ244" s="31"/>
      <c r="AK244" s="31"/>
      <c r="AL244" s="31"/>
      <c r="AM244" s="31"/>
    </row>
    <row r="245" spans="2:39" ht="15" customHeight="1" x14ac:dyDescent="0.25">
      <c r="B245" s="31"/>
      <c r="C245" s="31"/>
      <c r="D245" s="31"/>
      <c r="E245" s="31"/>
      <c r="F245" s="31"/>
      <c r="G245" s="31"/>
      <c r="H245" s="31"/>
      <c r="I245" s="31"/>
      <c r="J245" s="31"/>
      <c r="K245" s="31"/>
      <c r="L245" s="31"/>
      <c r="M245" s="31"/>
      <c r="N245" s="31"/>
      <c r="O245" s="31"/>
      <c r="P245" s="31"/>
      <c r="Q245" s="31"/>
      <c r="R245" s="31"/>
      <c r="S245" s="31"/>
      <c r="T245" s="31"/>
      <c r="U245" s="31"/>
      <c r="V245" s="31"/>
      <c r="W245" s="31"/>
      <c r="X245" s="31"/>
      <c r="Y245" s="31"/>
      <c r="Z245" s="31"/>
      <c r="AA245" s="31"/>
      <c r="AB245" s="31"/>
      <c r="AC245" s="31"/>
      <c r="AD245" s="31"/>
      <c r="AE245" s="31"/>
      <c r="AF245" s="31"/>
      <c r="AG245" s="31"/>
      <c r="AH245" s="31"/>
      <c r="AI245" s="31"/>
      <c r="AJ245" s="31"/>
      <c r="AK245" s="31"/>
      <c r="AL245" s="31"/>
      <c r="AM245" s="31"/>
    </row>
    <row r="246" spans="2:39" ht="15" customHeight="1" x14ac:dyDescent="0.25">
      <c r="B246" s="31"/>
      <c r="C246" s="31"/>
      <c r="D246" s="31"/>
      <c r="E246" s="31"/>
      <c r="F246" s="31"/>
      <c r="G246" s="31"/>
      <c r="H246" s="31"/>
      <c r="I246" s="31"/>
      <c r="J246" s="31"/>
      <c r="K246" s="31"/>
      <c r="L246" s="31"/>
      <c r="M246" s="31"/>
      <c r="N246" s="31"/>
      <c r="O246" s="31"/>
      <c r="P246" s="31"/>
      <c r="Q246" s="31"/>
      <c r="R246" s="31"/>
      <c r="S246" s="31"/>
      <c r="T246" s="31"/>
      <c r="U246" s="31"/>
      <c r="V246" s="31"/>
      <c r="W246" s="31"/>
      <c r="X246" s="31"/>
      <c r="Y246" s="31"/>
      <c r="Z246" s="31"/>
      <c r="AA246" s="31"/>
      <c r="AB246" s="31"/>
      <c r="AC246" s="31"/>
      <c r="AD246" s="31"/>
      <c r="AE246" s="31"/>
      <c r="AF246" s="31"/>
      <c r="AG246" s="31"/>
      <c r="AH246" s="31"/>
      <c r="AI246" s="31"/>
      <c r="AJ246" s="31"/>
      <c r="AK246" s="31"/>
      <c r="AL246" s="31"/>
      <c r="AM246" s="31"/>
    </row>
    <row r="247" spans="2:39" ht="15" customHeight="1" x14ac:dyDescent="0.25">
      <c r="B247" s="31"/>
      <c r="C247" s="31"/>
      <c r="D247" s="31"/>
      <c r="E247" s="31"/>
      <c r="F247" s="31"/>
      <c r="G247" s="31"/>
      <c r="H247" s="31"/>
      <c r="I247" s="31"/>
      <c r="J247" s="31"/>
      <c r="K247" s="31"/>
      <c r="L247" s="31"/>
      <c r="M247" s="31"/>
      <c r="N247" s="31"/>
      <c r="O247" s="31"/>
      <c r="P247" s="31"/>
      <c r="Q247" s="31"/>
      <c r="R247" s="31"/>
      <c r="S247" s="31"/>
      <c r="T247" s="31"/>
      <c r="U247" s="31"/>
      <c r="V247" s="31"/>
      <c r="W247" s="31"/>
      <c r="X247" s="31"/>
      <c r="Y247" s="31"/>
      <c r="Z247" s="31"/>
      <c r="AA247" s="31"/>
      <c r="AB247" s="31"/>
      <c r="AC247" s="31"/>
      <c r="AD247" s="31"/>
      <c r="AE247" s="31"/>
      <c r="AF247" s="31"/>
      <c r="AG247" s="31"/>
      <c r="AH247" s="31"/>
      <c r="AI247" s="31"/>
      <c r="AJ247" s="31"/>
      <c r="AK247" s="31"/>
      <c r="AL247" s="31"/>
      <c r="AM247" s="31"/>
    </row>
    <row r="248" spans="2:39" ht="15" customHeight="1" x14ac:dyDescent="0.25">
      <c r="B248" s="31"/>
      <c r="C248" s="31"/>
      <c r="D248" s="31"/>
      <c r="E248" s="31"/>
      <c r="F248" s="31"/>
      <c r="G248" s="31"/>
      <c r="H248" s="31"/>
      <c r="I248" s="31"/>
      <c r="J248" s="31"/>
      <c r="K248" s="31"/>
      <c r="L248" s="31"/>
      <c r="M248" s="31"/>
      <c r="N248" s="31"/>
      <c r="O248" s="31"/>
      <c r="P248" s="31"/>
      <c r="Q248" s="31"/>
      <c r="R248" s="31"/>
      <c r="S248" s="31"/>
      <c r="T248" s="31"/>
      <c r="U248" s="31"/>
      <c r="V248" s="31"/>
      <c r="W248" s="31"/>
      <c r="X248" s="31"/>
      <c r="Y248" s="31"/>
      <c r="Z248" s="31"/>
      <c r="AA248" s="31"/>
      <c r="AB248" s="31"/>
      <c r="AC248" s="31"/>
      <c r="AD248" s="31"/>
      <c r="AE248" s="31"/>
      <c r="AF248" s="31"/>
      <c r="AG248" s="31"/>
      <c r="AH248" s="31"/>
      <c r="AI248" s="31"/>
      <c r="AJ248" s="31"/>
      <c r="AK248" s="31"/>
      <c r="AL248" s="31"/>
      <c r="AM248" s="31"/>
    </row>
    <row r="249" spans="2:39" ht="15" customHeight="1" x14ac:dyDescent="0.25">
      <c r="B249" s="31"/>
      <c r="C249" s="31"/>
      <c r="D249" s="31"/>
      <c r="E249" s="31"/>
      <c r="F249" s="31"/>
      <c r="G249" s="31"/>
      <c r="H249" s="31"/>
      <c r="I249" s="31"/>
      <c r="J249" s="31"/>
      <c r="K249" s="31"/>
      <c r="L249" s="31"/>
      <c r="M249" s="31"/>
      <c r="N249" s="31"/>
      <c r="O249" s="31"/>
      <c r="P249" s="31"/>
      <c r="Q249" s="31"/>
      <c r="R249" s="31"/>
      <c r="S249" s="31"/>
      <c r="T249" s="31"/>
      <c r="U249" s="31"/>
      <c r="V249" s="31"/>
      <c r="W249" s="31"/>
      <c r="X249" s="31"/>
      <c r="Y249" s="31"/>
      <c r="Z249" s="31"/>
      <c r="AA249" s="31"/>
      <c r="AB249" s="31"/>
      <c r="AC249" s="31"/>
      <c r="AD249" s="31"/>
      <c r="AE249" s="31"/>
      <c r="AF249" s="31"/>
      <c r="AG249" s="31"/>
      <c r="AH249" s="31"/>
      <c r="AI249" s="31"/>
      <c r="AJ249" s="31"/>
      <c r="AK249" s="31"/>
      <c r="AL249" s="31"/>
      <c r="AM249" s="31"/>
    </row>
    <row r="250" spans="2:39" ht="15" customHeight="1" x14ac:dyDescent="0.25">
      <c r="B250" s="31"/>
      <c r="C250" s="31"/>
      <c r="D250" s="31"/>
      <c r="E250" s="31"/>
      <c r="F250" s="31"/>
      <c r="G250" s="31"/>
      <c r="H250" s="31"/>
      <c r="I250" s="31"/>
      <c r="J250" s="31"/>
      <c r="K250" s="31"/>
      <c r="L250" s="31"/>
      <c r="M250" s="31"/>
      <c r="N250" s="31"/>
      <c r="O250" s="31"/>
      <c r="P250" s="31"/>
      <c r="Q250" s="31"/>
      <c r="R250" s="31"/>
      <c r="S250" s="31"/>
      <c r="T250" s="31"/>
      <c r="U250" s="31"/>
      <c r="V250" s="31"/>
      <c r="W250" s="31"/>
      <c r="X250" s="31"/>
      <c r="Y250" s="31"/>
      <c r="Z250" s="31"/>
      <c r="AA250" s="31"/>
      <c r="AB250" s="31"/>
      <c r="AC250" s="31"/>
      <c r="AD250" s="31"/>
      <c r="AE250" s="31"/>
      <c r="AF250" s="31"/>
      <c r="AG250" s="31"/>
      <c r="AH250" s="31"/>
      <c r="AI250" s="31"/>
      <c r="AJ250" s="31"/>
      <c r="AK250" s="31"/>
      <c r="AL250" s="31"/>
      <c r="AM250" s="31"/>
    </row>
    <row r="251" spans="2:39" ht="15" customHeight="1" x14ac:dyDescent="0.25">
      <c r="B251" s="31"/>
      <c r="C251" s="31"/>
      <c r="D251" s="31"/>
      <c r="E251" s="31"/>
      <c r="F251" s="31"/>
      <c r="G251" s="31"/>
      <c r="H251" s="31"/>
      <c r="I251" s="31"/>
      <c r="J251" s="31"/>
      <c r="K251" s="31"/>
      <c r="L251" s="31"/>
      <c r="M251" s="31"/>
      <c r="N251" s="31"/>
      <c r="O251" s="31"/>
      <c r="P251" s="31"/>
      <c r="Q251" s="31"/>
      <c r="R251" s="31"/>
      <c r="S251" s="31"/>
      <c r="T251" s="31"/>
      <c r="U251" s="31"/>
      <c r="V251" s="31"/>
      <c r="W251" s="31"/>
      <c r="X251" s="31"/>
      <c r="Y251" s="31"/>
      <c r="Z251" s="31"/>
      <c r="AA251" s="31"/>
      <c r="AB251" s="31"/>
      <c r="AC251" s="31"/>
      <c r="AD251" s="31"/>
      <c r="AE251" s="31"/>
      <c r="AF251" s="31"/>
      <c r="AG251" s="31"/>
      <c r="AH251" s="31"/>
      <c r="AI251" s="31"/>
      <c r="AJ251" s="31"/>
      <c r="AK251" s="31"/>
      <c r="AL251" s="31"/>
      <c r="AM251" s="31"/>
    </row>
    <row r="252" spans="2:39" ht="15" customHeight="1" x14ac:dyDescent="0.25">
      <c r="B252" s="31"/>
      <c r="C252" s="31"/>
      <c r="D252" s="31"/>
      <c r="E252" s="31"/>
      <c r="F252" s="31"/>
      <c r="G252" s="31"/>
      <c r="H252" s="31"/>
      <c r="I252" s="31"/>
      <c r="J252" s="31"/>
      <c r="K252" s="31"/>
      <c r="L252" s="31"/>
      <c r="M252" s="31"/>
      <c r="N252" s="31"/>
      <c r="O252" s="31"/>
      <c r="P252" s="31"/>
      <c r="Q252" s="31"/>
      <c r="R252" s="31"/>
      <c r="S252" s="31"/>
      <c r="T252" s="31"/>
      <c r="U252" s="31"/>
      <c r="V252" s="31"/>
      <c r="W252" s="31"/>
      <c r="X252" s="31"/>
      <c r="Y252" s="31"/>
      <c r="Z252" s="31"/>
      <c r="AA252" s="31"/>
      <c r="AB252" s="31"/>
      <c r="AC252" s="31"/>
      <c r="AD252" s="31"/>
      <c r="AE252" s="31"/>
      <c r="AF252" s="31"/>
      <c r="AG252" s="31"/>
      <c r="AH252" s="31"/>
      <c r="AI252" s="31"/>
      <c r="AJ252" s="31"/>
      <c r="AK252" s="31"/>
      <c r="AL252" s="31"/>
      <c r="AM252" s="31"/>
    </row>
    <row r="253" spans="2:39" ht="15" customHeight="1" x14ac:dyDescent="0.25">
      <c r="B253" s="31"/>
      <c r="C253" s="31"/>
      <c r="D253" s="31"/>
      <c r="E253" s="31"/>
      <c r="F253" s="31"/>
      <c r="G253" s="31"/>
      <c r="H253" s="31"/>
      <c r="I253" s="31"/>
      <c r="J253" s="31"/>
      <c r="K253" s="31"/>
      <c r="L253" s="31"/>
      <c r="M253" s="31"/>
      <c r="N253" s="31"/>
      <c r="O253" s="31"/>
      <c r="P253" s="31"/>
      <c r="Q253" s="31"/>
      <c r="R253" s="31"/>
      <c r="S253" s="31"/>
      <c r="T253" s="31"/>
      <c r="U253" s="31"/>
      <c r="V253" s="31"/>
      <c r="W253" s="31"/>
      <c r="X253" s="31"/>
      <c r="Y253" s="31"/>
      <c r="Z253" s="31"/>
      <c r="AA253" s="31"/>
      <c r="AB253" s="31"/>
      <c r="AC253" s="31"/>
      <c r="AD253" s="31"/>
      <c r="AE253" s="31"/>
      <c r="AF253" s="31"/>
      <c r="AG253" s="31"/>
      <c r="AH253" s="31"/>
      <c r="AI253" s="31"/>
      <c r="AJ253" s="31"/>
      <c r="AK253" s="31"/>
      <c r="AL253" s="31"/>
      <c r="AM253" s="31"/>
    </row>
    <row r="254" spans="2:39" ht="15" customHeight="1" x14ac:dyDescent="0.25">
      <c r="B254" s="31"/>
      <c r="C254" s="31"/>
      <c r="D254" s="31"/>
      <c r="E254" s="31"/>
      <c r="F254" s="31"/>
      <c r="G254" s="31"/>
      <c r="H254" s="31"/>
      <c r="I254" s="31"/>
      <c r="J254" s="31"/>
      <c r="K254" s="31"/>
      <c r="L254" s="31"/>
      <c r="M254" s="31"/>
      <c r="N254" s="31"/>
      <c r="O254" s="31"/>
      <c r="P254" s="31"/>
      <c r="Q254" s="31"/>
      <c r="R254" s="31"/>
      <c r="S254" s="31"/>
      <c r="T254" s="31"/>
      <c r="U254" s="31"/>
      <c r="V254" s="31"/>
      <c r="W254" s="31"/>
      <c r="X254" s="31"/>
      <c r="Y254" s="31"/>
      <c r="Z254" s="31"/>
      <c r="AA254" s="31"/>
      <c r="AB254" s="31"/>
      <c r="AC254" s="31"/>
      <c r="AD254" s="31"/>
      <c r="AE254" s="31"/>
      <c r="AF254" s="31"/>
      <c r="AG254" s="31"/>
      <c r="AH254" s="31"/>
      <c r="AI254" s="31"/>
      <c r="AJ254" s="31"/>
      <c r="AK254" s="31"/>
      <c r="AL254" s="31"/>
      <c r="AM254" s="31"/>
    </row>
    <row r="255" spans="2:39" ht="15" customHeight="1" x14ac:dyDescent="0.25">
      <c r="B255" s="31"/>
      <c r="C255" s="31"/>
      <c r="D255" s="31"/>
      <c r="E255" s="31"/>
      <c r="F255" s="31"/>
      <c r="G255" s="31"/>
      <c r="H255" s="31"/>
      <c r="I255" s="31"/>
      <c r="J255" s="31"/>
      <c r="K255" s="31"/>
      <c r="L255" s="31"/>
      <c r="M255" s="31"/>
      <c r="N255" s="31"/>
      <c r="O255" s="31"/>
      <c r="P255" s="31"/>
      <c r="Q255" s="31"/>
      <c r="R255" s="31"/>
      <c r="S255" s="31"/>
      <c r="T255" s="31"/>
      <c r="U255" s="31"/>
      <c r="V255" s="31"/>
      <c r="W255" s="31"/>
      <c r="X255" s="31"/>
      <c r="Y255" s="31"/>
      <c r="Z255" s="31"/>
      <c r="AA255" s="31"/>
      <c r="AB255" s="31"/>
      <c r="AC255" s="31"/>
      <c r="AD255" s="31"/>
      <c r="AE255" s="31"/>
      <c r="AF255" s="31"/>
      <c r="AG255" s="31"/>
      <c r="AH255" s="31"/>
      <c r="AI255" s="31"/>
      <c r="AJ255" s="31"/>
      <c r="AK255" s="31"/>
      <c r="AL255" s="31"/>
      <c r="AM255" s="31"/>
    </row>
    <row r="256" spans="2:39" ht="15" customHeight="1" x14ac:dyDescent="0.25">
      <c r="B256" s="31"/>
      <c r="C256" s="31"/>
      <c r="D256" s="31"/>
      <c r="E256" s="31"/>
      <c r="F256" s="31"/>
      <c r="G256" s="31"/>
      <c r="H256" s="31"/>
      <c r="I256" s="31"/>
      <c r="J256" s="31"/>
      <c r="K256" s="31"/>
      <c r="L256" s="31"/>
      <c r="M256" s="31"/>
      <c r="N256" s="31"/>
      <c r="O256" s="31"/>
      <c r="P256" s="31"/>
      <c r="Q256" s="31"/>
      <c r="R256" s="31"/>
      <c r="S256" s="31"/>
      <c r="T256" s="31"/>
      <c r="U256" s="31"/>
      <c r="V256" s="31"/>
      <c r="W256" s="31"/>
      <c r="X256" s="31"/>
      <c r="Y256" s="31"/>
      <c r="Z256" s="31"/>
      <c r="AA256" s="31"/>
      <c r="AB256" s="31"/>
      <c r="AC256" s="31"/>
      <c r="AD256" s="31"/>
      <c r="AE256" s="31"/>
      <c r="AF256" s="31"/>
      <c r="AG256" s="31"/>
      <c r="AH256" s="31"/>
      <c r="AI256" s="31"/>
      <c r="AJ256" s="31"/>
      <c r="AK256" s="31"/>
      <c r="AL256" s="31"/>
      <c r="AM256" s="31"/>
    </row>
    <row r="257" spans="2:39" ht="15" customHeight="1" x14ac:dyDescent="0.25">
      <c r="B257" s="31"/>
      <c r="C257" s="31"/>
      <c r="D257" s="31"/>
      <c r="E257" s="31"/>
      <c r="F257" s="31"/>
      <c r="G257" s="31"/>
      <c r="H257" s="31"/>
      <c r="I257" s="31"/>
      <c r="J257" s="31"/>
      <c r="K257" s="31"/>
      <c r="L257" s="31"/>
      <c r="M257" s="31"/>
      <c r="N257" s="31"/>
      <c r="O257" s="31"/>
      <c r="P257" s="31"/>
      <c r="Q257" s="31"/>
      <c r="R257" s="31"/>
      <c r="S257" s="31"/>
      <c r="T257" s="31"/>
      <c r="U257" s="31"/>
      <c r="V257" s="31"/>
      <c r="W257" s="31"/>
      <c r="X257" s="31"/>
      <c r="Y257" s="31"/>
      <c r="Z257" s="31"/>
      <c r="AA257" s="31"/>
      <c r="AB257" s="31"/>
      <c r="AC257" s="31"/>
      <c r="AD257" s="31"/>
      <c r="AE257" s="31"/>
      <c r="AF257" s="31"/>
      <c r="AG257" s="31"/>
      <c r="AH257" s="31"/>
      <c r="AI257" s="31"/>
      <c r="AJ257" s="31"/>
      <c r="AK257" s="31"/>
      <c r="AL257" s="31"/>
      <c r="AM257" s="31"/>
    </row>
    <row r="258" spans="2:39" ht="15" customHeight="1" x14ac:dyDescent="0.25">
      <c r="B258" s="31"/>
      <c r="C258" s="31"/>
      <c r="D258" s="31"/>
      <c r="E258" s="31"/>
      <c r="F258" s="31"/>
      <c r="G258" s="31"/>
      <c r="H258" s="31"/>
      <c r="I258" s="31"/>
      <c r="J258" s="31"/>
      <c r="K258" s="31"/>
      <c r="L258" s="31"/>
      <c r="M258" s="31"/>
      <c r="N258" s="31"/>
      <c r="O258" s="31"/>
      <c r="P258" s="31"/>
      <c r="Q258" s="31"/>
      <c r="R258" s="31"/>
      <c r="S258" s="31"/>
      <c r="T258" s="31"/>
      <c r="U258" s="31"/>
      <c r="V258" s="31"/>
      <c r="W258" s="31"/>
      <c r="X258" s="31"/>
      <c r="Y258" s="31"/>
      <c r="Z258" s="31"/>
      <c r="AA258" s="31"/>
      <c r="AB258" s="31"/>
      <c r="AC258" s="31"/>
      <c r="AD258" s="31"/>
      <c r="AE258" s="31"/>
      <c r="AF258" s="31"/>
      <c r="AG258" s="31"/>
      <c r="AH258" s="31"/>
      <c r="AI258" s="31"/>
      <c r="AJ258" s="31"/>
      <c r="AK258" s="31"/>
      <c r="AL258" s="31"/>
      <c r="AM258" s="31"/>
    </row>
    <row r="259" spans="2:39" ht="15" customHeight="1" x14ac:dyDescent="0.25">
      <c r="B259" s="31"/>
      <c r="C259" s="31"/>
      <c r="D259" s="31"/>
      <c r="E259" s="31"/>
      <c r="F259" s="31"/>
      <c r="G259" s="31"/>
      <c r="H259" s="31"/>
      <c r="I259" s="31"/>
      <c r="J259" s="31"/>
      <c r="K259" s="31"/>
      <c r="L259" s="31"/>
      <c r="M259" s="31"/>
      <c r="N259" s="31"/>
      <c r="O259" s="31"/>
      <c r="P259" s="31"/>
      <c r="Q259" s="31"/>
      <c r="R259" s="31"/>
      <c r="S259" s="31"/>
      <c r="T259" s="31"/>
      <c r="U259" s="31"/>
      <c r="V259" s="31"/>
      <c r="W259" s="31"/>
      <c r="X259" s="31"/>
      <c r="Y259" s="31"/>
      <c r="Z259" s="31"/>
      <c r="AA259" s="31"/>
      <c r="AB259" s="31"/>
      <c r="AC259" s="31"/>
      <c r="AD259" s="31"/>
      <c r="AE259" s="31"/>
      <c r="AF259" s="31"/>
      <c r="AG259" s="31"/>
      <c r="AH259" s="31"/>
      <c r="AI259" s="31"/>
      <c r="AJ259" s="31"/>
      <c r="AK259" s="31"/>
      <c r="AL259" s="31"/>
      <c r="AM259" s="31"/>
    </row>
    <row r="260" spans="2:39" ht="15" customHeight="1" x14ac:dyDescent="0.25">
      <c r="B260" s="31"/>
      <c r="C260" s="31"/>
      <c r="D260" s="31"/>
      <c r="E260" s="31"/>
      <c r="F260" s="31"/>
      <c r="G260" s="31"/>
      <c r="H260" s="31"/>
      <c r="I260" s="31"/>
      <c r="J260" s="31"/>
      <c r="K260" s="31"/>
      <c r="L260" s="31"/>
      <c r="M260" s="31"/>
      <c r="N260" s="31"/>
      <c r="O260" s="31"/>
      <c r="P260" s="31"/>
      <c r="Q260" s="31"/>
      <c r="R260" s="31"/>
      <c r="S260" s="31"/>
      <c r="T260" s="31"/>
      <c r="U260" s="31"/>
      <c r="V260" s="31"/>
      <c r="W260" s="31"/>
      <c r="X260" s="31"/>
      <c r="Y260" s="31"/>
      <c r="Z260" s="31"/>
      <c r="AA260" s="31"/>
      <c r="AB260" s="31"/>
      <c r="AC260" s="31"/>
      <c r="AD260" s="31"/>
      <c r="AE260" s="31"/>
      <c r="AF260" s="31"/>
      <c r="AG260" s="31"/>
      <c r="AH260" s="31"/>
      <c r="AI260" s="31"/>
      <c r="AJ260" s="31"/>
      <c r="AK260" s="31"/>
      <c r="AL260" s="31"/>
      <c r="AM260" s="31"/>
    </row>
    <row r="261" spans="2:39" ht="15" customHeight="1" x14ac:dyDescent="0.25">
      <c r="B261" s="31"/>
      <c r="C261" s="31"/>
      <c r="D261" s="31"/>
      <c r="E261" s="31"/>
      <c r="F261" s="31"/>
      <c r="G261" s="31"/>
      <c r="H261" s="31"/>
      <c r="I261" s="31"/>
      <c r="J261" s="31"/>
      <c r="K261" s="31"/>
      <c r="L261" s="31"/>
      <c r="M261" s="31"/>
      <c r="N261" s="31"/>
      <c r="O261" s="31"/>
      <c r="P261" s="31"/>
      <c r="Q261" s="31"/>
      <c r="R261" s="31"/>
      <c r="S261" s="31"/>
      <c r="T261" s="31"/>
      <c r="U261" s="31"/>
      <c r="V261" s="31"/>
      <c r="W261" s="31"/>
      <c r="X261" s="31"/>
      <c r="Y261" s="31"/>
      <c r="Z261" s="31"/>
      <c r="AA261" s="31"/>
      <c r="AB261" s="31"/>
      <c r="AC261" s="31"/>
      <c r="AD261" s="31"/>
      <c r="AE261" s="31"/>
      <c r="AF261" s="31"/>
      <c r="AG261" s="31"/>
      <c r="AH261" s="31"/>
      <c r="AI261" s="31"/>
      <c r="AJ261" s="31"/>
      <c r="AK261" s="31"/>
      <c r="AL261" s="31"/>
      <c r="AM261" s="31"/>
    </row>
    <row r="262" spans="2:39" ht="15" customHeight="1" x14ac:dyDescent="0.25">
      <c r="B262" s="31"/>
      <c r="C262" s="31"/>
      <c r="D262" s="31"/>
      <c r="E262" s="31"/>
      <c r="F262" s="31"/>
      <c r="G262" s="31"/>
      <c r="H262" s="31"/>
      <c r="I262" s="31"/>
      <c r="J262" s="31"/>
      <c r="K262" s="31"/>
      <c r="L262" s="31"/>
      <c r="M262" s="31"/>
      <c r="N262" s="31"/>
      <c r="O262" s="31"/>
      <c r="P262" s="31"/>
      <c r="Q262" s="31"/>
      <c r="R262" s="31"/>
      <c r="S262" s="31"/>
      <c r="T262" s="31"/>
      <c r="U262" s="31"/>
      <c r="V262" s="31"/>
      <c r="W262" s="31"/>
      <c r="X262" s="31"/>
      <c r="Y262" s="31"/>
      <c r="Z262" s="31"/>
      <c r="AA262" s="31"/>
      <c r="AB262" s="31"/>
      <c r="AC262" s="31"/>
      <c r="AD262" s="31"/>
      <c r="AE262" s="31"/>
      <c r="AF262" s="31"/>
      <c r="AG262" s="31"/>
      <c r="AH262" s="31"/>
      <c r="AI262" s="31"/>
      <c r="AJ262" s="31"/>
      <c r="AK262" s="31"/>
      <c r="AL262" s="31"/>
      <c r="AM262" s="31"/>
    </row>
    <row r="263" spans="2:39" ht="15" customHeight="1" x14ac:dyDescent="0.25">
      <c r="B263" s="31"/>
      <c r="C263" s="31"/>
      <c r="D263" s="31"/>
      <c r="E263" s="31"/>
      <c r="F263" s="31"/>
      <c r="G263" s="31"/>
      <c r="H263" s="31"/>
      <c r="I263" s="31"/>
      <c r="J263" s="31"/>
      <c r="K263" s="31"/>
      <c r="L263" s="31"/>
      <c r="M263" s="31"/>
      <c r="N263" s="31"/>
      <c r="O263" s="31"/>
      <c r="P263" s="31"/>
      <c r="Q263" s="31"/>
      <c r="R263" s="31"/>
      <c r="S263" s="31"/>
      <c r="T263" s="31"/>
      <c r="U263" s="31"/>
      <c r="V263" s="31"/>
      <c r="W263" s="31"/>
      <c r="X263" s="31"/>
      <c r="Y263" s="31"/>
      <c r="Z263" s="31"/>
      <c r="AA263" s="31"/>
      <c r="AB263" s="31"/>
      <c r="AC263" s="31"/>
      <c r="AD263" s="31"/>
      <c r="AE263" s="31"/>
      <c r="AF263" s="31"/>
      <c r="AG263" s="31"/>
      <c r="AH263" s="31"/>
      <c r="AI263" s="31"/>
      <c r="AJ263" s="31"/>
      <c r="AK263" s="31"/>
      <c r="AL263" s="31"/>
      <c r="AM263" s="31"/>
    </row>
    <row r="264" spans="2:39" ht="15" customHeight="1" x14ac:dyDescent="0.25">
      <c r="B264" s="31"/>
      <c r="C264" s="31"/>
      <c r="D264" s="31"/>
      <c r="E264" s="31"/>
      <c r="F264" s="31"/>
      <c r="G264" s="31"/>
      <c r="H264" s="31"/>
      <c r="I264" s="31"/>
      <c r="J264" s="31"/>
      <c r="K264" s="31"/>
      <c r="L264" s="31"/>
      <c r="M264" s="31"/>
      <c r="N264" s="31"/>
      <c r="O264" s="31"/>
      <c r="P264" s="31"/>
      <c r="Q264" s="31"/>
      <c r="R264" s="31"/>
      <c r="S264" s="31"/>
      <c r="T264" s="31"/>
      <c r="U264" s="31"/>
      <c r="V264" s="31"/>
      <c r="W264" s="31"/>
      <c r="X264" s="31"/>
      <c r="Y264" s="31"/>
      <c r="Z264" s="31"/>
      <c r="AA264" s="31"/>
      <c r="AB264" s="31"/>
      <c r="AC264" s="31"/>
      <c r="AD264" s="31"/>
      <c r="AE264" s="31"/>
      <c r="AF264" s="31"/>
      <c r="AG264" s="31"/>
      <c r="AH264" s="31"/>
      <c r="AI264" s="31"/>
      <c r="AJ264" s="31"/>
      <c r="AK264" s="31"/>
      <c r="AL264" s="31"/>
      <c r="AM264" s="31"/>
    </row>
    <row r="265" spans="2:39" ht="15" customHeight="1" x14ac:dyDescent="0.25">
      <c r="B265" s="31"/>
      <c r="C265" s="31"/>
      <c r="D265" s="31"/>
      <c r="E265" s="31"/>
      <c r="F265" s="31"/>
      <c r="G265" s="31"/>
      <c r="H265" s="31"/>
      <c r="I265" s="31"/>
      <c r="J265" s="31"/>
      <c r="K265" s="31"/>
      <c r="L265" s="31"/>
      <c r="M265" s="31"/>
      <c r="N265" s="31"/>
      <c r="O265" s="31"/>
      <c r="P265" s="31"/>
      <c r="Q265" s="31"/>
      <c r="R265" s="31"/>
      <c r="S265" s="31"/>
      <c r="T265" s="31"/>
      <c r="U265" s="31"/>
      <c r="V265" s="31"/>
      <c r="W265" s="31"/>
      <c r="X265" s="31"/>
      <c r="Y265" s="31"/>
      <c r="Z265" s="31"/>
      <c r="AA265" s="31"/>
      <c r="AB265" s="31"/>
      <c r="AC265" s="31"/>
      <c r="AD265" s="31"/>
      <c r="AE265" s="31"/>
      <c r="AF265" s="31"/>
      <c r="AG265" s="31"/>
      <c r="AH265" s="31"/>
      <c r="AI265" s="31"/>
      <c r="AJ265" s="31"/>
      <c r="AK265" s="31"/>
      <c r="AL265" s="31"/>
      <c r="AM265" s="31"/>
    </row>
    <row r="266" spans="2:39" ht="15" customHeight="1" x14ac:dyDescent="0.25">
      <c r="B266" s="31"/>
      <c r="C266" s="31"/>
      <c r="D266" s="31"/>
      <c r="E266" s="31"/>
      <c r="F266" s="31"/>
      <c r="G266" s="31"/>
      <c r="H266" s="31"/>
      <c r="I266" s="31"/>
      <c r="J266" s="31"/>
      <c r="K266" s="31"/>
      <c r="L266" s="31"/>
      <c r="M266" s="31"/>
      <c r="N266" s="31"/>
      <c r="O266" s="31"/>
      <c r="P266" s="31"/>
      <c r="Q266" s="31"/>
      <c r="R266" s="31"/>
      <c r="S266" s="31"/>
      <c r="T266" s="31"/>
      <c r="U266" s="31"/>
      <c r="V266" s="31"/>
      <c r="W266" s="31"/>
      <c r="X266" s="31"/>
      <c r="Y266" s="31"/>
      <c r="Z266" s="31"/>
      <c r="AA266" s="31"/>
      <c r="AB266" s="31"/>
      <c r="AC266" s="31"/>
      <c r="AD266" s="31"/>
      <c r="AE266" s="31"/>
      <c r="AF266" s="31"/>
      <c r="AG266" s="31"/>
      <c r="AH266" s="31"/>
      <c r="AI266" s="31"/>
      <c r="AJ266" s="31"/>
      <c r="AK266" s="31"/>
      <c r="AL266" s="31"/>
      <c r="AM266" s="31"/>
    </row>
    <row r="267" spans="2:39" ht="15" customHeight="1" x14ac:dyDescent="0.25">
      <c r="B267" s="31"/>
      <c r="C267" s="31"/>
      <c r="D267" s="31"/>
      <c r="E267" s="31"/>
      <c r="F267" s="31"/>
      <c r="G267" s="31"/>
      <c r="H267" s="31"/>
      <c r="I267" s="31"/>
      <c r="J267" s="31"/>
      <c r="K267" s="31"/>
      <c r="L267" s="31"/>
      <c r="M267" s="31"/>
      <c r="N267" s="31"/>
      <c r="O267" s="31"/>
      <c r="P267" s="31"/>
      <c r="Q267" s="31"/>
      <c r="R267" s="31"/>
      <c r="S267" s="31"/>
      <c r="T267" s="31"/>
      <c r="U267" s="31"/>
      <c r="V267" s="31"/>
      <c r="W267" s="31"/>
      <c r="X267" s="31"/>
      <c r="Y267" s="31"/>
      <c r="Z267" s="31"/>
      <c r="AA267" s="31"/>
      <c r="AB267" s="31"/>
      <c r="AC267" s="31"/>
      <c r="AD267" s="31"/>
      <c r="AE267" s="31"/>
      <c r="AF267" s="31"/>
      <c r="AG267" s="31"/>
      <c r="AH267" s="31"/>
      <c r="AI267" s="31"/>
      <c r="AJ267" s="31"/>
      <c r="AK267" s="31"/>
      <c r="AL267" s="31"/>
      <c r="AM267" s="31"/>
    </row>
    <row r="268" spans="2:39" ht="15" customHeight="1" x14ac:dyDescent="0.25">
      <c r="B268" s="31"/>
      <c r="C268" s="31"/>
      <c r="D268" s="31"/>
      <c r="E268" s="31"/>
      <c r="F268" s="31"/>
      <c r="G268" s="31"/>
      <c r="H268" s="31"/>
      <c r="I268" s="31"/>
      <c r="J268" s="31"/>
      <c r="K268" s="31"/>
      <c r="L268" s="31"/>
      <c r="M268" s="31"/>
      <c r="N268" s="31"/>
      <c r="O268" s="31"/>
      <c r="P268" s="31"/>
      <c r="Q268" s="31"/>
      <c r="R268" s="31"/>
      <c r="S268" s="31"/>
      <c r="T268" s="31"/>
      <c r="U268" s="31"/>
      <c r="V268" s="31"/>
      <c r="W268" s="31"/>
      <c r="X268" s="31"/>
      <c r="Y268" s="31"/>
      <c r="Z268" s="31"/>
      <c r="AA268" s="31"/>
      <c r="AB268" s="31"/>
      <c r="AC268" s="31"/>
      <c r="AD268" s="31"/>
      <c r="AE268" s="31"/>
      <c r="AF268" s="31"/>
      <c r="AG268" s="31"/>
      <c r="AH268" s="31"/>
      <c r="AI268" s="31"/>
      <c r="AJ268" s="31"/>
      <c r="AK268" s="31"/>
      <c r="AL268" s="31"/>
      <c r="AM268" s="31"/>
    </row>
    <row r="269" spans="2:39" ht="15" customHeight="1" x14ac:dyDescent="0.25">
      <c r="B269" s="31"/>
      <c r="C269" s="31"/>
      <c r="D269" s="31"/>
      <c r="E269" s="31"/>
      <c r="F269" s="31"/>
      <c r="G269" s="31"/>
      <c r="H269" s="31"/>
      <c r="I269" s="31"/>
      <c r="J269" s="31"/>
      <c r="K269" s="31"/>
      <c r="L269" s="31"/>
      <c r="M269" s="31"/>
      <c r="N269" s="31"/>
      <c r="O269" s="31"/>
      <c r="P269" s="31"/>
      <c r="Q269" s="31"/>
      <c r="R269" s="31"/>
      <c r="S269" s="31"/>
      <c r="T269" s="31"/>
      <c r="U269" s="31"/>
      <c r="V269" s="31"/>
      <c r="W269" s="31"/>
      <c r="X269" s="31"/>
      <c r="Y269" s="31"/>
      <c r="Z269" s="31"/>
      <c r="AA269" s="31"/>
      <c r="AB269" s="31"/>
      <c r="AC269" s="31"/>
      <c r="AD269" s="31"/>
      <c r="AE269" s="31"/>
      <c r="AF269" s="31"/>
      <c r="AG269" s="31"/>
      <c r="AH269" s="31"/>
      <c r="AI269" s="31"/>
      <c r="AJ269" s="31"/>
      <c r="AK269" s="31"/>
      <c r="AL269" s="31"/>
      <c r="AM269" s="31"/>
    </row>
    <row r="270" spans="2:39" ht="15" customHeight="1" x14ac:dyDescent="0.25">
      <c r="B270" s="31"/>
      <c r="C270" s="31"/>
      <c r="D270" s="31"/>
      <c r="E270" s="31"/>
      <c r="F270" s="31"/>
      <c r="G270" s="31"/>
      <c r="H270" s="31"/>
      <c r="I270" s="31"/>
      <c r="J270" s="31"/>
      <c r="K270" s="31"/>
      <c r="L270" s="31"/>
      <c r="M270" s="31"/>
      <c r="N270" s="31"/>
      <c r="O270" s="31"/>
      <c r="P270" s="31"/>
      <c r="Q270" s="31"/>
      <c r="R270" s="31"/>
      <c r="S270" s="31"/>
      <c r="T270" s="31"/>
      <c r="U270" s="31"/>
      <c r="V270" s="31"/>
      <c r="W270" s="31"/>
      <c r="X270" s="31"/>
      <c r="Y270" s="31"/>
      <c r="Z270" s="31"/>
      <c r="AA270" s="31"/>
      <c r="AB270" s="31"/>
      <c r="AC270" s="31"/>
      <c r="AD270" s="31"/>
      <c r="AE270" s="31"/>
      <c r="AF270" s="31"/>
      <c r="AG270" s="31"/>
      <c r="AH270" s="31"/>
      <c r="AI270" s="31"/>
      <c r="AJ270" s="31"/>
      <c r="AK270" s="31"/>
      <c r="AL270" s="31"/>
      <c r="AM270" s="31"/>
    </row>
    <row r="271" spans="2:39" ht="15" customHeight="1" x14ac:dyDescent="0.25">
      <c r="B271" s="31"/>
      <c r="C271" s="31"/>
      <c r="D271" s="31"/>
      <c r="E271" s="31"/>
      <c r="F271" s="31"/>
      <c r="G271" s="31"/>
      <c r="H271" s="31"/>
      <c r="I271" s="31"/>
      <c r="J271" s="31"/>
      <c r="K271" s="31"/>
      <c r="L271" s="31"/>
      <c r="M271" s="31"/>
      <c r="N271" s="31"/>
      <c r="O271" s="31"/>
      <c r="P271" s="31"/>
      <c r="Q271" s="31"/>
      <c r="R271" s="31"/>
      <c r="S271" s="31"/>
      <c r="T271" s="31"/>
      <c r="U271" s="31"/>
      <c r="V271" s="31"/>
      <c r="W271" s="31"/>
      <c r="X271" s="31"/>
      <c r="Y271" s="31"/>
      <c r="Z271" s="31"/>
      <c r="AA271" s="31"/>
      <c r="AB271" s="31"/>
      <c r="AC271" s="31"/>
      <c r="AD271" s="31"/>
      <c r="AE271" s="31"/>
      <c r="AF271" s="31"/>
      <c r="AG271" s="31"/>
      <c r="AH271" s="31"/>
      <c r="AI271" s="31"/>
      <c r="AJ271" s="31"/>
      <c r="AK271" s="31"/>
      <c r="AL271" s="31"/>
      <c r="AM271" s="31"/>
    </row>
    <row r="272" spans="2:39" ht="15" customHeight="1" x14ac:dyDescent="0.25">
      <c r="B272" s="31"/>
      <c r="C272" s="31"/>
      <c r="D272" s="31"/>
      <c r="E272" s="31"/>
      <c r="F272" s="31"/>
      <c r="G272" s="31"/>
      <c r="H272" s="31"/>
      <c r="I272" s="31"/>
      <c r="J272" s="31"/>
      <c r="K272" s="31"/>
      <c r="L272" s="31"/>
      <c r="M272" s="31"/>
      <c r="N272" s="31"/>
      <c r="O272" s="31"/>
      <c r="P272" s="31"/>
      <c r="Q272" s="31"/>
      <c r="R272" s="31"/>
      <c r="S272" s="31"/>
      <c r="T272" s="31"/>
      <c r="U272" s="31"/>
      <c r="V272" s="31"/>
      <c r="W272" s="31"/>
      <c r="X272" s="31"/>
      <c r="Y272" s="31"/>
      <c r="Z272" s="31"/>
      <c r="AA272" s="31"/>
      <c r="AB272" s="31"/>
      <c r="AC272" s="31"/>
      <c r="AD272" s="31"/>
      <c r="AE272" s="31"/>
      <c r="AF272" s="31"/>
      <c r="AG272" s="31"/>
      <c r="AH272" s="31"/>
      <c r="AI272" s="31"/>
      <c r="AJ272" s="31"/>
      <c r="AK272" s="31"/>
      <c r="AL272" s="31"/>
      <c r="AM272" s="31"/>
    </row>
    <row r="273" spans="2:39" ht="15" customHeight="1" x14ac:dyDescent="0.25">
      <c r="B273" s="31"/>
      <c r="C273" s="31"/>
      <c r="D273" s="31"/>
      <c r="E273" s="31"/>
      <c r="F273" s="31"/>
      <c r="G273" s="31"/>
      <c r="H273" s="31"/>
      <c r="I273" s="31"/>
      <c r="J273" s="31"/>
      <c r="K273" s="31"/>
      <c r="L273" s="31"/>
      <c r="M273" s="31"/>
      <c r="N273" s="31"/>
      <c r="O273" s="31"/>
      <c r="P273" s="31"/>
      <c r="Q273" s="31"/>
      <c r="R273" s="31"/>
      <c r="S273" s="31"/>
      <c r="T273" s="31"/>
      <c r="U273" s="31"/>
      <c r="V273" s="31"/>
      <c r="W273" s="31"/>
      <c r="X273" s="31"/>
      <c r="Y273" s="31"/>
      <c r="Z273" s="31"/>
      <c r="AA273" s="31"/>
      <c r="AB273" s="31"/>
      <c r="AC273" s="31"/>
      <c r="AD273" s="31"/>
      <c r="AE273" s="31"/>
      <c r="AF273" s="31"/>
      <c r="AG273" s="31"/>
      <c r="AH273" s="31"/>
      <c r="AI273" s="31"/>
      <c r="AJ273" s="31"/>
      <c r="AK273" s="31"/>
      <c r="AL273" s="31"/>
      <c r="AM273" s="31"/>
    </row>
    <row r="274" spans="2:39" ht="15" customHeight="1" x14ac:dyDescent="0.25">
      <c r="B274" s="31"/>
      <c r="C274" s="31"/>
      <c r="D274" s="31"/>
      <c r="E274" s="31"/>
      <c r="F274" s="31"/>
      <c r="G274" s="31"/>
      <c r="H274" s="31"/>
      <c r="I274" s="31"/>
      <c r="J274" s="31"/>
      <c r="K274" s="31"/>
      <c r="L274" s="31"/>
      <c r="M274" s="31"/>
      <c r="N274" s="31"/>
      <c r="O274" s="31"/>
      <c r="P274" s="31"/>
      <c r="Q274" s="31"/>
      <c r="R274" s="31"/>
      <c r="S274" s="31"/>
      <c r="T274" s="31"/>
      <c r="U274" s="31"/>
      <c r="V274" s="31"/>
      <c r="W274" s="31"/>
      <c r="X274" s="31"/>
      <c r="Y274" s="31"/>
      <c r="Z274" s="31"/>
      <c r="AA274" s="31"/>
      <c r="AB274" s="31"/>
      <c r="AC274" s="31"/>
      <c r="AD274" s="31"/>
      <c r="AE274" s="31"/>
      <c r="AF274" s="31"/>
      <c r="AG274" s="31"/>
      <c r="AH274" s="31"/>
      <c r="AI274" s="31"/>
      <c r="AJ274" s="31"/>
      <c r="AK274" s="31"/>
      <c r="AL274" s="31"/>
      <c r="AM274" s="31"/>
    </row>
    <row r="275" spans="2:39" ht="15" customHeight="1" x14ac:dyDescent="0.25">
      <c r="B275" s="31"/>
      <c r="C275" s="31"/>
      <c r="D275" s="31"/>
      <c r="E275" s="31"/>
      <c r="F275" s="31"/>
      <c r="G275" s="31"/>
      <c r="H275" s="31"/>
      <c r="I275" s="31"/>
      <c r="J275" s="31"/>
      <c r="K275" s="31"/>
      <c r="L275" s="31"/>
      <c r="M275" s="31"/>
      <c r="N275" s="31"/>
      <c r="O275" s="31"/>
      <c r="P275" s="31"/>
      <c r="Q275" s="31"/>
      <c r="R275" s="31"/>
      <c r="S275" s="31"/>
      <c r="T275" s="31"/>
      <c r="U275" s="31"/>
      <c r="V275" s="31"/>
      <c r="W275" s="31"/>
      <c r="X275" s="31"/>
      <c r="Y275" s="31"/>
      <c r="Z275" s="31"/>
      <c r="AA275" s="31"/>
      <c r="AB275" s="31"/>
      <c r="AC275" s="31"/>
      <c r="AD275" s="31"/>
      <c r="AE275" s="31"/>
      <c r="AF275" s="31"/>
      <c r="AG275" s="31"/>
      <c r="AH275" s="31"/>
      <c r="AI275" s="31"/>
      <c r="AJ275" s="31"/>
      <c r="AK275" s="31"/>
      <c r="AL275" s="31"/>
      <c r="AM275" s="31"/>
    </row>
    <row r="276" spans="2:39" ht="15" customHeight="1" x14ac:dyDescent="0.25">
      <c r="B276" s="31"/>
      <c r="C276" s="31"/>
      <c r="D276" s="31"/>
      <c r="E276" s="31"/>
      <c r="F276" s="31"/>
      <c r="G276" s="31"/>
      <c r="H276" s="31"/>
      <c r="I276" s="31"/>
      <c r="J276" s="31"/>
      <c r="K276" s="31"/>
      <c r="L276" s="31"/>
      <c r="M276" s="31"/>
      <c r="N276" s="31"/>
      <c r="O276" s="31"/>
      <c r="P276" s="31"/>
      <c r="Q276" s="31"/>
      <c r="R276" s="31"/>
      <c r="S276" s="31"/>
      <c r="T276" s="31"/>
      <c r="U276" s="31"/>
      <c r="V276" s="31"/>
      <c r="W276" s="31"/>
      <c r="X276" s="31"/>
      <c r="Y276" s="31"/>
      <c r="Z276" s="31"/>
      <c r="AA276" s="31"/>
      <c r="AB276" s="31"/>
      <c r="AC276" s="31"/>
      <c r="AD276" s="31"/>
      <c r="AE276" s="31"/>
      <c r="AF276" s="31"/>
      <c r="AG276" s="31"/>
      <c r="AH276" s="31"/>
      <c r="AI276" s="31"/>
      <c r="AJ276" s="31"/>
      <c r="AK276" s="31"/>
      <c r="AL276" s="31"/>
      <c r="AM276" s="31"/>
    </row>
    <row r="277" spans="2:39" ht="15" customHeight="1" x14ac:dyDescent="0.25">
      <c r="B277" s="31"/>
      <c r="C277" s="31"/>
      <c r="D277" s="31"/>
      <c r="E277" s="31"/>
      <c r="F277" s="31"/>
      <c r="G277" s="31"/>
      <c r="H277" s="31"/>
      <c r="I277" s="31"/>
      <c r="J277" s="31"/>
      <c r="K277" s="31"/>
      <c r="L277" s="31"/>
      <c r="M277" s="31"/>
      <c r="N277" s="31"/>
      <c r="O277" s="31"/>
      <c r="P277" s="31"/>
      <c r="Q277" s="31"/>
      <c r="R277" s="31"/>
      <c r="S277" s="31"/>
      <c r="T277" s="31"/>
      <c r="U277" s="31"/>
      <c r="V277" s="31"/>
      <c r="W277" s="31"/>
      <c r="X277" s="31"/>
      <c r="Y277" s="31"/>
      <c r="Z277" s="31"/>
      <c r="AA277" s="31"/>
      <c r="AB277" s="31"/>
      <c r="AC277" s="31"/>
      <c r="AD277" s="31"/>
      <c r="AE277" s="31"/>
      <c r="AF277" s="31"/>
      <c r="AG277" s="31"/>
      <c r="AH277" s="31"/>
      <c r="AI277" s="31"/>
      <c r="AJ277" s="31"/>
      <c r="AK277" s="31"/>
      <c r="AL277" s="31"/>
      <c r="AM277" s="31"/>
    </row>
    <row r="278" spans="2:39" ht="15" customHeight="1" x14ac:dyDescent="0.25">
      <c r="B278" s="31"/>
      <c r="C278" s="31"/>
      <c r="D278" s="31"/>
      <c r="E278" s="31"/>
      <c r="F278" s="31"/>
      <c r="G278" s="31"/>
      <c r="H278" s="31"/>
      <c r="I278" s="31"/>
      <c r="J278" s="31"/>
      <c r="K278" s="31"/>
      <c r="L278" s="31"/>
      <c r="M278" s="31"/>
      <c r="N278" s="31"/>
      <c r="O278" s="31"/>
      <c r="P278" s="31"/>
      <c r="Q278" s="31"/>
      <c r="R278" s="31"/>
      <c r="S278" s="31"/>
      <c r="T278" s="31"/>
      <c r="U278" s="31"/>
      <c r="V278" s="31"/>
      <c r="W278" s="31"/>
      <c r="X278" s="31"/>
      <c r="Y278" s="31"/>
      <c r="Z278" s="31"/>
      <c r="AA278" s="31"/>
      <c r="AB278" s="31"/>
      <c r="AC278" s="31"/>
      <c r="AD278" s="31"/>
      <c r="AE278" s="31"/>
      <c r="AF278" s="31"/>
      <c r="AG278" s="31"/>
      <c r="AH278" s="31"/>
      <c r="AI278" s="31"/>
      <c r="AJ278" s="31"/>
      <c r="AK278" s="31"/>
      <c r="AL278" s="31"/>
      <c r="AM278" s="31"/>
    </row>
    <row r="279" spans="2:39" ht="15" customHeight="1" x14ac:dyDescent="0.25">
      <c r="B279" s="31"/>
      <c r="C279" s="31"/>
      <c r="D279" s="31"/>
      <c r="E279" s="31"/>
      <c r="F279" s="31"/>
      <c r="G279" s="31"/>
      <c r="H279" s="31"/>
      <c r="I279" s="31"/>
      <c r="J279" s="31"/>
      <c r="K279" s="31"/>
      <c r="L279" s="31"/>
      <c r="M279" s="31"/>
      <c r="N279" s="31"/>
      <c r="O279" s="31"/>
      <c r="P279" s="31"/>
      <c r="Q279" s="31"/>
      <c r="R279" s="31"/>
      <c r="S279" s="31"/>
      <c r="T279" s="31"/>
      <c r="U279" s="31"/>
      <c r="V279" s="31"/>
      <c r="W279" s="31"/>
      <c r="X279" s="31"/>
      <c r="Y279" s="31"/>
      <c r="Z279" s="31"/>
      <c r="AA279" s="31"/>
      <c r="AB279" s="31"/>
      <c r="AC279" s="31"/>
      <c r="AD279" s="31"/>
      <c r="AE279" s="31"/>
      <c r="AF279" s="31"/>
      <c r="AG279" s="31"/>
      <c r="AH279" s="31"/>
      <c r="AI279" s="31"/>
      <c r="AJ279" s="31"/>
      <c r="AK279" s="31"/>
      <c r="AL279" s="31"/>
      <c r="AM279" s="31"/>
    </row>
    <row r="280" spans="2:39" ht="15" customHeight="1" x14ac:dyDescent="0.25">
      <c r="B280" s="31"/>
      <c r="C280" s="31"/>
      <c r="D280" s="31"/>
      <c r="E280" s="31"/>
      <c r="F280" s="31"/>
      <c r="G280" s="31"/>
      <c r="H280" s="31"/>
      <c r="I280" s="31"/>
      <c r="J280" s="31"/>
      <c r="K280" s="31"/>
      <c r="L280" s="31"/>
      <c r="M280" s="31"/>
      <c r="N280" s="31"/>
      <c r="O280" s="31"/>
      <c r="P280" s="31"/>
      <c r="Q280" s="31"/>
      <c r="R280" s="31"/>
      <c r="S280" s="31"/>
      <c r="T280" s="31"/>
      <c r="U280" s="31"/>
      <c r="V280" s="31"/>
      <c r="W280" s="31"/>
      <c r="X280" s="31"/>
      <c r="Y280" s="31"/>
      <c r="Z280" s="31"/>
      <c r="AA280" s="31"/>
      <c r="AB280" s="31"/>
      <c r="AC280" s="31"/>
      <c r="AD280" s="31"/>
      <c r="AE280" s="31"/>
      <c r="AF280" s="31"/>
      <c r="AG280" s="31"/>
      <c r="AH280" s="31"/>
      <c r="AI280" s="31"/>
      <c r="AJ280" s="31"/>
      <c r="AK280" s="31"/>
      <c r="AL280" s="31"/>
      <c r="AM280" s="31"/>
    </row>
    <row r="281" spans="2:39" ht="15" customHeight="1" x14ac:dyDescent="0.25">
      <c r="B281" s="31"/>
      <c r="C281" s="31"/>
      <c r="D281" s="31"/>
      <c r="E281" s="31"/>
      <c r="F281" s="31"/>
      <c r="G281" s="31"/>
      <c r="H281" s="31"/>
      <c r="I281" s="31"/>
      <c r="J281" s="31"/>
      <c r="K281" s="31"/>
      <c r="L281" s="31"/>
      <c r="M281" s="31"/>
      <c r="N281" s="31"/>
      <c r="O281" s="31"/>
      <c r="P281" s="31"/>
      <c r="Q281" s="31"/>
      <c r="R281" s="31"/>
      <c r="S281" s="31"/>
      <c r="T281" s="31"/>
      <c r="U281" s="31"/>
      <c r="V281" s="31"/>
      <c r="W281" s="31"/>
      <c r="X281" s="31"/>
      <c r="Y281" s="31"/>
      <c r="Z281" s="31"/>
      <c r="AA281" s="31"/>
      <c r="AB281" s="31"/>
      <c r="AC281" s="31"/>
      <c r="AD281" s="31"/>
      <c r="AE281" s="31"/>
      <c r="AF281" s="31"/>
      <c r="AG281" s="31"/>
      <c r="AH281" s="31"/>
      <c r="AI281" s="31"/>
      <c r="AJ281" s="31"/>
      <c r="AK281" s="31"/>
      <c r="AL281" s="31"/>
      <c r="AM281" s="31"/>
    </row>
    <row r="282" spans="2:39" ht="15" customHeight="1" x14ac:dyDescent="0.25">
      <c r="B282" s="31"/>
      <c r="C282" s="31"/>
      <c r="D282" s="31"/>
      <c r="E282" s="31"/>
      <c r="F282" s="31"/>
      <c r="G282" s="31"/>
      <c r="H282" s="31"/>
      <c r="I282" s="31"/>
      <c r="J282" s="31"/>
      <c r="K282" s="31"/>
      <c r="L282" s="31"/>
      <c r="M282" s="31"/>
      <c r="N282" s="31"/>
      <c r="O282" s="31"/>
      <c r="P282" s="31"/>
      <c r="Q282" s="31"/>
      <c r="R282" s="31"/>
      <c r="S282" s="31"/>
      <c r="T282" s="31"/>
      <c r="U282" s="31"/>
      <c r="V282" s="31"/>
      <c r="W282" s="31"/>
      <c r="X282" s="31"/>
      <c r="Y282" s="31"/>
      <c r="Z282" s="31"/>
      <c r="AA282" s="31"/>
      <c r="AB282" s="31"/>
      <c r="AC282" s="31"/>
      <c r="AD282" s="31"/>
      <c r="AE282" s="31"/>
      <c r="AF282" s="31"/>
      <c r="AG282" s="31"/>
      <c r="AH282" s="31"/>
      <c r="AI282" s="31"/>
      <c r="AJ282" s="31"/>
      <c r="AK282" s="31"/>
      <c r="AL282" s="31"/>
      <c r="AM282" s="31"/>
    </row>
    <row r="283" spans="2:39" ht="15" customHeight="1" x14ac:dyDescent="0.25">
      <c r="B283" s="31"/>
      <c r="C283" s="31"/>
      <c r="D283" s="31"/>
      <c r="E283" s="31"/>
      <c r="F283" s="31"/>
      <c r="G283" s="31"/>
      <c r="H283" s="31"/>
      <c r="I283" s="31"/>
      <c r="J283" s="31"/>
      <c r="K283" s="31"/>
      <c r="L283" s="31"/>
      <c r="M283" s="31"/>
      <c r="N283" s="31"/>
      <c r="O283" s="31"/>
      <c r="P283" s="31"/>
      <c r="Q283" s="31"/>
      <c r="R283" s="31"/>
      <c r="S283" s="31"/>
      <c r="T283" s="31"/>
      <c r="U283" s="31"/>
      <c r="V283" s="31"/>
      <c r="W283" s="31"/>
      <c r="X283" s="31"/>
      <c r="Y283" s="31"/>
      <c r="Z283" s="31"/>
      <c r="AA283" s="31"/>
      <c r="AB283" s="31"/>
      <c r="AC283" s="31"/>
      <c r="AD283" s="31"/>
      <c r="AE283" s="31"/>
      <c r="AF283" s="31"/>
      <c r="AG283" s="31"/>
      <c r="AH283" s="31"/>
      <c r="AI283" s="31"/>
      <c r="AJ283" s="31"/>
      <c r="AK283" s="31"/>
      <c r="AL283" s="31"/>
      <c r="AM283" s="31"/>
    </row>
    <row r="284" spans="2:39" ht="15" customHeight="1" x14ac:dyDescent="0.25">
      <c r="B284" s="31"/>
      <c r="C284" s="31"/>
      <c r="D284" s="31"/>
      <c r="E284" s="31"/>
      <c r="F284" s="31"/>
      <c r="G284" s="31"/>
      <c r="H284" s="31"/>
      <c r="I284" s="31"/>
      <c r="J284" s="31"/>
      <c r="K284" s="31"/>
      <c r="L284" s="31"/>
      <c r="M284" s="31"/>
      <c r="N284" s="31"/>
      <c r="O284" s="31"/>
      <c r="P284" s="31"/>
      <c r="Q284" s="31"/>
      <c r="R284" s="31"/>
      <c r="S284" s="31"/>
      <c r="T284" s="31"/>
      <c r="U284" s="31"/>
      <c r="V284" s="31"/>
      <c r="W284" s="31"/>
      <c r="X284" s="31"/>
      <c r="Y284" s="31"/>
      <c r="Z284" s="31"/>
      <c r="AA284" s="31"/>
      <c r="AB284" s="31"/>
      <c r="AC284" s="31"/>
      <c r="AD284" s="31"/>
      <c r="AE284" s="31"/>
      <c r="AF284" s="31"/>
      <c r="AG284" s="31"/>
      <c r="AH284" s="31"/>
      <c r="AI284" s="31"/>
      <c r="AJ284" s="31"/>
      <c r="AK284" s="31"/>
      <c r="AL284" s="31"/>
      <c r="AM284" s="31"/>
    </row>
    <row r="285" spans="2:39" ht="15" customHeight="1" x14ac:dyDescent="0.25">
      <c r="B285" s="31"/>
      <c r="C285" s="31"/>
      <c r="D285" s="31"/>
      <c r="E285" s="31"/>
      <c r="F285" s="31"/>
      <c r="G285" s="31"/>
      <c r="H285" s="31"/>
      <c r="I285" s="31"/>
      <c r="J285" s="31"/>
      <c r="K285" s="31"/>
      <c r="L285" s="31"/>
      <c r="M285" s="31"/>
      <c r="N285" s="31"/>
      <c r="O285" s="31"/>
      <c r="P285" s="31"/>
      <c r="Q285" s="31"/>
      <c r="R285" s="31"/>
      <c r="S285" s="31"/>
      <c r="T285" s="31"/>
      <c r="U285" s="31"/>
      <c r="V285" s="31"/>
      <c r="W285" s="31"/>
      <c r="X285" s="31"/>
      <c r="Y285" s="31"/>
      <c r="Z285" s="31"/>
      <c r="AA285" s="31"/>
      <c r="AB285" s="31"/>
      <c r="AC285" s="31"/>
      <c r="AD285" s="31"/>
      <c r="AE285" s="31"/>
      <c r="AF285" s="31"/>
      <c r="AG285" s="31"/>
      <c r="AH285" s="31"/>
      <c r="AI285" s="31"/>
      <c r="AJ285" s="31"/>
      <c r="AK285" s="31"/>
      <c r="AL285" s="31"/>
      <c r="AM285" s="31"/>
    </row>
    <row r="286" spans="2:39" ht="15" customHeight="1" x14ac:dyDescent="0.25">
      <c r="B286" s="31"/>
      <c r="C286" s="31"/>
      <c r="D286" s="31"/>
      <c r="E286" s="31"/>
      <c r="F286" s="31"/>
      <c r="G286" s="31"/>
      <c r="H286" s="31"/>
      <c r="I286" s="31"/>
      <c r="J286" s="31"/>
      <c r="K286" s="31"/>
      <c r="L286" s="31"/>
      <c r="M286" s="31"/>
      <c r="N286" s="31"/>
      <c r="O286" s="31"/>
      <c r="P286" s="31"/>
      <c r="Q286" s="31"/>
      <c r="R286" s="31"/>
      <c r="S286" s="31"/>
      <c r="T286" s="31"/>
      <c r="U286" s="31"/>
      <c r="V286" s="31"/>
      <c r="W286" s="31"/>
      <c r="X286" s="31"/>
      <c r="Y286" s="31"/>
      <c r="Z286" s="31"/>
      <c r="AA286" s="31"/>
      <c r="AB286" s="31"/>
      <c r="AC286" s="31"/>
      <c r="AD286" s="31"/>
      <c r="AE286" s="31"/>
      <c r="AF286" s="31"/>
      <c r="AG286" s="31"/>
      <c r="AH286" s="31"/>
      <c r="AI286" s="31"/>
      <c r="AJ286" s="31"/>
      <c r="AK286" s="31"/>
      <c r="AL286" s="31"/>
      <c r="AM286" s="31"/>
    </row>
    <row r="287" spans="2:39" ht="15" customHeight="1" x14ac:dyDescent="0.25">
      <c r="B287" s="31"/>
      <c r="C287" s="31"/>
      <c r="D287" s="31"/>
      <c r="E287" s="31"/>
      <c r="F287" s="31"/>
      <c r="G287" s="31"/>
      <c r="H287" s="31"/>
      <c r="I287" s="31"/>
      <c r="J287" s="31"/>
      <c r="K287" s="31"/>
      <c r="L287" s="31"/>
      <c r="M287" s="31"/>
      <c r="N287" s="31"/>
      <c r="O287" s="31"/>
      <c r="P287" s="31"/>
      <c r="Q287" s="31"/>
      <c r="R287" s="31"/>
      <c r="S287" s="31"/>
      <c r="T287" s="31"/>
      <c r="U287" s="31"/>
      <c r="V287" s="31"/>
      <c r="W287" s="31"/>
      <c r="X287" s="31"/>
      <c r="Y287" s="31"/>
      <c r="Z287" s="31"/>
      <c r="AA287" s="31"/>
      <c r="AB287" s="31"/>
      <c r="AC287" s="31"/>
      <c r="AD287" s="31"/>
      <c r="AE287" s="31"/>
      <c r="AF287" s="31"/>
      <c r="AG287" s="31"/>
      <c r="AH287" s="31"/>
      <c r="AI287" s="31"/>
      <c r="AJ287" s="31"/>
      <c r="AK287" s="31"/>
      <c r="AL287" s="31"/>
      <c r="AM287" s="31"/>
    </row>
    <row r="288" spans="2:39" ht="15" customHeight="1" x14ac:dyDescent="0.25">
      <c r="B288" s="31"/>
      <c r="C288" s="31"/>
      <c r="D288" s="31"/>
      <c r="E288" s="31"/>
      <c r="F288" s="31"/>
      <c r="G288" s="31"/>
      <c r="H288" s="31"/>
      <c r="I288" s="31"/>
      <c r="J288" s="31"/>
      <c r="K288" s="31"/>
      <c r="L288" s="31"/>
      <c r="M288" s="31"/>
      <c r="N288" s="31"/>
      <c r="O288" s="31"/>
      <c r="P288" s="31"/>
      <c r="Q288" s="31"/>
      <c r="R288" s="31"/>
      <c r="S288" s="31"/>
      <c r="T288" s="31"/>
      <c r="U288" s="31"/>
      <c r="V288" s="31"/>
      <c r="W288" s="31"/>
      <c r="X288" s="31"/>
      <c r="Y288" s="31"/>
      <c r="Z288" s="31"/>
      <c r="AA288" s="31"/>
      <c r="AB288" s="31"/>
      <c r="AC288" s="31"/>
      <c r="AD288" s="31"/>
      <c r="AE288" s="31"/>
      <c r="AF288" s="31"/>
      <c r="AG288" s="31"/>
      <c r="AH288" s="31"/>
      <c r="AI288" s="31"/>
      <c r="AJ288" s="31"/>
      <c r="AK288" s="31"/>
      <c r="AL288" s="31"/>
      <c r="AM288" s="31"/>
    </row>
    <row r="289" spans="2:39" ht="15" customHeight="1" x14ac:dyDescent="0.25">
      <c r="B289" s="31"/>
      <c r="C289" s="31"/>
      <c r="D289" s="31"/>
      <c r="E289" s="31"/>
      <c r="F289" s="31"/>
      <c r="G289" s="31"/>
      <c r="H289" s="31"/>
      <c r="I289" s="31"/>
      <c r="J289" s="31"/>
      <c r="K289" s="31"/>
      <c r="L289" s="31"/>
      <c r="M289" s="31"/>
      <c r="N289" s="31"/>
      <c r="O289" s="31"/>
      <c r="P289" s="31"/>
      <c r="Q289" s="31"/>
      <c r="R289" s="31"/>
      <c r="S289" s="31"/>
      <c r="T289" s="31"/>
      <c r="U289" s="31"/>
      <c r="V289" s="31"/>
      <c r="W289" s="31"/>
      <c r="X289" s="31"/>
      <c r="Y289" s="31"/>
      <c r="Z289" s="31"/>
      <c r="AA289" s="31"/>
      <c r="AB289" s="31"/>
      <c r="AC289" s="31"/>
      <c r="AD289" s="31"/>
      <c r="AE289" s="31"/>
      <c r="AF289" s="31"/>
      <c r="AG289" s="31"/>
      <c r="AH289" s="31"/>
      <c r="AI289" s="31"/>
      <c r="AJ289" s="31"/>
      <c r="AK289" s="31"/>
      <c r="AL289" s="31"/>
      <c r="AM289" s="31"/>
    </row>
    <row r="290" spans="2:39" ht="15" customHeight="1" x14ac:dyDescent="0.25">
      <c r="B290" s="31"/>
      <c r="C290" s="31"/>
      <c r="D290" s="31"/>
      <c r="E290" s="31"/>
      <c r="F290" s="31"/>
      <c r="G290" s="31"/>
      <c r="H290" s="31"/>
      <c r="I290" s="31"/>
      <c r="J290" s="31"/>
      <c r="K290" s="31"/>
      <c r="L290" s="31"/>
      <c r="M290" s="31"/>
      <c r="N290" s="31"/>
      <c r="O290" s="31"/>
      <c r="P290" s="31"/>
      <c r="Q290" s="31"/>
      <c r="R290" s="31"/>
      <c r="S290" s="31"/>
      <c r="T290" s="31"/>
      <c r="U290" s="31"/>
      <c r="V290" s="31"/>
      <c r="W290" s="31"/>
      <c r="X290" s="31"/>
      <c r="Y290" s="31"/>
      <c r="Z290" s="31"/>
      <c r="AA290" s="31"/>
      <c r="AB290" s="31"/>
      <c r="AC290" s="31"/>
      <c r="AD290" s="31"/>
      <c r="AE290" s="31"/>
      <c r="AF290" s="31"/>
      <c r="AG290" s="31"/>
      <c r="AH290" s="31"/>
      <c r="AI290" s="31"/>
      <c r="AJ290" s="31"/>
      <c r="AK290" s="31"/>
      <c r="AL290" s="31"/>
      <c r="AM290" s="31"/>
    </row>
    <row r="291" spans="2:39" ht="15" customHeight="1" x14ac:dyDescent="0.25">
      <c r="B291" s="31"/>
      <c r="C291" s="31"/>
      <c r="D291" s="31"/>
      <c r="E291" s="31"/>
      <c r="F291" s="31"/>
      <c r="G291" s="31"/>
      <c r="H291" s="31"/>
      <c r="I291" s="31"/>
      <c r="J291" s="31"/>
      <c r="K291" s="31"/>
      <c r="L291" s="31"/>
      <c r="M291" s="31"/>
      <c r="N291" s="31"/>
      <c r="O291" s="31"/>
      <c r="P291" s="31"/>
      <c r="Q291" s="31"/>
      <c r="R291" s="31"/>
      <c r="S291" s="31"/>
      <c r="T291" s="31"/>
      <c r="U291" s="31"/>
      <c r="V291" s="31"/>
      <c r="W291" s="31"/>
      <c r="X291" s="31"/>
      <c r="Y291" s="31"/>
      <c r="Z291" s="31"/>
      <c r="AA291" s="31"/>
      <c r="AB291" s="31"/>
      <c r="AC291" s="31"/>
      <c r="AD291" s="31"/>
      <c r="AE291" s="31"/>
      <c r="AF291" s="31"/>
      <c r="AG291" s="31"/>
      <c r="AH291" s="31"/>
      <c r="AI291" s="31"/>
      <c r="AJ291" s="31"/>
      <c r="AK291" s="31"/>
      <c r="AL291" s="31"/>
      <c r="AM291" s="31"/>
    </row>
    <row r="292" spans="2:39" ht="15" customHeight="1" x14ac:dyDescent="0.25">
      <c r="B292" s="31"/>
      <c r="C292" s="31"/>
      <c r="D292" s="31"/>
      <c r="E292" s="31"/>
      <c r="F292" s="31"/>
      <c r="G292" s="31"/>
      <c r="H292" s="31"/>
      <c r="I292" s="31"/>
      <c r="J292" s="31"/>
      <c r="K292" s="31"/>
      <c r="L292" s="31"/>
      <c r="M292" s="31"/>
      <c r="N292" s="31"/>
      <c r="O292" s="31"/>
      <c r="P292" s="31"/>
      <c r="Q292" s="31"/>
      <c r="R292" s="31"/>
      <c r="S292" s="31"/>
      <c r="T292" s="31"/>
      <c r="U292" s="31"/>
      <c r="V292" s="31"/>
      <c r="W292" s="31"/>
      <c r="X292" s="31"/>
      <c r="Y292" s="31"/>
      <c r="Z292" s="31"/>
      <c r="AA292" s="31"/>
      <c r="AB292" s="31"/>
      <c r="AC292" s="31"/>
      <c r="AD292" s="31"/>
      <c r="AE292" s="31"/>
      <c r="AF292" s="31"/>
      <c r="AG292" s="31"/>
      <c r="AH292" s="31"/>
      <c r="AI292" s="31"/>
      <c r="AJ292" s="31"/>
      <c r="AK292" s="31"/>
      <c r="AL292" s="31"/>
      <c r="AM292" s="31"/>
    </row>
    <row r="293" spans="2:39" ht="15" customHeight="1" x14ac:dyDescent="0.25">
      <c r="B293" s="31"/>
      <c r="C293" s="31"/>
      <c r="D293" s="31"/>
      <c r="E293" s="31"/>
      <c r="F293" s="31"/>
      <c r="G293" s="31"/>
      <c r="H293" s="31"/>
      <c r="I293" s="31"/>
      <c r="J293" s="31"/>
      <c r="K293" s="31"/>
      <c r="L293" s="31"/>
      <c r="M293" s="31"/>
      <c r="N293" s="31"/>
      <c r="O293" s="31"/>
      <c r="P293" s="31"/>
      <c r="Q293" s="31"/>
      <c r="R293" s="31"/>
      <c r="S293" s="31"/>
      <c r="T293" s="31"/>
      <c r="U293" s="31"/>
      <c r="V293" s="31"/>
      <c r="W293" s="31"/>
      <c r="X293" s="31"/>
      <c r="Y293" s="31"/>
      <c r="Z293" s="31"/>
      <c r="AA293" s="31"/>
      <c r="AB293" s="31"/>
      <c r="AC293" s="31"/>
      <c r="AD293" s="31"/>
      <c r="AE293" s="31"/>
      <c r="AF293" s="31"/>
      <c r="AG293" s="31"/>
      <c r="AH293" s="31"/>
      <c r="AI293" s="31"/>
      <c r="AJ293" s="31"/>
      <c r="AK293" s="31"/>
      <c r="AL293" s="31"/>
      <c r="AM293" s="31"/>
    </row>
    <row r="294" spans="2:39" ht="15" customHeight="1" x14ac:dyDescent="0.25">
      <c r="B294" s="31"/>
      <c r="C294" s="31"/>
      <c r="D294" s="31"/>
      <c r="E294" s="31"/>
      <c r="F294" s="31"/>
      <c r="G294" s="31"/>
      <c r="H294" s="31"/>
      <c r="I294" s="31"/>
      <c r="J294" s="31"/>
      <c r="K294" s="31"/>
      <c r="L294" s="31"/>
      <c r="M294" s="31"/>
      <c r="N294" s="31"/>
      <c r="O294" s="31"/>
      <c r="P294" s="31"/>
      <c r="Q294" s="31"/>
      <c r="R294" s="31"/>
      <c r="S294" s="31"/>
      <c r="T294" s="31"/>
      <c r="U294" s="31"/>
      <c r="V294" s="31"/>
      <c r="W294" s="31"/>
      <c r="X294" s="31"/>
      <c r="Y294" s="31"/>
      <c r="Z294" s="31"/>
      <c r="AA294" s="31"/>
      <c r="AB294" s="31"/>
      <c r="AC294" s="31"/>
      <c r="AD294" s="31"/>
      <c r="AE294" s="31"/>
      <c r="AF294" s="31"/>
      <c r="AG294" s="31"/>
      <c r="AH294" s="31"/>
      <c r="AI294" s="31"/>
      <c r="AJ294" s="31"/>
      <c r="AK294" s="31"/>
      <c r="AL294" s="31"/>
      <c r="AM294" s="31"/>
    </row>
    <row r="295" spans="2:39" ht="15" customHeight="1" x14ac:dyDescent="0.25">
      <c r="B295" s="31"/>
      <c r="C295" s="31"/>
      <c r="D295" s="31"/>
      <c r="E295" s="31"/>
      <c r="F295" s="31"/>
      <c r="G295" s="31"/>
      <c r="H295" s="31"/>
      <c r="I295" s="31"/>
      <c r="J295" s="31"/>
      <c r="K295" s="31"/>
      <c r="L295" s="31"/>
      <c r="M295" s="31"/>
      <c r="N295" s="31"/>
      <c r="O295" s="31"/>
      <c r="P295" s="31"/>
      <c r="Q295" s="31"/>
      <c r="R295" s="31"/>
      <c r="S295" s="31"/>
      <c r="T295" s="31"/>
      <c r="U295" s="31"/>
      <c r="V295" s="31"/>
      <c r="W295" s="31"/>
      <c r="X295" s="31"/>
      <c r="Y295" s="31"/>
      <c r="Z295" s="31"/>
      <c r="AA295" s="31"/>
      <c r="AB295" s="31"/>
      <c r="AC295" s="31"/>
      <c r="AD295" s="31"/>
      <c r="AE295" s="31"/>
      <c r="AF295" s="31"/>
      <c r="AG295" s="31"/>
      <c r="AH295" s="31"/>
      <c r="AI295" s="31"/>
      <c r="AJ295" s="31"/>
      <c r="AK295" s="31"/>
      <c r="AL295" s="31"/>
      <c r="AM295" s="31"/>
    </row>
    <row r="296" spans="2:39" ht="15" customHeight="1" x14ac:dyDescent="0.25">
      <c r="B296" s="31"/>
      <c r="C296" s="31"/>
      <c r="D296" s="31"/>
      <c r="E296" s="31"/>
      <c r="F296" s="31"/>
      <c r="G296" s="31"/>
      <c r="H296" s="31"/>
      <c r="I296" s="31"/>
      <c r="J296" s="31"/>
      <c r="K296" s="31"/>
      <c r="L296" s="31"/>
      <c r="M296" s="31"/>
      <c r="N296" s="31"/>
      <c r="O296" s="31"/>
      <c r="P296" s="31"/>
      <c r="Q296" s="31"/>
      <c r="R296" s="31"/>
      <c r="S296" s="31"/>
      <c r="T296" s="31"/>
      <c r="U296" s="31"/>
      <c r="V296" s="31"/>
      <c r="W296" s="31"/>
      <c r="X296" s="31"/>
      <c r="Y296" s="31"/>
      <c r="Z296" s="31"/>
      <c r="AA296" s="31"/>
      <c r="AB296" s="31"/>
      <c r="AC296" s="31"/>
      <c r="AD296" s="31"/>
      <c r="AE296" s="31"/>
      <c r="AF296" s="31"/>
      <c r="AG296" s="31"/>
      <c r="AH296" s="31"/>
      <c r="AI296" s="31"/>
      <c r="AJ296" s="31"/>
      <c r="AK296" s="31"/>
      <c r="AL296" s="31"/>
      <c r="AM296" s="31"/>
    </row>
    <row r="297" spans="2:39" ht="15" customHeight="1" x14ac:dyDescent="0.25">
      <c r="B297" s="31"/>
      <c r="C297" s="31"/>
      <c r="D297" s="31"/>
      <c r="E297" s="31"/>
      <c r="F297" s="31"/>
      <c r="G297" s="31"/>
      <c r="H297" s="31"/>
      <c r="I297" s="31"/>
      <c r="J297" s="31"/>
      <c r="K297" s="31"/>
      <c r="L297" s="31"/>
      <c r="M297" s="31"/>
      <c r="N297" s="31"/>
      <c r="O297" s="31"/>
      <c r="P297" s="31"/>
      <c r="Q297" s="31"/>
      <c r="R297" s="31"/>
      <c r="S297" s="31"/>
      <c r="T297" s="31"/>
      <c r="U297" s="31"/>
      <c r="V297" s="31"/>
      <c r="W297" s="31"/>
      <c r="X297" s="31"/>
      <c r="Y297" s="31"/>
      <c r="Z297" s="31"/>
      <c r="AA297" s="31"/>
      <c r="AB297" s="31"/>
      <c r="AC297" s="31"/>
      <c r="AD297" s="31"/>
      <c r="AE297" s="31"/>
      <c r="AF297" s="31"/>
      <c r="AG297" s="31"/>
      <c r="AH297" s="31"/>
      <c r="AI297" s="31"/>
      <c r="AJ297" s="31"/>
      <c r="AK297" s="31"/>
      <c r="AL297" s="31"/>
      <c r="AM297" s="31"/>
    </row>
    <row r="298" spans="2:39" ht="15" customHeight="1" x14ac:dyDescent="0.25">
      <c r="B298" s="31"/>
      <c r="C298" s="31"/>
      <c r="D298" s="31"/>
      <c r="E298" s="31"/>
      <c r="F298" s="31"/>
      <c r="G298" s="31"/>
      <c r="H298" s="31"/>
      <c r="I298" s="31"/>
      <c r="J298" s="31"/>
      <c r="K298" s="31"/>
      <c r="L298" s="31"/>
      <c r="M298" s="31"/>
      <c r="N298" s="31"/>
      <c r="O298" s="31"/>
      <c r="P298" s="31"/>
      <c r="Q298" s="31"/>
      <c r="R298" s="31"/>
      <c r="S298" s="31"/>
      <c r="T298" s="31"/>
      <c r="U298" s="31"/>
      <c r="V298" s="31"/>
      <c r="W298" s="31"/>
      <c r="X298" s="31"/>
      <c r="Y298" s="31"/>
      <c r="Z298" s="31"/>
      <c r="AA298" s="31"/>
      <c r="AB298" s="31"/>
      <c r="AC298" s="31"/>
      <c r="AD298" s="31"/>
      <c r="AE298" s="31"/>
      <c r="AF298" s="31"/>
      <c r="AG298" s="31"/>
      <c r="AH298" s="31"/>
      <c r="AI298" s="31"/>
      <c r="AJ298" s="31"/>
      <c r="AK298" s="31"/>
      <c r="AL298" s="31"/>
      <c r="AM298" s="31"/>
    </row>
    <row r="299" spans="2:39" ht="15" customHeight="1" x14ac:dyDescent="0.25">
      <c r="B299" s="31"/>
      <c r="C299" s="31"/>
      <c r="D299" s="31"/>
      <c r="E299" s="31"/>
      <c r="F299" s="31"/>
      <c r="G299" s="31"/>
      <c r="H299" s="31"/>
      <c r="I299" s="31"/>
      <c r="J299" s="31"/>
      <c r="K299" s="31"/>
      <c r="L299" s="31"/>
      <c r="M299" s="31"/>
      <c r="N299" s="31"/>
      <c r="O299" s="31"/>
      <c r="P299" s="31"/>
      <c r="Q299" s="31"/>
      <c r="R299" s="31"/>
      <c r="S299" s="31"/>
      <c r="T299" s="31"/>
      <c r="U299" s="31"/>
      <c r="V299" s="31"/>
      <c r="W299" s="31"/>
      <c r="X299" s="31"/>
      <c r="Y299" s="31"/>
      <c r="Z299" s="31"/>
      <c r="AA299" s="31"/>
      <c r="AB299" s="31"/>
      <c r="AC299" s="31"/>
      <c r="AD299" s="31"/>
      <c r="AE299" s="31"/>
      <c r="AF299" s="31"/>
      <c r="AG299" s="31"/>
      <c r="AH299" s="31"/>
      <c r="AI299" s="31"/>
      <c r="AJ299" s="31"/>
      <c r="AK299" s="31"/>
      <c r="AL299" s="31"/>
      <c r="AM299" s="31"/>
    </row>
    <row r="300" spans="2:39" ht="15" customHeight="1" x14ac:dyDescent="0.25">
      <c r="B300" s="31"/>
      <c r="C300" s="31"/>
      <c r="D300" s="31"/>
      <c r="E300" s="31"/>
      <c r="F300" s="31"/>
      <c r="G300" s="31"/>
      <c r="H300" s="31"/>
      <c r="I300" s="31"/>
      <c r="J300" s="31"/>
      <c r="K300" s="31"/>
      <c r="L300" s="31"/>
      <c r="M300" s="31"/>
      <c r="N300" s="31"/>
      <c r="O300" s="31"/>
      <c r="P300" s="31"/>
      <c r="Q300" s="31"/>
      <c r="R300" s="31"/>
      <c r="S300" s="31"/>
      <c r="T300" s="31"/>
      <c r="U300" s="31"/>
      <c r="V300" s="31"/>
      <c r="W300" s="31"/>
      <c r="X300" s="31"/>
      <c r="Y300" s="31"/>
      <c r="Z300" s="31"/>
      <c r="AA300" s="31"/>
      <c r="AB300" s="31"/>
      <c r="AC300" s="31"/>
      <c r="AD300" s="31"/>
      <c r="AE300" s="31"/>
      <c r="AF300" s="31"/>
      <c r="AG300" s="31"/>
      <c r="AH300" s="31"/>
      <c r="AI300" s="31"/>
      <c r="AJ300" s="31"/>
      <c r="AK300" s="31"/>
      <c r="AL300" s="31"/>
      <c r="AM300" s="31"/>
    </row>
    <row r="301" spans="2:39" ht="15" customHeight="1" x14ac:dyDescent="0.25">
      <c r="B301" s="31"/>
      <c r="C301" s="31"/>
      <c r="D301" s="31"/>
      <c r="E301" s="31"/>
      <c r="F301" s="31"/>
      <c r="G301" s="31"/>
      <c r="H301" s="31"/>
      <c r="I301" s="31"/>
      <c r="J301" s="31"/>
      <c r="K301" s="31"/>
      <c r="L301" s="31"/>
      <c r="M301" s="31"/>
      <c r="N301" s="31"/>
      <c r="O301" s="31"/>
      <c r="P301" s="31"/>
      <c r="Q301" s="31"/>
      <c r="R301" s="31"/>
      <c r="S301" s="31"/>
      <c r="T301" s="31"/>
      <c r="U301" s="31"/>
      <c r="V301" s="31"/>
      <c r="W301" s="31"/>
      <c r="X301" s="31"/>
      <c r="Y301" s="31"/>
      <c r="Z301" s="31"/>
      <c r="AA301" s="31"/>
      <c r="AB301" s="31"/>
      <c r="AC301" s="31"/>
      <c r="AD301" s="31"/>
      <c r="AE301" s="31"/>
      <c r="AF301" s="31"/>
      <c r="AG301" s="31"/>
      <c r="AH301" s="31"/>
      <c r="AI301" s="31"/>
      <c r="AJ301" s="31"/>
      <c r="AK301" s="31"/>
      <c r="AL301" s="31"/>
      <c r="AM301" s="31"/>
    </row>
    <row r="302" spans="2:39" ht="15" customHeight="1" x14ac:dyDescent="0.25">
      <c r="B302" s="31"/>
      <c r="C302" s="31"/>
      <c r="D302" s="31"/>
      <c r="E302" s="31"/>
      <c r="F302" s="31"/>
      <c r="G302" s="31"/>
      <c r="H302" s="31"/>
      <c r="I302" s="31"/>
      <c r="J302" s="31"/>
      <c r="K302" s="31"/>
      <c r="L302" s="31"/>
      <c r="M302" s="31"/>
      <c r="N302" s="31"/>
      <c r="O302" s="31"/>
      <c r="P302" s="31"/>
      <c r="Q302" s="31"/>
      <c r="R302" s="31"/>
      <c r="S302" s="31"/>
      <c r="T302" s="31"/>
      <c r="U302" s="31"/>
      <c r="V302" s="31"/>
      <c r="W302" s="31"/>
      <c r="X302" s="31"/>
      <c r="Y302" s="31"/>
      <c r="Z302" s="31"/>
      <c r="AA302" s="31"/>
      <c r="AB302" s="31"/>
      <c r="AC302" s="31"/>
      <c r="AD302" s="31"/>
      <c r="AE302" s="31"/>
      <c r="AF302" s="31"/>
      <c r="AG302" s="31"/>
      <c r="AH302" s="31"/>
      <c r="AI302" s="31"/>
      <c r="AJ302" s="31"/>
      <c r="AK302" s="31"/>
      <c r="AL302" s="31"/>
      <c r="AM302" s="31"/>
    </row>
    <row r="303" spans="2:39" ht="15" customHeight="1" x14ac:dyDescent="0.25">
      <c r="B303" s="31"/>
      <c r="C303" s="31"/>
      <c r="D303" s="31"/>
      <c r="E303" s="31"/>
      <c r="F303" s="31"/>
      <c r="G303" s="31"/>
      <c r="H303" s="31"/>
      <c r="I303" s="31"/>
      <c r="J303" s="31"/>
      <c r="K303" s="31"/>
      <c r="L303" s="31"/>
      <c r="M303" s="31"/>
      <c r="N303" s="31"/>
      <c r="O303" s="31"/>
      <c r="P303" s="31"/>
      <c r="Q303" s="31"/>
      <c r="R303" s="31"/>
      <c r="S303" s="31"/>
      <c r="T303" s="31"/>
      <c r="U303" s="31"/>
      <c r="V303" s="31"/>
      <c r="W303" s="31"/>
      <c r="X303" s="31"/>
      <c r="Y303" s="31"/>
      <c r="Z303" s="31"/>
      <c r="AA303" s="31"/>
      <c r="AB303" s="31"/>
      <c r="AC303" s="31"/>
      <c r="AD303" s="31"/>
      <c r="AE303" s="31"/>
      <c r="AF303" s="31"/>
      <c r="AG303" s="31"/>
      <c r="AH303" s="31"/>
      <c r="AI303" s="31"/>
      <c r="AJ303" s="31"/>
      <c r="AK303" s="31"/>
      <c r="AL303" s="31"/>
      <c r="AM303" s="31"/>
    </row>
    <row r="304" spans="2:39" ht="15" customHeight="1" x14ac:dyDescent="0.25">
      <c r="B304" s="31"/>
      <c r="C304" s="31"/>
      <c r="D304" s="31"/>
      <c r="E304" s="31"/>
      <c r="F304" s="31"/>
      <c r="G304" s="31"/>
      <c r="H304" s="31"/>
      <c r="I304" s="31"/>
      <c r="J304" s="31"/>
      <c r="K304" s="31"/>
      <c r="L304" s="31"/>
      <c r="M304" s="31"/>
      <c r="N304" s="31"/>
      <c r="O304" s="31"/>
      <c r="P304" s="31"/>
      <c r="Q304" s="31"/>
      <c r="R304" s="31"/>
      <c r="S304" s="31"/>
      <c r="T304" s="31"/>
      <c r="U304" s="31"/>
      <c r="V304" s="31"/>
      <c r="W304" s="31"/>
      <c r="X304" s="31"/>
      <c r="Y304" s="31"/>
      <c r="Z304" s="31"/>
      <c r="AA304" s="31"/>
      <c r="AB304" s="31"/>
      <c r="AC304" s="31"/>
      <c r="AD304" s="31"/>
      <c r="AE304" s="31"/>
      <c r="AF304" s="31"/>
      <c r="AG304" s="31"/>
      <c r="AH304" s="31"/>
      <c r="AI304" s="31"/>
      <c r="AJ304" s="31"/>
      <c r="AK304" s="31"/>
      <c r="AL304" s="31"/>
      <c r="AM304" s="31"/>
    </row>
    <row r="305" spans="2:39" ht="15" customHeight="1" x14ac:dyDescent="0.25">
      <c r="B305" s="31"/>
      <c r="C305" s="31"/>
      <c r="D305" s="31"/>
      <c r="E305" s="31"/>
      <c r="F305" s="31"/>
      <c r="G305" s="31"/>
      <c r="H305" s="31"/>
      <c r="I305" s="31"/>
      <c r="J305" s="31"/>
      <c r="K305" s="31"/>
      <c r="L305" s="31"/>
      <c r="M305" s="31"/>
      <c r="N305" s="31"/>
      <c r="O305" s="31"/>
      <c r="P305" s="31"/>
      <c r="Q305" s="31"/>
      <c r="R305" s="31"/>
      <c r="S305" s="31"/>
      <c r="T305" s="31"/>
      <c r="U305" s="31"/>
      <c r="V305" s="31"/>
      <c r="W305" s="31"/>
      <c r="X305" s="31"/>
      <c r="Y305" s="31"/>
      <c r="Z305" s="31"/>
      <c r="AA305" s="31"/>
      <c r="AB305" s="31"/>
      <c r="AC305" s="31"/>
      <c r="AD305" s="31"/>
      <c r="AE305" s="31"/>
      <c r="AF305" s="31"/>
      <c r="AG305" s="31"/>
      <c r="AH305" s="31"/>
      <c r="AI305" s="31"/>
      <c r="AJ305" s="31"/>
      <c r="AK305" s="31"/>
      <c r="AL305" s="31"/>
      <c r="AM305" s="31"/>
    </row>
    <row r="306" spans="2:39" ht="15" customHeight="1" x14ac:dyDescent="0.25">
      <c r="B306" s="31"/>
      <c r="C306" s="31"/>
      <c r="D306" s="31"/>
      <c r="E306" s="31"/>
      <c r="F306" s="31"/>
      <c r="G306" s="31"/>
      <c r="H306" s="31"/>
      <c r="I306" s="31"/>
      <c r="J306" s="31"/>
      <c r="K306" s="31"/>
      <c r="L306" s="31"/>
      <c r="M306" s="31"/>
      <c r="N306" s="31"/>
      <c r="O306" s="31"/>
      <c r="P306" s="31"/>
      <c r="Q306" s="31"/>
      <c r="R306" s="31"/>
      <c r="S306" s="31"/>
      <c r="T306" s="31"/>
      <c r="U306" s="31"/>
      <c r="V306" s="31"/>
      <c r="W306" s="31"/>
      <c r="X306" s="31"/>
      <c r="Y306" s="31"/>
      <c r="Z306" s="31"/>
      <c r="AA306" s="31"/>
      <c r="AB306" s="31"/>
      <c r="AC306" s="31"/>
      <c r="AD306" s="31"/>
      <c r="AE306" s="31"/>
      <c r="AF306" s="31"/>
      <c r="AG306" s="31"/>
      <c r="AH306" s="31"/>
      <c r="AI306" s="31"/>
      <c r="AJ306" s="31"/>
      <c r="AK306" s="31"/>
      <c r="AL306" s="31"/>
      <c r="AM306" s="31"/>
    </row>
    <row r="307" spans="2:39" ht="15" customHeight="1" x14ac:dyDescent="0.25">
      <c r="B307" s="31"/>
      <c r="C307" s="31"/>
      <c r="D307" s="31"/>
      <c r="E307" s="31"/>
      <c r="F307" s="31"/>
      <c r="G307" s="31"/>
      <c r="H307" s="31"/>
      <c r="I307" s="31"/>
      <c r="J307" s="31"/>
      <c r="K307" s="31"/>
      <c r="L307" s="31"/>
      <c r="M307" s="31"/>
      <c r="N307" s="31"/>
      <c r="O307" s="31"/>
      <c r="P307" s="31"/>
      <c r="Q307" s="31"/>
      <c r="R307" s="31"/>
      <c r="S307" s="31"/>
      <c r="T307" s="31"/>
      <c r="U307" s="31"/>
      <c r="V307" s="31"/>
      <c r="W307" s="31"/>
      <c r="X307" s="31"/>
      <c r="Y307" s="31"/>
      <c r="Z307" s="31"/>
      <c r="AA307" s="31"/>
      <c r="AB307" s="31"/>
      <c r="AC307" s="31"/>
      <c r="AD307" s="31"/>
      <c r="AE307" s="31"/>
      <c r="AF307" s="31"/>
      <c r="AG307" s="31"/>
      <c r="AH307" s="31"/>
      <c r="AI307" s="31"/>
      <c r="AJ307" s="31"/>
      <c r="AK307" s="31"/>
      <c r="AL307" s="31"/>
      <c r="AM307" s="31"/>
    </row>
    <row r="308" spans="2:39" ht="15" customHeight="1" x14ac:dyDescent="0.25">
      <c r="B308" s="31"/>
      <c r="C308" s="31"/>
      <c r="D308" s="31"/>
      <c r="E308" s="31"/>
      <c r="F308" s="31"/>
      <c r="G308" s="31"/>
      <c r="H308" s="31"/>
      <c r="I308" s="31"/>
      <c r="J308" s="31"/>
      <c r="K308" s="31"/>
      <c r="L308" s="31"/>
      <c r="M308" s="31"/>
      <c r="N308" s="31"/>
      <c r="O308" s="31"/>
      <c r="P308" s="31"/>
      <c r="Q308" s="31"/>
      <c r="R308" s="31"/>
      <c r="S308" s="31"/>
      <c r="T308" s="31"/>
      <c r="U308" s="31"/>
      <c r="V308" s="31"/>
      <c r="W308" s="31"/>
      <c r="X308" s="31"/>
      <c r="Y308" s="31"/>
      <c r="Z308" s="31"/>
      <c r="AA308" s="31"/>
      <c r="AB308" s="31"/>
      <c r="AC308" s="31"/>
      <c r="AD308" s="31"/>
      <c r="AE308" s="31"/>
      <c r="AF308" s="31"/>
      <c r="AG308" s="31"/>
      <c r="AH308" s="31"/>
      <c r="AI308" s="31"/>
      <c r="AJ308" s="31"/>
      <c r="AK308" s="31"/>
      <c r="AL308" s="31"/>
      <c r="AM308" s="31"/>
    </row>
    <row r="309" spans="2:39" ht="15" customHeight="1" x14ac:dyDescent="0.25">
      <c r="B309" s="31"/>
      <c r="C309" s="31"/>
      <c r="D309" s="31"/>
      <c r="E309" s="31"/>
      <c r="F309" s="31"/>
      <c r="G309" s="31"/>
      <c r="H309" s="31"/>
      <c r="I309" s="31"/>
      <c r="J309" s="31"/>
      <c r="K309" s="31"/>
      <c r="L309" s="31"/>
      <c r="M309" s="31"/>
      <c r="N309" s="31"/>
      <c r="O309" s="31"/>
      <c r="P309" s="31"/>
      <c r="Q309" s="31"/>
      <c r="R309" s="31"/>
      <c r="S309" s="31"/>
      <c r="T309" s="31"/>
      <c r="U309" s="31"/>
      <c r="V309" s="31"/>
      <c r="W309" s="31"/>
      <c r="X309" s="31"/>
      <c r="Y309" s="31"/>
      <c r="Z309" s="31"/>
      <c r="AA309" s="31"/>
      <c r="AB309" s="31"/>
      <c r="AC309" s="31"/>
      <c r="AD309" s="31"/>
      <c r="AE309" s="31"/>
      <c r="AF309" s="31"/>
      <c r="AG309" s="31"/>
      <c r="AH309" s="31"/>
      <c r="AI309" s="31"/>
      <c r="AJ309" s="31"/>
      <c r="AK309" s="31"/>
      <c r="AL309" s="31"/>
      <c r="AM309" s="31"/>
    </row>
    <row r="310" spans="2:39" ht="15" customHeight="1" x14ac:dyDescent="0.25">
      <c r="B310" s="31"/>
      <c r="C310" s="31"/>
      <c r="D310" s="31"/>
      <c r="E310" s="31"/>
      <c r="F310" s="31"/>
      <c r="G310" s="31"/>
      <c r="H310" s="31"/>
      <c r="I310" s="31"/>
      <c r="J310" s="31"/>
      <c r="K310" s="31"/>
      <c r="L310" s="31"/>
      <c r="M310" s="31"/>
      <c r="N310" s="31"/>
      <c r="O310" s="31"/>
      <c r="P310" s="31"/>
      <c r="Q310" s="31"/>
      <c r="R310" s="31"/>
      <c r="S310" s="31"/>
      <c r="T310" s="31"/>
      <c r="U310" s="31"/>
      <c r="V310" s="31"/>
      <c r="W310" s="31"/>
      <c r="X310" s="31"/>
      <c r="Y310" s="31"/>
      <c r="Z310" s="31"/>
      <c r="AA310" s="31"/>
      <c r="AB310" s="31"/>
      <c r="AC310" s="31"/>
      <c r="AD310" s="31"/>
      <c r="AE310" s="31"/>
      <c r="AF310" s="31"/>
      <c r="AG310" s="31"/>
      <c r="AH310" s="31"/>
      <c r="AI310" s="31"/>
      <c r="AJ310" s="31"/>
      <c r="AK310" s="31"/>
      <c r="AL310" s="31"/>
      <c r="AM310" s="31"/>
    </row>
    <row r="311" spans="2:39" ht="15" customHeight="1" x14ac:dyDescent="0.25">
      <c r="B311" s="31"/>
      <c r="C311" s="31"/>
      <c r="D311" s="31"/>
      <c r="E311" s="31"/>
      <c r="F311" s="31"/>
      <c r="G311" s="31"/>
      <c r="H311" s="31"/>
      <c r="I311" s="31"/>
      <c r="J311" s="31"/>
      <c r="K311" s="31"/>
      <c r="L311" s="31"/>
      <c r="M311" s="31"/>
      <c r="N311" s="31"/>
      <c r="O311" s="31"/>
      <c r="P311" s="31"/>
      <c r="Q311" s="31"/>
      <c r="R311" s="31"/>
      <c r="S311" s="31"/>
      <c r="T311" s="31"/>
      <c r="U311" s="31"/>
      <c r="V311" s="31"/>
      <c r="W311" s="31"/>
      <c r="X311" s="31"/>
      <c r="Y311" s="31"/>
      <c r="Z311" s="31"/>
      <c r="AA311" s="31"/>
      <c r="AB311" s="31"/>
      <c r="AC311" s="31"/>
      <c r="AD311" s="31"/>
      <c r="AE311" s="31"/>
      <c r="AF311" s="31"/>
      <c r="AG311" s="31"/>
      <c r="AH311" s="31"/>
      <c r="AI311" s="31"/>
      <c r="AJ311" s="31"/>
      <c r="AK311" s="31"/>
      <c r="AL311" s="31"/>
      <c r="AM311" s="31"/>
    </row>
    <row r="312" spans="2:39" ht="15" customHeight="1" x14ac:dyDescent="0.25">
      <c r="B312" s="31"/>
      <c r="C312" s="31"/>
      <c r="D312" s="31"/>
      <c r="E312" s="31"/>
      <c r="F312" s="31"/>
      <c r="G312" s="31"/>
      <c r="H312" s="31"/>
      <c r="I312" s="31"/>
      <c r="J312" s="31"/>
      <c r="K312" s="31"/>
      <c r="L312" s="31"/>
      <c r="M312" s="31"/>
      <c r="N312" s="31"/>
      <c r="O312" s="31"/>
      <c r="P312" s="31"/>
      <c r="Q312" s="31"/>
      <c r="R312" s="31"/>
      <c r="S312" s="31"/>
      <c r="T312" s="31"/>
      <c r="U312" s="31"/>
      <c r="V312" s="31"/>
      <c r="W312" s="31"/>
      <c r="X312" s="31"/>
      <c r="Y312" s="31"/>
      <c r="Z312" s="31"/>
      <c r="AA312" s="31"/>
      <c r="AB312" s="31"/>
      <c r="AC312" s="31"/>
      <c r="AD312" s="31"/>
      <c r="AE312" s="31"/>
      <c r="AF312" s="31"/>
      <c r="AG312" s="31"/>
      <c r="AH312" s="31"/>
      <c r="AI312" s="31"/>
      <c r="AJ312" s="31"/>
      <c r="AK312" s="31"/>
      <c r="AL312" s="31"/>
      <c r="AM312" s="31"/>
    </row>
    <row r="313" spans="2:39" ht="15" customHeight="1" x14ac:dyDescent="0.25">
      <c r="B313" s="31"/>
      <c r="C313" s="31"/>
      <c r="D313" s="31"/>
      <c r="E313" s="31"/>
      <c r="F313" s="31"/>
      <c r="G313" s="31"/>
      <c r="H313" s="31"/>
      <c r="I313" s="31"/>
      <c r="J313" s="31"/>
      <c r="K313" s="31"/>
      <c r="L313" s="31"/>
      <c r="M313" s="31"/>
      <c r="N313" s="31"/>
      <c r="O313" s="31"/>
      <c r="P313" s="31"/>
      <c r="Q313" s="31"/>
      <c r="R313" s="31"/>
      <c r="S313" s="31"/>
      <c r="T313" s="31"/>
      <c r="U313" s="31"/>
      <c r="V313" s="31"/>
      <c r="W313" s="31"/>
      <c r="X313" s="31"/>
      <c r="Y313" s="31"/>
      <c r="Z313" s="31"/>
      <c r="AA313" s="31"/>
      <c r="AB313" s="31"/>
      <c r="AC313" s="31"/>
      <c r="AD313" s="31"/>
      <c r="AE313" s="31"/>
      <c r="AF313" s="31"/>
      <c r="AG313" s="31"/>
      <c r="AH313" s="31"/>
      <c r="AI313" s="31"/>
      <c r="AJ313" s="31"/>
      <c r="AK313" s="31"/>
      <c r="AL313" s="31"/>
      <c r="AM313" s="31"/>
    </row>
    <row r="314" spans="2:39" ht="15" customHeight="1" x14ac:dyDescent="0.25">
      <c r="B314" s="31"/>
      <c r="C314" s="31"/>
      <c r="D314" s="31"/>
      <c r="E314" s="31"/>
      <c r="F314" s="31"/>
      <c r="G314" s="31"/>
      <c r="H314" s="31"/>
      <c r="I314" s="31"/>
      <c r="J314" s="31"/>
      <c r="K314" s="31"/>
      <c r="L314" s="31"/>
      <c r="M314" s="31"/>
      <c r="N314" s="31"/>
      <c r="O314" s="31"/>
      <c r="P314" s="31"/>
      <c r="Q314" s="31"/>
      <c r="R314" s="31"/>
      <c r="S314" s="31"/>
      <c r="T314" s="31"/>
      <c r="U314" s="31"/>
      <c r="V314" s="31"/>
      <c r="W314" s="31"/>
      <c r="X314" s="31"/>
      <c r="Y314" s="31"/>
      <c r="Z314" s="31"/>
      <c r="AA314" s="31"/>
      <c r="AB314" s="31"/>
      <c r="AC314" s="31"/>
      <c r="AD314" s="31"/>
      <c r="AE314" s="31"/>
      <c r="AF314" s="31"/>
      <c r="AG314" s="31"/>
      <c r="AH314" s="31"/>
      <c r="AI314" s="31"/>
      <c r="AJ314" s="31"/>
      <c r="AK314" s="31"/>
      <c r="AL314" s="31"/>
      <c r="AM314" s="31"/>
    </row>
    <row r="315" spans="2:39" ht="15" customHeight="1" x14ac:dyDescent="0.25">
      <c r="B315" s="31"/>
      <c r="C315" s="31"/>
      <c r="D315" s="31"/>
      <c r="E315" s="31"/>
      <c r="F315" s="31"/>
      <c r="G315" s="31"/>
      <c r="H315" s="31"/>
      <c r="I315" s="31"/>
      <c r="J315" s="31"/>
      <c r="K315" s="31"/>
      <c r="L315" s="31"/>
      <c r="M315" s="31"/>
      <c r="N315" s="31"/>
      <c r="O315" s="31"/>
      <c r="P315" s="31"/>
      <c r="Q315" s="31"/>
      <c r="R315" s="31"/>
      <c r="S315" s="31"/>
      <c r="T315" s="31"/>
      <c r="U315" s="31"/>
      <c r="V315" s="31"/>
      <c r="W315" s="31"/>
      <c r="X315" s="31"/>
      <c r="Y315" s="31"/>
      <c r="Z315" s="31"/>
      <c r="AA315" s="31"/>
      <c r="AB315" s="31"/>
      <c r="AC315" s="31"/>
      <c r="AD315" s="31"/>
      <c r="AE315" s="31"/>
      <c r="AF315" s="31"/>
      <c r="AG315" s="31"/>
      <c r="AH315" s="31"/>
      <c r="AI315" s="31"/>
      <c r="AJ315" s="31"/>
      <c r="AK315" s="31"/>
      <c r="AL315" s="31"/>
      <c r="AM315" s="31"/>
    </row>
    <row r="316" spans="2:39" ht="15" customHeight="1" x14ac:dyDescent="0.25">
      <c r="B316" s="31"/>
      <c r="C316" s="31"/>
      <c r="D316" s="31"/>
      <c r="E316" s="31"/>
      <c r="F316" s="31"/>
      <c r="G316" s="31"/>
      <c r="H316" s="31"/>
      <c r="I316" s="31"/>
      <c r="J316" s="31"/>
      <c r="K316" s="31"/>
      <c r="L316" s="31"/>
      <c r="M316" s="31"/>
      <c r="N316" s="31"/>
      <c r="O316" s="31"/>
      <c r="P316" s="31"/>
      <c r="Q316" s="31"/>
      <c r="R316" s="31"/>
      <c r="S316" s="31"/>
      <c r="T316" s="31"/>
      <c r="U316" s="31"/>
      <c r="V316" s="31"/>
      <c r="W316" s="31"/>
      <c r="X316" s="31"/>
      <c r="Y316" s="31"/>
      <c r="Z316" s="31"/>
      <c r="AA316" s="31"/>
      <c r="AB316" s="31"/>
      <c r="AC316" s="31"/>
      <c r="AD316" s="31"/>
      <c r="AE316" s="31"/>
      <c r="AF316" s="31"/>
      <c r="AG316" s="31"/>
      <c r="AH316" s="31"/>
      <c r="AI316" s="31"/>
      <c r="AJ316" s="31"/>
      <c r="AK316" s="31"/>
      <c r="AL316" s="31"/>
      <c r="AM316" s="31"/>
    </row>
    <row r="317" spans="2:39" ht="15" customHeight="1" x14ac:dyDescent="0.25">
      <c r="B317" s="31"/>
      <c r="C317" s="31"/>
      <c r="D317" s="31"/>
      <c r="E317" s="31"/>
      <c r="F317" s="31"/>
      <c r="G317" s="31"/>
      <c r="H317" s="31"/>
      <c r="I317" s="31"/>
      <c r="J317" s="31"/>
      <c r="K317" s="31"/>
      <c r="L317" s="31"/>
      <c r="M317" s="31"/>
      <c r="N317" s="31"/>
      <c r="O317" s="31"/>
      <c r="P317" s="31"/>
      <c r="Q317" s="31"/>
      <c r="R317" s="31"/>
      <c r="S317" s="31"/>
      <c r="T317" s="31"/>
      <c r="U317" s="31"/>
      <c r="V317" s="31"/>
      <c r="W317" s="31"/>
      <c r="X317" s="31"/>
      <c r="Y317" s="31"/>
      <c r="Z317" s="31"/>
      <c r="AA317" s="31"/>
      <c r="AB317" s="31"/>
      <c r="AC317" s="31"/>
      <c r="AD317" s="31"/>
      <c r="AE317" s="31"/>
      <c r="AF317" s="31"/>
      <c r="AG317" s="31"/>
      <c r="AH317" s="31"/>
      <c r="AI317" s="31"/>
      <c r="AJ317" s="31"/>
      <c r="AK317" s="31"/>
      <c r="AL317" s="31"/>
      <c r="AM317" s="31"/>
    </row>
    <row r="318" spans="2:39" ht="15" customHeight="1" x14ac:dyDescent="0.25">
      <c r="B318" s="31"/>
      <c r="C318" s="31"/>
      <c r="D318" s="31"/>
      <c r="E318" s="31"/>
      <c r="F318" s="31"/>
      <c r="G318" s="31"/>
      <c r="H318" s="31"/>
      <c r="I318" s="31"/>
      <c r="J318" s="31"/>
      <c r="K318" s="31"/>
      <c r="L318" s="31"/>
      <c r="M318" s="31"/>
      <c r="N318" s="31"/>
      <c r="O318" s="31"/>
      <c r="P318" s="31"/>
      <c r="Q318" s="31"/>
      <c r="R318" s="31"/>
      <c r="S318" s="31"/>
      <c r="T318" s="31"/>
      <c r="U318" s="31"/>
      <c r="V318" s="31"/>
      <c r="W318" s="31"/>
      <c r="X318" s="31"/>
      <c r="Y318" s="31"/>
      <c r="Z318" s="31"/>
      <c r="AA318" s="31"/>
      <c r="AB318" s="31"/>
      <c r="AC318" s="31"/>
      <c r="AD318" s="31"/>
      <c r="AE318" s="31"/>
      <c r="AF318" s="31"/>
      <c r="AG318" s="31"/>
      <c r="AH318" s="31"/>
      <c r="AI318" s="31"/>
      <c r="AJ318" s="31"/>
      <c r="AK318" s="31"/>
      <c r="AL318" s="31"/>
      <c r="AM318" s="31"/>
    </row>
    <row r="319" spans="2:39" ht="15" customHeight="1" x14ac:dyDescent="0.25">
      <c r="B319" s="31"/>
      <c r="C319" s="31"/>
      <c r="D319" s="31"/>
      <c r="E319" s="31"/>
      <c r="F319" s="31"/>
      <c r="G319" s="31"/>
      <c r="H319" s="31"/>
      <c r="I319" s="31"/>
      <c r="J319" s="31"/>
      <c r="K319" s="31"/>
      <c r="L319" s="31"/>
      <c r="M319" s="31"/>
      <c r="N319" s="31"/>
      <c r="O319" s="31"/>
      <c r="P319" s="31"/>
      <c r="Q319" s="31"/>
      <c r="R319" s="31"/>
      <c r="S319" s="31"/>
      <c r="T319" s="31"/>
      <c r="U319" s="31"/>
      <c r="V319" s="31"/>
      <c r="W319" s="31"/>
      <c r="X319" s="31"/>
      <c r="Y319" s="31"/>
      <c r="Z319" s="31"/>
      <c r="AA319" s="31"/>
      <c r="AB319" s="31"/>
      <c r="AC319" s="31"/>
      <c r="AD319" s="31"/>
      <c r="AE319" s="31"/>
      <c r="AF319" s="31"/>
      <c r="AG319" s="31"/>
      <c r="AH319" s="31"/>
      <c r="AI319" s="31"/>
      <c r="AJ319" s="31"/>
      <c r="AK319" s="31"/>
      <c r="AL319" s="31"/>
      <c r="AM319" s="31"/>
    </row>
    <row r="320" spans="2:39" ht="15" customHeight="1" x14ac:dyDescent="0.25">
      <c r="B320" s="31"/>
      <c r="C320" s="31"/>
      <c r="D320" s="31"/>
      <c r="E320" s="31"/>
      <c r="F320" s="31"/>
      <c r="G320" s="31"/>
      <c r="H320" s="31"/>
      <c r="I320" s="31"/>
      <c r="J320" s="31"/>
      <c r="K320" s="31"/>
      <c r="L320" s="31"/>
      <c r="M320" s="31"/>
      <c r="N320" s="31"/>
      <c r="O320" s="31"/>
      <c r="P320" s="31"/>
      <c r="Q320" s="31"/>
      <c r="R320" s="31"/>
      <c r="S320" s="31"/>
      <c r="T320" s="31"/>
      <c r="U320" s="31"/>
      <c r="V320" s="31"/>
      <c r="W320" s="31"/>
      <c r="X320" s="31"/>
      <c r="Y320" s="31"/>
      <c r="Z320" s="31"/>
      <c r="AA320" s="31"/>
      <c r="AB320" s="31"/>
      <c r="AC320" s="31"/>
      <c r="AD320" s="31"/>
      <c r="AE320" s="31"/>
      <c r="AF320" s="31"/>
      <c r="AG320" s="31"/>
      <c r="AH320" s="31"/>
      <c r="AI320" s="31"/>
      <c r="AJ320" s="31"/>
      <c r="AK320" s="31"/>
      <c r="AL320" s="31"/>
      <c r="AM320" s="31"/>
    </row>
    <row r="321" spans="2:39" ht="15" customHeight="1" x14ac:dyDescent="0.25">
      <c r="B321" s="31"/>
      <c r="C321" s="31"/>
      <c r="D321" s="31"/>
      <c r="E321" s="31"/>
      <c r="F321" s="31"/>
      <c r="G321" s="31"/>
      <c r="H321" s="31"/>
      <c r="I321" s="31"/>
      <c r="J321" s="31"/>
      <c r="K321" s="31"/>
      <c r="L321" s="31"/>
      <c r="M321" s="31"/>
      <c r="N321" s="31"/>
      <c r="O321" s="31"/>
      <c r="P321" s="31"/>
      <c r="Q321" s="31"/>
      <c r="R321" s="31"/>
      <c r="S321" s="31"/>
      <c r="T321" s="31"/>
      <c r="U321" s="31"/>
      <c r="V321" s="31"/>
      <c r="W321" s="31"/>
      <c r="X321" s="31"/>
      <c r="Y321" s="31"/>
      <c r="Z321" s="31"/>
      <c r="AA321" s="31"/>
      <c r="AB321" s="31"/>
      <c r="AC321" s="31"/>
      <c r="AD321" s="31"/>
      <c r="AE321" s="31"/>
      <c r="AF321" s="31"/>
      <c r="AG321" s="31"/>
      <c r="AH321" s="31"/>
      <c r="AI321" s="31"/>
      <c r="AJ321" s="31"/>
      <c r="AK321" s="31"/>
      <c r="AL321" s="31"/>
      <c r="AM321" s="31"/>
    </row>
    <row r="322" spans="2:39" ht="15" customHeight="1" x14ac:dyDescent="0.25">
      <c r="B322" s="31"/>
      <c r="C322" s="31"/>
      <c r="D322" s="31"/>
      <c r="E322" s="31"/>
      <c r="F322" s="31"/>
      <c r="G322" s="31"/>
      <c r="H322" s="31"/>
      <c r="I322" s="31"/>
      <c r="J322" s="31"/>
      <c r="K322" s="31"/>
      <c r="L322" s="31"/>
      <c r="M322" s="31"/>
      <c r="N322" s="31"/>
      <c r="O322" s="31"/>
      <c r="P322" s="31"/>
      <c r="Q322" s="31"/>
      <c r="R322" s="31"/>
      <c r="S322" s="31"/>
      <c r="T322" s="31"/>
      <c r="U322" s="31"/>
      <c r="V322" s="31"/>
      <c r="W322" s="31"/>
      <c r="X322" s="31"/>
      <c r="Y322" s="31"/>
      <c r="Z322" s="31"/>
      <c r="AA322" s="31"/>
      <c r="AB322" s="31"/>
      <c r="AC322" s="31"/>
      <c r="AD322" s="31"/>
      <c r="AE322" s="31"/>
      <c r="AF322" s="31"/>
      <c r="AG322" s="31"/>
      <c r="AH322" s="31"/>
      <c r="AI322" s="31"/>
      <c r="AJ322" s="31"/>
      <c r="AK322" s="31"/>
      <c r="AL322" s="31"/>
      <c r="AM322" s="31"/>
    </row>
    <row r="323" spans="2:39" ht="15" customHeight="1" x14ac:dyDescent="0.25">
      <c r="B323" s="31"/>
      <c r="C323" s="31"/>
      <c r="D323" s="31"/>
      <c r="E323" s="31"/>
      <c r="F323" s="31"/>
      <c r="G323" s="31"/>
      <c r="H323" s="31"/>
      <c r="I323" s="31"/>
      <c r="J323" s="31"/>
      <c r="K323" s="31"/>
      <c r="L323" s="31"/>
      <c r="M323" s="31"/>
      <c r="N323" s="31"/>
      <c r="O323" s="31"/>
      <c r="P323" s="31"/>
      <c r="Q323" s="31"/>
      <c r="R323" s="31"/>
      <c r="S323" s="31"/>
      <c r="T323" s="31"/>
      <c r="U323" s="31"/>
      <c r="V323" s="31"/>
      <c r="W323" s="31"/>
      <c r="X323" s="31"/>
      <c r="Y323" s="31"/>
      <c r="Z323" s="31"/>
      <c r="AA323" s="31"/>
      <c r="AB323" s="31"/>
      <c r="AC323" s="31"/>
      <c r="AD323" s="31"/>
      <c r="AE323" s="31"/>
      <c r="AF323" s="31"/>
      <c r="AG323" s="31"/>
      <c r="AH323" s="31"/>
      <c r="AI323" s="31"/>
      <c r="AJ323" s="31"/>
      <c r="AK323" s="31"/>
      <c r="AL323" s="31"/>
      <c r="AM323" s="31"/>
    </row>
    <row r="324" spans="2:39" ht="15" customHeight="1" x14ac:dyDescent="0.25">
      <c r="B324" s="31"/>
      <c r="C324" s="31"/>
      <c r="D324" s="31"/>
      <c r="E324" s="31"/>
      <c r="F324" s="31"/>
      <c r="G324" s="31"/>
      <c r="H324" s="31"/>
      <c r="I324" s="31"/>
      <c r="J324" s="31"/>
      <c r="K324" s="31"/>
      <c r="L324" s="31"/>
      <c r="M324" s="31"/>
      <c r="N324" s="31"/>
      <c r="O324" s="31"/>
      <c r="P324" s="31"/>
      <c r="Q324" s="31"/>
      <c r="R324" s="31"/>
      <c r="S324" s="31"/>
      <c r="T324" s="31"/>
      <c r="U324" s="31"/>
      <c r="V324" s="31"/>
      <c r="W324" s="31"/>
      <c r="X324" s="31"/>
      <c r="Y324" s="31"/>
      <c r="Z324" s="31"/>
      <c r="AA324" s="31"/>
      <c r="AB324" s="31"/>
      <c r="AC324" s="31"/>
      <c r="AD324" s="31"/>
      <c r="AE324" s="31"/>
      <c r="AF324" s="31"/>
      <c r="AG324" s="31"/>
      <c r="AH324" s="31"/>
      <c r="AI324" s="31"/>
      <c r="AJ324" s="31"/>
      <c r="AK324" s="31"/>
      <c r="AL324" s="31"/>
      <c r="AM324" s="31"/>
    </row>
    <row r="325" spans="2:39" ht="15" customHeight="1" x14ac:dyDescent="0.25">
      <c r="B325" s="31"/>
      <c r="C325" s="31"/>
      <c r="D325" s="31"/>
      <c r="E325" s="31"/>
      <c r="F325" s="31"/>
      <c r="G325" s="31"/>
      <c r="H325" s="31"/>
      <c r="I325" s="31"/>
      <c r="J325" s="31"/>
      <c r="K325" s="31"/>
      <c r="L325" s="31"/>
      <c r="M325" s="31"/>
      <c r="N325" s="31"/>
      <c r="O325" s="31"/>
      <c r="P325" s="31"/>
      <c r="Q325" s="31"/>
      <c r="R325" s="31"/>
      <c r="S325" s="31"/>
      <c r="T325" s="31"/>
      <c r="U325" s="31"/>
      <c r="V325" s="31"/>
      <c r="W325" s="31"/>
      <c r="X325" s="31"/>
      <c r="Y325" s="31"/>
      <c r="Z325" s="31"/>
      <c r="AA325" s="31"/>
      <c r="AB325" s="31"/>
      <c r="AC325" s="31"/>
      <c r="AD325" s="31"/>
      <c r="AE325" s="31"/>
      <c r="AF325" s="31"/>
      <c r="AG325" s="31"/>
      <c r="AH325" s="31"/>
      <c r="AI325" s="31"/>
      <c r="AJ325" s="31"/>
      <c r="AK325" s="31"/>
      <c r="AL325" s="31"/>
      <c r="AM325" s="31"/>
    </row>
    <row r="326" spans="2:39" ht="15" customHeight="1" x14ac:dyDescent="0.25">
      <c r="B326" s="31"/>
      <c r="C326" s="31"/>
      <c r="D326" s="31"/>
      <c r="E326" s="31"/>
      <c r="F326" s="31"/>
      <c r="G326" s="31"/>
      <c r="H326" s="31"/>
      <c r="I326" s="31"/>
      <c r="J326" s="31"/>
      <c r="K326" s="31"/>
      <c r="L326" s="31"/>
      <c r="M326" s="31"/>
      <c r="N326" s="31"/>
      <c r="O326" s="31"/>
      <c r="P326" s="31"/>
      <c r="Q326" s="31"/>
      <c r="R326" s="31"/>
      <c r="S326" s="31"/>
      <c r="T326" s="31"/>
      <c r="U326" s="31"/>
      <c r="V326" s="31"/>
      <c r="W326" s="31"/>
      <c r="X326" s="31"/>
      <c r="Y326" s="31"/>
      <c r="Z326" s="31"/>
      <c r="AA326" s="31"/>
      <c r="AB326" s="31"/>
      <c r="AC326" s="31"/>
      <c r="AD326" s="31"/>
      <c r="AE326" s="31"/>
      <c r="AF326" s="31"/>
      <c r="AG326" s="31"/>
      <c r="AH326" s="31"/>
      <c r="AI326" s="31"/>
      <c r="AJ326" s="31"/>
      <c r="AK326" s="31"/>
      <c r="AL326" s="31"/>
      <c r="AM326" s="31"/>
    </row>
    <row r="327" spans="2:39" ht="15" customHeight="1" x14ac:dyDescent="0.25">
      <c r="B327" s="31"/>
      <c r="C327" s="31"/>
      <c r="D327" s="31"/>
      <c r="E327" s="31"/>
      <c r="F327" s="31"/>
      <c r="G327" s="31"/>
      <c r="H327" s="31"/>
      <c r="I327" s="31"/>
      <c r="J327" s="31"/>
      <c r="K327" s="31"/>
      <c r="L327" s="31"/>
      <c r="M327" s="31"/>
      <c r="N327" s="31"/>
      <c r="O327" s="31"/>
      <c r="P327" s="31"/>
      <c r="Q327" s="31"/>
      <c r="R327" s="31"/>
      <c r="S327" s="31"/>
      <c r="T327" s="31"/>
      <c r="U327" s="31"/>
      <c r="V327" s="31"/>
      <c r="W327" s="31"/>
      <c r="X327" s="31"/>
      <c r="Y327" s="31"/>
      <c r="Z327" s="31"/>
      <c r="AA327" s="31"/>
      <c r="AB327" s="31"/>
      <c r="AC327" s="31"/>
      <c r="AD327" s="31"/>
      <c r="AE327" s="31"/>
      <c r="AF327" s="31"/>
      <c r="AG327" s="31"/>
      <c r="AH327" s="31"/>
      <c r="AI327" s="31"/>
      <c r="AJ327" s="31"/>
      <c r="AK327" s="31"/>
      <c r="AL327" s="31"/>
      <c r="AM327" s="31"/>
    </row>
    <row r="328" spans="2:39" ht="15" customHeight="1" x14ac:dyDescent="0.25">
      <c r="B328" s="31"/>
      <c r="C328" s="31"/>
      <c r="D328" s="31"/>
      <c r="E328" s="31"/>
      <c r="F328" s="31"/>
      <c r="G328" s="31"/>
      <c r="H328" s="31"/>
      <c r="I328" s="31"/>
      <c r="J328" s="31"/>
      <c r="K328" s="31"/>
      <c r="L328" s="31"/>
      <c r="M328" s="31"/>
      <c r="N328" s="31"/>
      <c r="O328" s="31"/>
      <c r="P328" s="31"/>
      <c r="Q328" s="31"/>
      <c r="R328" s="31"/>
      <c r="S328" s="31"/>
      <c r="T328" s="31"/>
      <c r="U328" s="31"/>
      <c r="V328" s="31"/>
      <c r="W328" s="31"/>
      <c r="X328" s="31"/>
      <c r="Y328" s="31"/>
      <c r="Z328" s="31"/>
      <c r="AA328" s="31"/>
      <c r="AB328" s="31"/>
      <c r="AC328" s="31"/>
      <c r="AD328" s="31"/>
      <c r="AE328" s="31"/>
      <c r="AF328" s="31"/>
      <c r="AG328" s="31"/>
      <c r="AH328" s="31"/>
      <c r="AI328" s="31"/>
      <c r="AJ328" s="31"/>
      <c r="AK328" s="31"/>
      <c r="AL328" s="31"/>
      <c r="AM328" s="31"/>
    </row>
    <row r="329" spans="2:39" ht="15" customHeight="1" x14ac:dyDescent="0.25">
      <c r="B329" s="31"/>
      <c r="C329" s="31"/>
      <c r="D329" s="31"/>
      <c r="E329" s="31"/>
      <c r="F329" s="31"/>
      <c r="G329" s="31"/>
      <c r="H329" s="31"/>
      <c r="I329" s="31"/>
      <c r="J329" s="31"/>
      <c r="K329" s="31"/>
      <c r="L329" s="31"/>
      <c r="M329" s="31"/>
      <c r="N329" s="31"/>
      <c r="O329" s="31"/>
      <c r="P329" s="31"/>
      <c r="Q329" s="31"/>
      <c r="R329" s="31"/>
      <c r="S329" s="31"/>
      <c r="T329" s="31"/>
      <c r="U329" s="31"/>
      <c r="V329" s="31"/>
      <c r="W329" s="31"/>
      <c r="X329" s="31"/>
      <c r="Y329" s="31"/>
      <c r="Z329" s="31"/>
      <c r="AA329" s="31"/>
      <c r="AB329" s="31"/>
      <c r="AC329" s="31"/>
      <c r="AD329" s="31"/>
      <c r="AE329" s="31"/>
      <c r="AF329" s="31"/>
      <c r="AG329" s="31"/>
      <c r="AH329" s="31"/>
      <c r="AI329" s="31"/>
      <c r="AJ329" s="31"/>
      <c r="AK329" s="31"/>
      <c r="AL329" s="31"/>
      <c r="AM329" s="31"/>
    </row>
    <row r="330" spans="2:39" ht="15" customHeight="1" x14ac:dyDescent="0.25">
      <c r="B330" s="31"/>
      <c r="C330" s="31"/>
      <c r="D330" s="31"/>
      <c r="E330" s="31"/>
      <c r="F330" s="31"/>
      <c r="G330" s="31"/>
      <c r="H330" s="31"/>
      <c r="I330" s="31"/>
      <c r="J330" s="31"/>
      <c r="K330" s="31"/>
      <c r="L330" s="31"/>
      <c r="M330" s="31"/>
      <c r="N330" s="31"/>
      <c r="O330" s="31"/>
      <c r="P330" s="31"/>
      <c r="Q330" s="31"/>
      <c r="R330" s="31"/>
      <c r="S330" s="31"/>
      <c r="T330" s="31"/>
      <c r="U330" s="31"/>
      <c r="V330" s="31"/>
      <c r="W330" s="31"/>
      <c r="X330" s="31"/>
      <c r="Y330" s="31"/>
      <c r="Z330" s="31"/>
      <c r="AA330" s="31"/>
      <c r="AB330" s="31"/>
      <c r="AC330" s="31"/>
      <c r="AD330" s="31"/>
      <c r="AE330" s="31"/>
      <c r="AF330" s="31"/>
      <c r="AG330" s="31"/>
      <c r="AH330" s="31"/>
      <c r="AI330" s="31"/>
      <c r="AJ330" s="31"/>
      <c r="AK330" s="31"/>
      <c r="AL330" s="31"/>
      <c r="AM330" s="31"/>
    </row>
    <row r="331" spans="2:39" ht="15" customHeight="1" x14ac:dyDescent="0.25">
      <c r="B331" s="31"/>
      <c r="C331" s="31"/>
      <c r="D331" s="31"/>
      <c r="E331" s="31"/>
      <c r="F331" s="31"/>
      <c r="G331" s="31"/>
      <c r="H331" s="31"/>
      <c r="I331" s="31"/>
      <c r="J331" s="31"/>
      <c r="K331" s="31"/>
      <c r="L331" s="31"/>
      <c r="M331" s="31"/>
      <c r="N331" s="31"/>
      <c r="O331" s="31"/>
      <c r="P331" s="31"/>
      <c r="Q331" s="31"/>
      <c r="R331" s="31"/>
      <c r="S331" s="31"/>
      <c r="T331" s="31"/>
      <c r="U331" s="31"/>
      <c r="V331" s="31"/>
      <c r="W331" s="31"/>
      <c r="X331" s="31"/>
      <c r="Y331" s="31"/>
      <c r="Z331" s="31"/>
      <c r="AA331" s="31"/>
      <c r="AB331" s="31"/>
      <c r="AC331" s="31"/>
      <c r="AD331" s="31"/>
      <c r="AE331" s="31"/>
      <c r="AF331" s="31"/>
      <c r="AG331" s="31"/>
      <c r="AH331" s="31"/>
      <c r="AI331" s="31"/>
      <c r="AJ331" s="31"/>
      <c r="AK331" s="31"/>
      <c r="AL331" s="31"/>
      <c r="AM331" s="31"/>
    </row>
    <row r="332" spans="2:39" ht="15" customHeight="1" x14ac:dyDescent="0.25">
      <c r="B332" s="31"/>
      <c r="C332" s="31"/>
      <c r="D332" s="31"/>
      <c r="E332" s="31"/>
      <c r="F332" s="31"/>
      <c r="G332" s="31"/>
      <c r="H332" s="31"/>
      <c r="I332" s="31"/>
      <c r="J332" s="31"/>
      <c r="K332" s="31"/>
      <c r="L332" s="31"/>
      <c r="M332" s="31"/>
      <c r="N332" s="31"/>
      <c r="O332" s="31"/>
      <c r="P332" s="31"/>
      <c r="Q332" s="31"/>
      <c r="R332" s="31"/>
      <c r="S332" s="31"/>
      <c r="T332" s="31"/>
      <c r="U332" s="31"/>
      <c r="V332" s="31"/>
      <c r="W332" s="31"/>
      <c r="X332" s="31"/>
      <c r="Y332" s="31"/>
      <c r="Z332" s="31"/>
      <c r="AA332" s="31"/>
      <c r="AB332" s="31"/>
      <c r="AC332" s="31"/>
      <c r="AD332" s="31"/>
      <c r="AE332" s="31"/>
      <c r="AF332" s="31"/>
      <c r="AG332" s="31"/>
      <c r="AH332" s="31"/>
      <c r="AI332" s="31"/>
      <c r="AJ332" s="31"/>
      <c r="AK332" s="31"/>
      <c r="AL332" s="31"/>
      <c r="AM332" s="31"/>
    </row>
    <row r="333" spans="2:39" ht="15" customHeight="1" x14ac:dyDescent="0.25">
      <c r="B333" s="31"/>
      <c r="C333" s="31"/>
      <c r="D333" s="31"/>
      <c r="E333" s="31"/>
      <c r="F333" s="31"/>
      <c r="G333" s="31"/>
      <c r="H333" s="31"/>
      <c r="I333" s="31"/>
      <c r="J333" s="31"/>
      <c r="K333" s="31"/>
      <c r="L333" s="31"/>
      <c r="M333" s="31"/>
      <c r="N333" s="31"/>
      <c r="O333" s="31"/>
      <c r="P333" s="31"/>
      <c r="Q333" s="31"/>
      <c r="R333" s="31"/>
      <c r="S333" s="31"/>
      <c r="T333" s="31"/>
      <c r="U333" s="31"/>
      <c r="V333" s="31"/>
      <c r="W333" s="31"/>
      <c r="X333" s="31"/>
      <c r="Y333" s="31"/>
      <c r="Z333" s="31"/>
      <c r="AA333" s="31"/>
      <c r="AB333" s="31"/>
      <c r="AC333" s="31"/>
      <c r="AD333" s="31"/>
      <c r="AE333" s="31"/>
      <c r="AF333" s="31"/>
      <c r="AG333" s="31"/>
      <c r="AH333" s="31"/>
      <c r="AI333" s="31"/>
      <c r="AJ333" s="31"/>
      <c r="AK333" s="31"/>
      <c r="AL333" s="31"/>
      <c r="AM333" s="31"/>
    </row>
    <row r="334" spans="2:39" ht="15" customHeight="1" x14ac:dyDescent="0.25">
      <c r="B334" s="31"/>
      <c r="C334" s="31"/>
      <c r="D334" s="31"/>
      <c r="E334" s="31"/>
      <c r="F334" s="31"/>
      <c r="G334" s="31"/>
      <c r="H334" s="31"/>
      <c r="I334" s="31"/>
      <c r="J334" s="31"/>
      <c r="K334" s="31"/>
      <c r="L334" s="31"/>
      <c r="M334" s="31"/>
      <c r="N334" s="31"/>
      <c r="O334" s="31"/>
      <c r="P334" s="31"/>
      <c r="Q334" s="31"/>
      <c r="R334" s="31"/>
      <c r="S334" s="31"/>
      <c r="T334" s="31"/>
      <c r="U334" s="31"/>
      <c r="V334" s="31"/>
      <c r="W334" s="31"/>
      <c r="X334" s="31"/>
      <c r="Y334" s="31"/>
      <c r="Z334" s="31"/>
      <c r="AA334" s="31"/>
      <c r="AB334" s="31"/>
      <c r="AC334" s="31"/>
      <c r="AD334" s="31"/>
      <c r="AE334" s="31"/>
      <c r="AF334" s="31"/>
      <c r="AG334" s="31"/>
      <c r="AH334" s="31"/>
      <c r="AI334" s="31"/>
      <c r="AJ334" s="31"/>
      <c r="AK334" s="31"/>
      <c r="AL334" s="31"/>
      <c r="AM334" s="31"/>
    </row>
    <row r="335" spans="2:39" ht="15" customHeight="1" x14ac:dyDescent="0.25">
      <c r="B335" s="31"/>
      <c r="C335" s="31"/>
      <c r="D335" s="31"/>
      <c r="E335" s="31"/>
      <c r="F335" s="31"/>
      <c r="G335" s="31"/>
      <c r="H335" s="31"/>
      <c r="I335" s="31"/>
      <c r="J335" s="31"/>
      <c r="K335" s="31"/>
      <c r="L335" s="31"/>
      <c r="M335" s="31"/>
      <c r="N335" s="31"/>
      <c r="O335" s="31"/>
      <c r="P335" s="31"/>
      <c r="Q335" s="31"/>
      <c r="R335" s="31"/>
      <c r="S335" s="31"/>
      <c r="T335" s="31"/>
      <c r="U335" s="31"/>
      <c r="V335" s="31"/>
      <c r="W335" s="31"/>
      <c r="X335" s="31"/>
      <c r="Y335" s="31"/>
      <c r="Z335" s="31"/>
      <c r="AA335" s="31"/>
      <c r="AB335" s="31"/>
      <c r="AC335" s="31"/>
      <c r="AD335" s="31"/>
      <c r="AE335" s="31"/>
      <c r="AF335" s="31"/>
      <c r="AG335" s="31"/>
      <c r="AH335" s="31"/>
      <c r="AI335" s="31"/>
      <c r="AJ335" s="31"/>
      <c r="AK335" s="31"/>
      <c r="AL335" s="31"/>
      <c r="AM335" s="31"/>
    </row>
    <row r="336" spans="2:39" ht="15" customHeight="1" x14ac:dyDescent="0.25">
      <c r="B336" s="31"/>
      <c r="C336" s="31"/>
      <c r="D336" s="31"/>
      <c r="E336" s="31"/>
      <c r="F336" s="31"/>
      <c r="G336" s="31"/>
      <c r="H336" s="31"/>
      <c r="I336" s="31"/>
      <c r="J336" s="31"/>
      <c r="K336" s="31"/>
      <c r="L336" s="31"/>
      <c r="M336" s="31"/>
      <c r="N336" s="31"/>
      <c r="O336" s="31"/>
      <c r="P336" s="31"/>
      <c r="Q336" s="31"/>
      <c r="R336" s="31"/>
      <c r="S336" s="31"/>
      <c r="T336" s="31"/>
      <c r="U336" s="31"/>
      <c r="V336" s="31"/>
      <c r="W336" s="31"/>
      <c r="X336" s="31"/>
      <c r="Y336" s="31"/>
      <c r="Z336" s="31"/>
      <c r="AA336" s="31"/>
      <c r="AB336" s="31"/>
      <c r="AC336" s="31"/>
      <c r="AD336" s="31"/>
      <c r="AE336" s="31"/>
      <c r="AF336" s="31"/>
      <c r="AG336" s="31"/>
      <c r="AH336" s="31"/>
      <c r="AI336" s="31"/>
      <c r="AJ336" s="31"/>
      <c r="AK336" s="31"/>
      <c r="AL336" s="31"/>
      <c r="AM336" s="31"/>
    </row>
    <row r="337" spans="2:39" ht="15" customHeight="1" x14ac:dyDescent="0.25">
      <c r="B337" s="31"/>
      <c r="C337" s="31"/>
      <c r="D337" s="31"/>
      <c r="E337" s="31"/>
      <c r="F337" s="31"/>
      <c r="G337" s="31"/>
      <c r="H337" s="31"/>
      <c r="I337" s="31"/>
      <c r="J337" s="31"/>
      <c r="K337" s="31"/>
      <c r="L337" s="31"/>
      <c r="M337" s="31"/>
      <c r="N337" s="31"/>
      <c r="O337" s="31"/>
      <c r="P337" s="31"/>
      <c r="Q337" s="31"/>
      <c r="R337" s="31"/>
      <c r="S337" s="31"/>
      <c r="T337" s="31"/>
      <c r="U337" s="31"/>
      <c r="V337" s="31"/>
      <c r="W337" s="31"/>
      <c r="X337" s="31"/>
      <c r="Y337" s="31"/>
      <c r="Z337" s="31"/>
      <c r="AA337" s="31"/>
      <c r="AB337" s="31"/>
      <c r="AC337" s="31"/>
      <c r="AD337" s="31"/>
      <c r="AE337" s="31"/>
      <c r="AF337" s="31"/>
      <c r="AG337" s="31"/>
      <c r="AH337" s="31"/>
      <c r="AI337" s="31"/>
      <c r="AJ337" s="31"/>
      <c r="AK337" s="31"/>
      <c r="AL337" s="31"/>
      <c r="AM337" s="31"/>
    </row>
    <row r="338" spans="2:39" ht="15" customHeight="1" x14ac:dyDescent="0.25">
      <c r="B338" s="31"/>
      <c r="C338" s="31"/>
      <c r="D338" s="31"/>
      <c r="E338" s="31"/>
      <c r="F338" s="31"/>
      <c r="G338" s="31"/>
      <c r="H338" s="31"/>
      <c r="I338" s="31"/>
      <c r="J338" s="31"/>
      <c r="K338" s="31"/>
      <c r="L338" s="31"/>
      <c r="M338" s="31"/>
      <c r="N338" s="31"/>
      <c r="O338" s="31"/>
      <c r="P338" s="31"/>
      <c r="Q338" s="31"/>
      <c r="R338" s="31"/>
      <c r="S338" s="31"/>
      <c r="T338" s="31"/>
      <c r="U338" s="31"/>
      <c r="V338" s="31"/>
      <c r="W338" s="31"/>
      <c r="X338" s="31"/>
      <c r="Y338" s="31"/>
      <c r="Z338" s="31"/>
      <c r="AA338" s="31"/>
      <c r="AB338" s="31"/>
      <c r="AC338" s="31"/>
      <c r="AD338" s="31"/>
      <c r="AE338" s="31"/>
      <c r="AF338" s="31"/>
      <c r="AG338" s="31"/>
      <c r="AH338" s="31"/>
      <c r="AI338" s="31"/>
      <c r="AJ338" s="31"/>
      <c r="AK338" s="31"/>
      <c r="AL338" s="31"/>
      <c r="AM338" s="31"/>
    </row>
    <row r="339" spans="2:39" ht="15" customHeight="1" x14ac:dyDescent="0.25">
      <c r="B339" s="31"/>
      <c r="C339" s="31"/>
      <c r="D339" s="31"/>
      <c r="E339" s="31"/>
      <c r="F339" s="31"/>
      <c r="G339" s="31"/>
      <c r="H339" s="31"/>
      <c r="I339" s="31"/>
      <c r="J339" s="31"/>
      <c r="K339" s="31"/>
      <c r="L339" s="31"/>
      <c r="M339" s="31"/>
      <c r="N339" s="31"/>
      <c r="O339" s="31"/>
      <c r="P339" s="31"/>
      <c r="Q339" s="31"/>
      <c r="R339" s="31"/>
      <c r="S339" s="31"/>
      <c r="T339" s="31"/>
      <c r="U339" s="31"/>
      <c r="V339" s="31"/>
      <c r="W339" s="31"/>
      <c r="X339" s="31"/>
      <c r="Y339" s="31"/>
      <c r="Z339" s="31"/>
      <c r="AA339" s="31"/>
      <c r="AB339" s="31"/>
      <c r="AC339" s="31"/>
      <c r="AD339" s="31"/>
      <c r="AE339" s="31"/>
      <c r="AF339" s="31"/>
      <c r="AG339" s="31"/>
      <c r="AH339" s="31"/>
      <c r="AI339" s="31"/>
      <c r="AJ339" s="31"/>
      <c r="AK339" s="31"/>
      <c r="AL339" s="31"/>
      <c r="AM339" s="31"/>
    </row>
    <row r="340" spans="2:39" ht="15" customHeight="1" x14ac:dyDescent="0.25">
      <c r="B340" s="31"/>
      <c r="C340" s="31"/>
      <c r="D340" s="31"/>
      <c r="E340" s="31"/>
      <c r="F340" s="31"/>
      <c r="G340" s="31"/>
      <c r="H340" s="31"/>
      <c r="I340" s="31"/>
      <c r="J340" s="31"/>
      <c r="K340" s="31"/>
      <c r="L340" s="31"/>
      <c r="M340" s="31"/>
      <c r="N340" s="31"/>
      <c r="O340" s="31"/>
      <c r="P340" s="31"/>
      <c r="Q340" s="31"/>
      <c r="R340" s="31"/>
      <c r="S340" s="31"/>
      <c r="T340" s="31"/>
      <c r="U340" s="31"/>
      <c r="V340" s="31"/>
      <c r="W340" s="31"/>
      <c r="X340" s="31"/>
      <c r="Y340" s="31"/>
      <c r="Z340" s="31"/>
      <c r="AA340" s="31"/>
      <c r="AB340" s="31"/>
      <c r="AC340" s="31"/>
      <c r="AD340" s="31"/>
      <c r="AE340" s="31"/>
      <c r="AF340" s="31"/>
      <c r="AG340" s="31"/>
      <c r="AH340" s="31"/>
      <c r="AI340" s="31"/>
      <c r="AJ340" s="31"/>
      <c r="AK340" s="31"/>
      <c r="AL340" s="31"/>
      <c r="AM340" s="31"/>
    </row>
    <row r="341" spans="2:39" ht="15" customHeight="1" x14ac:dyDescent="0.25">
      <c r="B341" s="31"/>
      <c r="C341" s="31"/>
      <c r="D341" s="31"/>
      <c r="E341" s="31"/>
      <c r="F341" s="31"/>
      <c r="G341" s="31"/>
      <c r="H341" s="31"/>
      <c r="I341" s="31"/>
      <c r="J341" s="31"/>
      <c r="K341" s="31"/>
      <c r="L341" s="31"/>
      <c r="M341" s="31"/>
      <c r="N341" s="31"/>
      <c r="O341" s="31"/>
      <c r="P341" s="31"/>
      <c r="Q341" s="31"/>
      <c r="R341" s="31"/>
      <c r="S341" s="31"/>
      <c r="T341" s="31"/>
      <c r="U341" s="31"/>
      <c r="V341" s="31"/>
      <c r="W341" s="31"/>
      <c r="X341" s="31"/>
      <c r="Y341" s="31"/>
      <c r="Z341" s="31"/>
      <c r="AA341" s="31"/>
      <c r="AB341" s="31"/>
      <c r="AC341" s="31"/>
      <c r="AD341" s="31"/>
      <c r="AE341" s="31"/>
      <c r="AF341" s="31"/>
      <c r="AG341" s="31"/>
      <c r="AH341" s="31"/>
      <c r="AI341" s="31"/>
      <c r="AJ341" s="31"/>
      <c r="AK341" s="31"/>
      <c r="AL341" s="31"/>
      <c r="AM341" s="31"/>
    </row>
    <row r="342" spans="2:39" ht="15" customHeight="1" x14ac:dyDescent="0.25">
      <c r="B342" s="31"/>
      <c r="C342" s="31"/>
      <c r="D342" s="31"/>
      <c r="E342" s="31"/>
      <c r="F342" s="31"/>
      <c r="G342" s="31"/>
      <c r="H342" s="31"/>
      <c r="I342" s="31"/>
      <c r="J342" s="31"/>
      <c r="K342" s="31"/>
      <c r="L342" s="31"/>
      <c r="M342" s="31"/>
      <c r="N342" s="31"/>
      <c r="O342" s="31"/>
      <c r="P342" s="31"/>
      <c r="Q342" s="31"/>
      <c r="R342" s="31"/>
      <c r="S342" s="31"/>
      <c r="T342" s="31"/>
      <c r="U342" s="31"/>
      <c r="V342" s="31"/>
      <c r="W342" s="31"/>
      <c r="X342" s="31"/>
      <c r="Y342" s="31"/>
      <c r="Z342" s="31"/>
      <c r="AA342" s="31"/>
      <c r="AB342" s="31"/>
      <c r="AC342" s="31"/>
      <c r="AD342" s="31"/>
      <c r="AE342" s="31"/>
      <c r="AF342" s="31"/>
      <c r="AG342" s="31"/>
      <c r="AH342" s="31"/>
      <c r="AI342" s="31"/>
      <c r="AJ342" s="31"/>
      <c r="AK342" s="31"/>
      <c r="AL342" s="31"/>
      <c r="AM342" s="31"/>
    </row>
    <row r="343" spans="2:39" ht="15" customHeight="1" x14ac:dyDescent="0.25">
      <c r="B343" s="31"/>
      <c r="C343" s="31"/>
      <c r="D343" s="31"/>
      <c r="E343" s="31"/>
      <c r="F343" s="31"/>
      <c r="G343" s="31"/>
      <c r="H343" s="31"/>
      <c r="I343" s="31"/>
      <c r="J343" s="31"/>
      <c r="K343" s="31"/>
      <c r="L343" s="31"/>
      <c r="M343" s="31"/>
      <c r="N343" s="31"/>
      <c r="O343" s="31"/>
      <c r="P343" s="31"/>
      <c r="Q343" s="31"/>
      <c r="R343" s="31"/>
      <c r="S343" s="31"/>
      <c r="T343" s="31"/>
      <c r="U343" s="31"/>
      <c r="V343" s="31"/>
      <c r="W343" s="31"/>
      <c r="X343" s="31"/>
      <c r="Y343" s="31"/>
      <c r="Z343" s="31"/>
      <c r="AA343" s="31"/>
      <c r="AB343" s="31"/>
      <c r="AC343" s="31"/>
      <c r="AD343" s="31"/>
      <c r="AE343" s="31"/>
      <c r="AF343" s="31"/>
      <c r="AG343" s="31"/>
      <c r="AH343" s="31"/>
      <c r="AI343" s="31"/>
      <c r="AJ343" s="31"/>
      <c r="AK343" s="31"/>
      <c r="AL343" s="31"/>
      <c r="AM343" s="31"/>
    </row>
    <row r="344" spans="2:39" ht="15" customHeight="1" x14ac:dyDescent="0.25">
      <c r="B344" s="31"/>
      <c r="C344" s="31"/>
      <c r="D344" s="31"/>
      <c r="E344" s="31"/>
      <c r="F344" s="31"/>
      <c r="G344" s="31"/>
      <c r="H344" s="31"/>
      <c r="I344" s="31"/>
      <c r="J344" s="31"/>
      <c r="K344" s="31"/>
      <c r="L344" s="31"/>
      <c r="M344" s="31"/>
      <c r="N344" s="31"/>
      <c r="O344" s="31"/>
      <c r="P344" s="31"/>
      <c r="Q344" s="31"/>
      <c r="R344" s="31"/>
      <c r="S344" s="31"/>
      <c r="T344" s="31"/>
      <c r="U344" s="31"/>
      <c r="V344" s="31"/>
      <c r="W344" s="31"/>
      <c r="X344" s="31"/>
      <c r="Y344" s="31"/>
      <c r="Z344" s="31"/>
      <c r="AA344" s="31"/>
      <c r="AB344" s="31"/>
      <c r="AC344" s="31"/>
      <c r="AD344" s="31"/>
      <c r="AE344" s="31"/>
      <c r="AF344" s="31"/>
      <c r="AG344" s="31"/>
      <c r="AH344" s="31"/>
      <c r="AI344" s="31"/>
      <c r="AJ344" s="31"/>
      <c r="AK344" s="31"/>
      <c r="AL344" s="31"/>
      <c r="AM344" s="31"/>
    </row>
    <row r="345" spans="2:39" ht="15" customHeight="1" x14ac:dyDescent="0.25">
      <c r="B345" s="31"/>
      <c r="C345" s="31"/>
      <c r="D345" s="31"/>
      <c r="E345" s="31"/>
      <c r="F345" s="31"/>
      <c r="G345" s="31"/>
      <c r="H345" s="31"/>
      <c r="I345" s="31"/>
      <c r="J345" s="31"/>
      <c r="K345" s="31"/>
      <c r="L345" s="31"/>
      <c r="M345" s="31"/>
      <c r="N345" s="31"/>
      <c r="O345" s="31"/>
      <c r="P345" s="31"/>
      <c r="Q345" s="31"/>
      <c r="R345" s="31"/>
      <c r="S345" s="31"/>
      <c r="T345" s="31"/>
      <c r="U345" s="31"/>
      <c r="V345" s="31"/>
      <c r="W345" s="31"/>
      <c r="X345" s="31"/>
      <c r="Y345" s="31"/>
      <c r="Z345" s="31"/>
      <c r="AA345" s="31"/>
      <c r="AB345" s="31"/>
      <c r="AC345" s="31"/>
      <c r="AD345" s="31"/>
      <c r="AE345" s="31"/>
      <c r="AF345" s="31"/>
      <c r="AG345" s="31"/>
      <c r="AH345" s="31"/>
      <c r="AI345" s="31"/>
      <c r="AJ345" s="31"/>
      <c r="AK345" s="31"/>
      <c r="AL345" s="31"/>
      <c r="AM345" s="31"/>
    </row>
    <row r="346" spans="2:39" ht="15" customHeight="1" x14ac:dyDescent="0.25">
      <c r="B346" s="31"/>
      <c r="C346" s="31"/>
      <c r="D346" s="31"/>
      <c r="E346" s="31"/>
      <c r="F346" s="31"/>
      <c r="G346" s="31"/>
      <c r="H346" s="31"/>
      <c r="I346" s="31"/>
      <c r="J346" s="31"/>
      <c r="K346" s="31"/>
      <c r="L346" s="31"/>
      <c r="M346" s="31"/>
      <c r="N346" s="31"/>
      <c r="O346" s="31"/>
      <c r="P346" s="31"/>
      <c r="Q346" s="31"/>
      <c r="R346" s="31"/>
      <c r="S346" s="31"/>
      <c r="T346" s="31"/>
      <c r="U346" s="31"/>
      <c r="V346" s="31"/>
      <c r="W346" s="31"/>
      <c r="X346" s="31"/>
      <c r="Y346" s="31"/>
      <c r="Z346" s="31"/>
      <c r="AA346" s="31"/>
      <c r="AB346" s="31"/>
      <c r="AC346" s="31"/>
      <c r="AD346" s="31"/>
      <c r="AE346" s="31"/>
      <c r="AF346" s="31"/>
      <c r="AG346" s="31"/>
      <c r="AH346" s="31"/>
      <c r="AI346" s="31"/>
      <c r="AJ346" s="31"/>
      <c r="AK346" s="31"/>
      <c r="AL346" s="31"/>
      <c r="AM346" s="31"/>
    </row>
    <row r="347" spans="2:39" ht="15" customHeight="1" x14ac:dyDescent="0.25">
      <c r="B347" s="31"/>
      <c r="C347" s="31"/>
      <c r="D347" s="31"/>
      <c r="E347" s="31"/>
      <c r="F347" s="31"/>
      <c r="G347" s="31"/>
      <c r="H347" s="31"/>
      <c r="I347" s="31"/>
      <c r="J347" s="31"/>
      <c r="K347" s="31"/>
      <c r="L347" s="31"/>
      <c r="M347" s="31"/>
      <c r="N347" s="31"/>
      <c r="O347" s="31"/>
      <c r="P347" s="31"/>
      <c r="Q347" s="31"/>
      <c r="R347" s="31"/>
      <c r="S347" s="31"/>
      <c r="T347" s="31"/>
      <c r="U347" s="31"/>
      <c r="V347" s="31"/>
      <c r="W347" s="31"/>
      <c r="X347" s="31"/>
      <c r="Y347" s="31"/>
      <c r="Z347" s="31"/>
      <c r="AA347" s="31"/>
      <c r="AB347" s="31"/>
      <c r="AC347" s="31"/>
      <c r="AD347" s="31"/>
      <c r="AE347" s="31"/>
      <c r="AF347" s="31"/>
      <c r="AG347" s="31"/>
      <c r="AH347" s="31"/>
      <c r="AI347" s="31"/>
      <c r="AJ347" s="31"/>
      <c r="AK347" s="31"/>
      <c r="AL347" s="31"/>
      <c r="AM347" s="31"/>
    </row>
    <row r="348" spans="2:39" ht="15" customHeight="1" x14ac:dyDescent="0.25">
      <c r="B348" s="31"/>
      <c r="C348" s="31"/>
      <c r="D348" s="31"/>
      <c r="E348" s="31"/>
      <c r="F348" s="31"/>
      <c r="G348" s="31"/>
      <c r="H348" s="31"/>
      <c r="I348" s="31"/>
      <c r="J348" s="31"/>
      <c r="K348" s="31"/>
      <c r="L348" s="31"/>
      <c r="M348" s="31"/>
      <c r="N348" s="31"/>
      <c r="O348" s="31"/>
      <c r="P348" s="31"/>
      <c r="Q348" s="31"/>
      <c r="R348" s="31"/>
      <c r="S348" s="31"/>
      <c r="T348" s="31"/>
      <c r="U348" s="31"/>
      <c r="V348" s="31"/>
      <c r="W348" s="31"/>
      <c r="X348" s="31"/>
      <c r="Y348" s="31"/>
      <c r="Z348" s="31"/>
      <c r="AA348" s="31"/>
      <c r="AB348" s="31"/>
      <c r="AC348" s="31"/>
      <c r="AD348" s="31"/>
      <c r="AE348" s="31"/>
      <c r="AF348" s="31"/>
      <c r="AG348" s="31"/>
      <c r="AH348" s="31"/>
      <c r="AI348" s="31"/>
      <c r="AJ348" s="31"/>
      <c r="AK348" s="31"/>
      <c r="AL348" s="31"/>
      <c r="AM348" s="31"/>
    </row>
    <row r="349" spans="2:39" ht="15" customHeight="1" x14ac:dyDescent="0.25">
      <c r="B349" s="31"/>
      <c r="C349" s="31"/>
      <c r="D349" s="31"/>
      <c r="E349" s="31"/>
      <c r="F349" s="31"/>
      <c r="G349" s="31"/>
      <c r="H349" s="31"/>
      <c r="I349" s="31"/>
      <c r="J349" s="31"/>
      <c r="K349" s="31"/>
      <c r="L349" s="31"/>
      <c r="M349" s="31"/>
      <c r="N349" s="31"/>
      <c r="O349" s="31"/>
      <c r="P349" s="31"/>
      <c r="Q349" s="31"/>
      <c r="R349" s="31"/>
      <c r="S349" s="31"/>
      <c r="T349" s="31"/>
      <c r="U349" s="31"/>
      <c r="V349" s="31"/>
      <c r="W349" s="31"/>
      <c r="X349" s="31"/>
      <c r="Y349" s="31"/>
      <c r="Z349" s="31"/>
      <c r="AA349" s="31"/>
      <c r="AB349" s="31"/>
      <c r="AC349" s="31"/>
      <c r="AD349" s="31"/>
      <c r="AE349" s="31"/>
      <c r="AF349" s="31"/>
      <c r="AG349" s="31"/>
      <c r="AH349" s="31"/>
      <c r="AI349" s="31"/>
      <c r="AJ349" s="31"/>
      <c r="AK349" s="31"/>
      <c r="AL349" s="31"/>
      <c r="AM349" s="31"/>
    </row>
    <row r="350" spans="2:39" ht="15" customHeight="1" x14ac:dyDescent="0.25">
      <c r="B350" s="31"/>
      <c r="C350" s="31"/>
      <c r="D350" s="31"/>
      <c r="E350" s="31"/>
      <c r="F350" s="31"/>
      <c r="G350" s="31"/>
      <c r="H350" s="31"/>
      <c r="I350" s="31"/>
      <c r="J350" s="31"/>
      <c r="K350" s="31"/>
      <c r="L350" s="31"/>
      <c r="M350" s="31"/>
      <c r="N350" s="31"/>
      <c r="O350" s="31"/>
      <c r="P350" s="31"/>
      <c r="Q350" s="31"/>
      <c r="R350" s="31"/>
      <c r="S350" s="31"/>
      <c r="T350" s="31"/>
      <c r="U350" s="31"/>
      <c r="V350" s="31"/>
      <c r="W350" s="31"/>
      <c r="X350" s="31"/>
      <c r="Y350" s="31"/>
      <c r="Z350" s="31"/>
      <c r="AA350" s="31"/>
      <c r="AB350" s="31"/>
      <c r="AC350" s="31"/>
      <c r="AD350" s="31"/>
      <c r="AE350" s="31"/>
      <c r="AF350" s="31"/>
      <c r="AG350" s="31"/>
      <c r="AH350" s="31"/>
      <c r="AI350" s="31"/>
      <c r="AJ350" s="31"/>
      <c r="AK350" s="31"/>
      <c r="AL350" s="31"/>
      <c r="AM350" s="31"/>
    </row>
    <row r="351" spans="2:39" ht="15" customHeight="1" x14ac:dyDescent="0.25">
      <c r="B351" s="31"/>
      <c r="C351" s="31"/>
      <c r="D351" s="31"/>
      <c r="E351" s="31"/>
      <c r="F351" s="31"/>
      <c r="G351" s="31"/>
      <c r="H351" s="31"/>
      <c r="I351" s="31"/>
      <c r="J351" s="31"/>
      <c r="K351" s="31"/>
      <c r="L351" s="31"/>
      <c r="M351" s="31"/>
      <c r="N351" s="31"/>
      <c r="O351" s="31"/>
      <c r="P351" s="31"/>
      <c r="Q351" s="31"/>
      <c r="R351" s="31"/>
      <c r="S351" s="31"/>
      <c r="T351" s="31"/>
      <c r="U351" s="31"/>
      <c r="V351" s="31"/>
      <c r="W351" s="31"/>
      <c r="X351" s="31"/>
      <c r="Y351" s="31"/>
      <c r="Z351" s="31"/>
      <c r="AA351" s="31"/>
      <c r="AB351" s="31"/>
      <c r="AC351" s="31"/>
      <c r="AD351" s="31"/>
      <c r="AE351" s="31"/>
      <c r="AF351" s="31"/>
      <c r="AG351" s="31"/>
      <c r="AH351" s="31"/>
      <c r="AI351" s="31"/>
      <c r="AJ351" s="31"/>
      <c r="AK351" s="31"/>
      <c r="AL351" s="31"/>
      <c r="AM351" s="31"/>
    </row>
    <row r="352" spans="2:39" ht="15" customHeight="1" x14ac:dyDescent="0.25">
      <c r="B352" s="31"/>
      <c r="C352" s="31"/>
      <c r="D352" s="31"/>
      <c r="E352" s="31"/>
      <c r="F352" s="31"/>
      <c r="G352" s="31"/>
      <c r="H352" s="31"/>
      <c r="I352" s="31"/>
      <c r="J352" s="31"/>
      <c r="K352" s="31"/>
      <c r="L352" s="31"/>
      <c r="M352" s="31"/>
      <c r="N352" s="31"/>
      <c r="O352" s="31"/>
      <c r="P352" s="31"/>
      <c r="Q352" s="31"/>
      <c r="R352" s="31"/>
      <c r="S352" s="31"/>
      <c r="T352" s="31"/>
      <c r="U352" s="31"/>
      <c r="V352" s="31"/>
      <c r="W352" s="31"/>
      <c r="X352" s="31"/>
      <c r="Y352" s="31"/>
      <c r="Z352" s="31"/>
      <c r="AA352" s="31"/>
      <c r="AB352" s="31"/>
      <c r="AC352" s="31"/>
      <c r="AD352" s="31"/>
      <c r="AE352" s="31"/>
      <c r="AF352" s="31"/>
      <c r="AG352" s="31"/>
      <c r="AH352" s="31"/>
      <c r="AI352" s="31"/>
      <c r="AJ352" s="31"/>
      <c r="AK352" s="31"/>
      <c r="AL352" s="31"/>
      <c r="AM352" s="31"/>
    </row>
    <row r="353" spans="2:39" ht="15" customHeight="1" x14ac:dyDescent="0.25">
      <c r="B353" s="31"/>
      <c r="C353" s="31"/>
      <c r="D353" s="31"/>
      <c r="E353" s="31"/>
      <c r="F353" s="31"/>
      <c r="G353" s="31"/>
      <c r="H353" s="31"/>
      <c r="I353" s="31"/>
      <c r="J353" s="31"/>
      <c r="K353" s="31"/>
      <c r="L353" s="31"/>
      <c r="M353" s="31"/>
      <c r="N353" s="31"/>
      <c r="O353" s="31"/>
      <c r="P353" s="31"/>
      <c r="Q353" s="31"/>
      <c r="R353" s="31"/>
      <c r="S353" s="31"/>
      <c r="T353" s="31"/>
      <c r="U353" s="31"/>
      <c r="V353" s="31"/>
      <c r="W353" s="31"/>
      <c r="X353" s="31"/>
      <c r="Y353" s="31"/>
      <c r="Z353" s="31"/>
      <c r="AA353" s="31"/>
      <c r="AB353" s="31"/>
      <c r="AC353" s="31"/>
      <c r="AD353" s="31"/>
      <c r="AE353" s="31"/>
      <c r="AF353" s="31"/>
      <c r="AG353" s="31"/>
      <c r="AH353" s="31"/>
      <c r="AI353" s="31"/>
      <c r="AJ353" s="31"/>
      <c r="AK353" s="31"/>
      <c r="AL353" s="31"/>
      <c r="AM353" s="31"/>
    </row>
    <row r="354" spans="2:39" ht="15" customHeight="1" x14ac:dyDescent="0.25">
      <c r="B354" s="31"/>
      <c r="C354" s="31"/>
      <c r="D354" s="31"/>
      <c r="E354" s="31"/>
      <c r="F354" s="31"/>
      <c r="G354" s="31"/>
      <c r="H354" s="31"/>
      <c r="I354" s="31"/>
      <c r="J354" s="31"/>
      <c r="K354" s="31"/>
      <c r="L354" s="31"/>
      <c r="M354" s="31"/>
      <c r="N354" s="31"/>
      <c r="O354" s="31"/>
      <c r="P354" s="31"/>
      <c r="Q354" s="31"/>
      <c r="R354" s="31"/>
      <c r="S354" s="31"/>
      <c r="T354" s="31"/>
      <c r="U354" s="31"/>
      <c r="V354" s="31"/>
      <c r="W354" s="31"/>
      <c r="X354" s="31"/>
      <c r="Y354" s="31"/>
      <c r="Z354" s="31"/>
      <c r="AA354" s="31"/>
      <c r="AB354" s="31"/>
      <c r="AC354" s="31"/>
      <c r="AD354" s="31"/>
      <c r="AE354" s="31"/>
      <c r="AF354" s="31"/>
      <c r="AG354" s="31"/>
      <c r="AH354" s="31"/>
      <c r="AI354" s="31"/>
      <c r="AJ354" s="31"/>
      <c r="AK354" s="31"/>
      <c r="AL354" s="31"/>
      <c r="AM354" s="31"/>
    </row>
    <row r="355" spans="2:39" ht="15" customHeight="1" x14ac:dyDescent="0.25">
      <c r="B355" s="31"/>
      <c r="C355" s="31"/>
      <c r="D355" s="31"/>
      <c r="E355" s="31"/>
      <c r="F355" s="31"/>
      <c r="G355" s="31"/>
      <c r="H355" s="31"/>
      <c r="I355" s="31"/>
      <c r="J355" s="31"/>
      <c r="K355" s="31"/>
      <c r="L355" s="31"/>
      <c r="M355" s="31"/>
      <c r="N355" s="31"/>
      <c r="O355" s="31"/>
      <c r="P355" s="31"/>
      <c r="Q355" s="31"/>
      <c r="R355" s="31"/>
      <c r="S355" s="31"/>
      <c r="T355" s="31"/>
      <c r="U355" s="31"/>
      <c r="V355" s="31"/>
      <c r="W355" s="31"/>
      <c r="X355" s="31"/>
      <c r="Y355" s="31"/>
      <c r="Z355" s="31"/>
      <c r="AA355" s="31"/>
      <c r="AB355" s="31"/>
      <c r="AC355" s="31"/>
      <c r="AD355" s="31"/>
      <c r="AE355" s="31"/>
      <c r="AF355" s="31"/>
      <c r="AG355" s="31"/>
      <c r="AH355" s="31"/>
      <c r="AI355" s="31"/>
      <c r="AJ355" s="31"/>
      <c r="AK355" s="31"/>
      <c r="AL355" s="31"/>
      <c r="AM355" s="31"/>
    </row>
    <row r="356" spans="2:39" ht="15" customHeight="1" x14ac:dyDescent="0.25">
      <c r="B356" s="31"/>
      <c r="C356" s="31"/>
      <c r="D356" s="31"/>
      <c r="E356" s="31"/>
      <c r="F356" s="31"/>
      <c r="G356" s="31"/>
      <c r="H356" s="31"/>
      <c r="I356" s="31"/>
      <c r="J356" s="31"/>
      <c r="K356" s="31"/>
      <c r="L356" s="31"/>
      <c r="M356" s="31"/>
      <c r="N356" s="31"/>
      <c r="O356" s="31"/>
      <c r="P356" s="31"/>
      <c r="Q356" s="31"/>
      <c r="R356" s="31"/>
      <c r="S356" s="31"/>
      <c r="T356" s="31"/>
      <c r="U356" s="31"/>
      <c r="V356" s="31"/>
      <c r="W356" s="31"/>
      <c r="X356" s="31"/>
      <c r="Y356" s="31"/>
      <c r="Z356" s="31"/>
      <c r="AA356" s="31"/>
      <c r="AB356" s="31"/>
      <c r="AC356" s="31"/>
      <c r="AD356" s="31"/>
      <c r="AE356" s="31"/>
      <c r="AF356" s="31"/>
      <c r="AG356" s="31"/>
      <c r="AH356" s="31"/>
      <c r="AI356" s="31"/>
      <c r="AJ356" s="31"/>
      <c r="AK356" s="31"/>
      <c r="AL356" s="31"/>
      <c r="AM356" s="31"/>
    </row>
    <row r="357" spans="2:39" ht="15" customHeight="1" x14ac:dyDescent="0.25">
      <c r="B357" s="31"/>
      <c r="C357" s="31"/>
      <c r="D357" s="31"/>
      <c r="E357" s="31"/>
      <c r="F357" s="31"/>
      <c r="G357" s="31"/>
      <c r="H357" s="31"/>
      <c r="I357" s="31"/>
      <c r="J357" s="31"/>
      <c r="K357" s="31"/>
      <c r="L357" s="31"/>
      <c r="M357" s="31"/>
      <c r="N357" s="31"/>
      <c r="O357" s="31"/>
      <c r="P357" s="31"/>
      <c r="Q357" s="31"/>
      <c r="R357" s="31"/>
      <c r="S357" s="31"/>
      <c r="T357" s="31"/>
      <c r="U357" s="31"/>
      <c r="V357" s="31"/>
      <c r="W357" s="31"/>
      <c r="X357" s="31"/>
      <c r="Y357" s="31"/>
      <c r="Z357" s="31"/>
      <c r="AA357" s="31"/>
      <c r="AB357" s="31"/>
      <c r="AC357" s="31"/>
      <c r="AD357" s="31"/>
      <c r="AE357" s="31"/>
      <c r="AF357" s="31"/>
      <c r="AG357" s="31"/>
      <c r="AH357" s="31"/>
      <c r="AI357" s="31"/>
      <c r="AJ357" s="31"/>
      <c r="AK357" s="31"/>
      <c r="AL357" s="31"/>
      <c r="AM357" s="31"/>
    </row>
    <row r="358" spans="2:39" ht="15" customHeight="1" x14ac:dyDescent="0.25">
      <c r="B358" s="31"/>
      <c r="C358" s="31"/>
      <c r="D358" s="31"/>
      <c r="E358" s="31"/>
      <c r="F358" s="31"/>
      <c r="G358" s="31"/>
      <c r="H358" s="31"/>
      <c r="I358" s="31"/>
      <c r="J358" s="31"/>
      <c r="K358" s="31"/>
      <c r="L358" s="31"/>
      <c r="M358" s="31"/>
      <c r="N358" s="31"/>
      <c r="O358" s="31"/>
      <c r="P358" s="31"/>
      <c r="Q358" s="31"/>
      <c r="R358" s="31"/>
      <c r="S358" s="31"/>
      <c r="T358" s="31"/>
      <c r="U358" s="31"/>
      <c r="V358" s="31"/>
      <c r="W358" s="31"/>
      <c r="X358" s="31"/>
      <c r="Y358" s="31"/>
      <c r="Z358" s="31"/>
      <c r="AA358" s="31"/>
      <c r="AB358" s="31"/>
      <c r="AC358" s="31"/>
      <c r="AD358" s="31"/>
      <c r="AE358" s="31"/>
      <c r="AF358" s="31"/>
      <c r="AG358" s="31"/>
      <c r="AH358" s="31"/>
      <c r="AI358" s="31"/>
      <c r="AJ358" s="31"/>
      <c r="AK358" s="31"/>
      <c r="AL358" s="31"/>
      <c r="AM358" s="31"/>
    </row>
    <row r="359" spans="2:39" ht="15" customHeight="1" x14ac:dyDescent="0.25">
      <c r="B359" s="31"/>
      <c r="C359" s="31"/>
      <c r="D359" s="31"/>
      <c r="E359" s="31"/>
      <c r="F359" s="31"/>
      <c r="G359" s="31"/>
      <c r="H359" s="31"/>
      <c r="I359" s="31"/>
      <c r="J359" s="31"/>
      <c r="K359" s="31"/>
      <c r="L359" s="31"/>
      <c r="M359" s="31"/>
      <c r="N359" s="31"/>
      <c r="O359" s="31"/>
      <c r="P359" s="31"/>
      <c r="Q359" s="31"/>
      <c r="R359" s="31"/>
      <c r="S359" s="31"/>
      <c r="T359" s="31"/>
      <c r="U359" s="31"/>
      <c r="V359" s="31"/>
      <c r="W359" s="31"/>
      <c r="X359" s="31"/>
      <c r="Y359" s="31"/>
      <c r="Z359" s="31"/>
      <c r="AA359" s="31"/>
      <c r="AB359" s="31"/>
      <c r="AC359" s="31"/>
      <c r="AD359" s="31"/>
      <c r="AE359" s="31"/>
      <c r="AF359" s="31"/>
      <c r="AG359" s="31"/>
      <c r="AH359" s="31"/>
      <c r="AI359" s="31"/>
      <c r="AJ359" s="31"/>
      <c r="AK359" s="31"/>
      <c r="AL359" s="31"/>
      <c r="AM359" s="31"/>
    </row>
    <row r="360" spans="2:39" ht="15" customHeight="1" x14ac:dyDescent="0.25">
      <c r="B360" s="31"/>
      <c r="C360" s="31"/>
      <c r="D360" s="31"/>
      <c r="E360" s="31"/>
      <c r="F360" s="31"/>
      <c r="G360" s="31"/>
      <c r="H360" s="31"/>
      <c r="I360" s="31"/>
      <c r="J360" s="31"/>
      <c r="K360" s="31"/>
      <c r="L360" s="31"/>
      <c r="M360" s="31"/>
      <c r="N360" s="31"/>
      <c r="O360" s="31"/>
      <c r="P360" s="31"/>
      <c r="Q360" s="31"/>
      <c r="R360" s="31"/>
      <c r="S360" s="31"/>
      <c r="T360" s="31"/>
      <c r="U360" s="31"/>
      <c r="V360" s="31"/>
      <c r="W360" s="31"/>
      <c r="X360" s="31"/>
      <c r="Y360" s="31"/>
      <c r="Z360" s="31"/>
      <c r="AA360" s="31"/>
      <c r="AB360" s="31"/>
      <c r="AC360" s="31"/>
      <c r="AD360" s="31"/>
      <c r="AE360" s="31"/>
      <c r="AF360" s="31"/>
      <c r="AG360" s="31"/>
      <c r="AH360" s="31"/>
      <c r="AI360" s="31"/>
      <c r="AJ360" s="31"/>
      <c r="AK360" s="31"/>
      <c r="AL360" s="31"/>
      <c r="AM360" s="31"/>
    </row>
    <row r="361" spans="2:39" ht="15" customHeight="1" x14ac:dyDescent="0.25">
      <c r="B361" s="31"/>
      <c r="C361" s="31"/>
      <c r="D361" s="31"/>
      <c r="E361" s="31"/>
      <c r="F361" s="31"/>
      <c r="G361" s="31"/>
      <c r="H361" s="31"/>
      <c r="I361" s="31"/>
      <c r="J361" s="31"/>
      <c r="K361" s="31"/>
      <c r="L361" s="31"/>
      <c r="M361" s="31"/>
      <c r="N361" s="31"/>
      <c r="O361" s="31"/>
      <c r="P361" s="31"/>
      <c r="Q361" s="31"/>
      <c r="R361" s="31"/>
      <c r="S361" s="31"/>
      <c r="T361" s="31"/>
      <c r="U361" s="31"/>
      <c r="V361" s="31"/>
      <c r="W361" s="31"/>
      <c r="X361" s="31"/>
      <c r="Y361" s="31"/>
      <c r="Z361" s="31"/>
      <c r="AA361" s="31"/>
      <c r="AB361" s="31"/>
      <c r="AC361" s="31"/>
      <c r="AD361" s="31"/>
      <c r="AE361" s="31"/>
      <c r="AF361" s="31"/>
      <c r="AG361" s="31"/>
      <c r="AH361" s="31"/>
      <c r="AI361" s="31"/>
      <c r="AJ361" s="31"/>
      <c r="AK361" s="31"/>
      <c r="AL361" s="31"/>
      <c r="AM361" s="31"/>
    </row>
    <row r="362" spans="2:39" ht="15" customHeight="1" x14ac:dyDescent="0.25">
      <c r="B362" s="31"/>
      <c r="C362" s="31"/>
      <c r="D362" s="31"/>
      <c r="E362" s="31"/>
      <c r="F362" s="31"/>
      <c r="G362" s="31"/>
      <c r="H362" s="31"/>
      <c r="I362" s="31"/>
      <c r="J362" s="31"/>
      <c r="K362" s="31"/>
      <c r="L362" s="31"/>
      <c r="M362" s="31"/>
      <c r="N362" s="31"/>
      <c r="O362" s="31"/>
      <c r="P362" s="31"/>
      <c r="Q362" s="31"/>
      <c r="R362" s="31"/>
      <c r="S362" s="31"/>
      <c r="T362" s="31"/>
      <c r="U362" s="31"/>
      <c r="V362" s="31"/>
      <c r="W362" s="31"/>
      <c r="X362" s="31"/>
      <c r="Y362" s="31"/>
      <c r="Z362" s="31"/>
      <c r="AA362" s="31"/>
      <c r="AB362" s="31"/>
      <c r="AC362" s="31"/>
      <c r="AD362" s="31"/>
      <c r="AE362" s="31"/>
      <c r="AF362" s="31"/>
      <c r="AG362" s="31"/>
      <c r="AH362" s="31"/>
      <c r="AI362" s="31"/>
      <c r="AJ362" s="31"/>
      <c r="AK362" s="31"/>
      <c r="AL362" s="31"/>
      <c r="AM362" s="31"/>
    </row>
    <row r="363" spans="2:39" ht="15" customHeight="1" x14ac:dyDescent="0.25">
      <c r="B363" s="31"/>
      <c r="C363" s="31"/>
      <c r="D363" s="31"/>
      <c r="E363" s="31"/>
      <c r="F363" s="31"/>
      <c r="G363" s="31"/>
      <c r="H363" s="31"/>
      <c r="I363" s="31"/>
      <c r="J363" s="31"/>
      <c r="K363" s="31"/>
      <c r="L363" s="31"/>
      <c r="M363" s="31"/>
      <c r="N363" s="31"/>
      <c r="O363" s="31"/>
      <c r="P363" s="31"/>
      <c r="Q363" s="31"/>
      <c r="R363" s="31"/>
      <c r="S363" s="31"/>
      <c r="T363" s="31"/>
      <c r="U363" s="31"/>
      <c r="V363" s="31"/>
      <c r="W363" s="31"/>
      <c r="X363" s="31"/>
      <c r="Y363" s="31"/>
      <c r="Z363" s="31"/>
      <c r="AA363" s="31"/>
      <c r="AB363" s="31"/>
      <c r="AC363" s="31"/>
      <c r="AD363" s="31"/>
      <c r="AE363" s="31"/>
      <c r="AF363" s="31"/>
      <c r="AG363" s="31"/>
      <c r="AH363" s="31"/>
      <c r="AI363" s="31"/>
      <c r="AJ363" s="31"/>
      <c r="AK363" s="31"/>
      <c r="AL363" s="31"/>
      <c r="AM363" s="31"/>
    </row>
    <row r="364" spans="2:39" ht="15" customHeight="1" x14ac:dyDescent="0.25">
      <c r="B364" s="31"/>
      <c r="C364" s="31"/>
      <c r="D364" s="31"/>
      <c r="E364" s="31"/>
      <c r="F364" s="31"/>
      <c r="G364" s="31"/>
      <c r="H364" s="31"/>
      <c r="I364" s="31"/>
      <c r="J364" s="31"/>
      <c r="K364" s="31"/>
      <c r="L364" s="31"/>
      <c r="M364" s="31"/>
      <c r="N364" s="31"/>
      <c r="O364" s="31"/>
      <c r="P364" s="31"/>
      <c r="Q364" s="31"/>
      <c r="R364" s="31"/>
      <c r="S364" s="31"/>
      <c r="T364" s="31"/>
      <c r="U364" s="31"/>
      <c r="V364" s="31"/>
      <c r="W364" s="31"/>
      <c r="X364" s="31"/>
      <c r="Y364" s="31"/>
      <c r="Z364" s="31"/>
      <c r="AA364" s="31"/>
      <c r="AB364" s="31"/>
      <c r="AC364" s="31"/>
      <c r="AD364" s="31"/>
      <c r="AE364" s="31"/>
      <c r="AF364" s="31"/>
      <c r="AG364" s="31"/>
      <c r="AH364" s="31"/>
      <c r="AI364" s="31"/>
      <c r="AJ364" s="31"/>
      <c r="AK364" s="31"/>
      <c r="AL364" s="31"/>
      <c r="AM364" s="31"/>
    </row>
    <row r="365" spans="2:39" ht="15" customHeight="1" x14ac:dyDescent="0.25">
      <c r="B365" s="31"/>
      <c r="C365" s="31"/>
      <c r="D365" s="31"/>
      <c r="E365" s="31"/>
      <c r="F365" s="31"/>
      <c r="G365" s="31"/>
      <c r="H365" s="31"/>
      <c r="I365" s="31"/>
      <c r="J365" s="31"/>
      <c r="K365" s="31"/>
      <c r="L365" s="31"/>
      <c r="M365" s="31"/>
      <c r="N365" s="31"/>
      <c r="O365" s="31"/>
      <c r="P365" s="31"/>
      <c r="Q365" s="31"/>
      <c r="R365" s="31"/>
      <c r="S365" s="31"/>
      <c r="T365" s="31"/>
      <c r="U365" s="31"/>
      <c r="V365" s="31"/>
      <c r="W365" s="31"/>
      <c r="X365" s="31"/>
      <c r="Y365" s="31"/>
      <c r="Z365" s="31"/>
      <c r="AA365" s="31"/>
      <c r="AB365" s="31"/>
      <c r="AC365" s="31"/>
      <c r="AD365" s="31"/>
      <c r="AE365" s="31"/>
      <c r="AF365" s="31"/>
      <c r="AG365" s="31"/>
      <c r="AH365" s="31"/>
      <c r="AI365" s="31"/>
      <c r="AJ365" s="31"/>
      <c r="AK365" s="31"/>
      <c r="AL365" s="31"/>
      <c r="AM365" s="31"/>
    </row>
    <row r="366" spans="2:39" ht="15" customHeight="1" x14ac:dyDescent="0.25">
      <c r="B366" s="31"/>
      <c r="C366" s="31"/>
      <c r="D366" s="31"/>
      <c r="E366" s="31"/>
      <c r="F366" s="31"/>
      <c r="G366" s="31"/>
      <c r="H366" s="31"/>
      <c r="I366" s="31"/>
      <c r="J366" s="31"/>
      <c r="K366" s="31"/>
      <c r="L366" s="31"/>
      <c r="M366" s="31"/>
      <c r="N366" s="31"/>
      <c r="O366" s="31"/>
      <c r="P366" s="31"/>
      <c r="Q366" s="31"/>
      <c r="R366" s="31"/>
      <c r="S366" s="31"/>
      <c r="T366" s="31"/>
      <c r="U366" s="31"/>
      <c r="V366" s="31"/>
      <c r="W366" s="31"/>
      <c r="X366" s="31"/>
      <c r="Y366" s="31"/>
      <c r="Z366" s="31"/>
      <c r="AA366" s="31"/>
      <c r="AB366" s="31"/>
      <c r="AC366" s="31"/>
      <c r="AD366" s="31"/>
      <c r="AE366" s="31"/>
      <c r="AF366" s="31"/>
      <c r="AG366" s="31"/>
      <c r="AH366" s="31"/>
      <c r="AI366" s="31"/>
      <c r="AJ366" s="31"/>
      <c r="AK366" s="31"/>
      <c r="AL366" s="31"/>
      <c r="AM366" s="31"/>
    </row>
    <row r="367" spans="2:39" ht="15" customHeight="1" x14ac:dyDescent="0.25">
      <c r="B367" s="31"/>
      <c r="C367" s="31"/>
      <c r="D367" s="31"/>
      <c r="E367" s="31"/>
      <c r="F367" s="31"/>
      <c r="G367" s="31"/>
      <c r="H367" s="31"/>
      <c r="I367" s="31"/>
      <c r="J367" s="31"/>
      <c r="K367" s="31"/>
      <c r="L367" s="31"/>
      <c r="M367" s="31"/>
      <c r="N367" s="31"/>
      <c r="O367" s="31"/>
      <c r="P367" s="31"/>
      <c r="Q367" s="31"/>
      <c r="R367" s="31"/>
      <c r="S367" s="31"/>
      <c r="T367" s="31"/>
      <c r="U367" s="31"/>
      <c r="V367" s="31"/>
      <c r="W367" s="31"/>
      <c r="X367" s="31"/>
      <c r="Y367" s="31"/>
      <c r="Z367" s="31"/>
      <c r="AA367" s="31"/>
      <c r="AB367" s="31"/>
      <c r="AC367" s="31"/>
      <c r="AD367" s="31"/>
      <c r="AE367" s="31"/>
      <c r="AF367" s="31"/>
      <c r="AG367" s="31"/>
      <c r="AH367" s="31"/>
      <c r="AI367" s="31"/>
      <c r="AJ367" s="31"/>
      <c r="AK367" s="31"/>
      <c r="AL367" s="31"/>
      <c r="AM367" s="31"/>
    </row>
    <row r="368" spans="2:39" ht="15" customHeight="1" x14ac:dyDescent="0.25">
      <c r="B368" s="31"/>
      <c r="C368" s="31"/>
      <c r="D368" s="31"/>
      <c r="E368" s="31"/>
      <c r="F368" s="31"/>
      <c r="G368" s="31"/>
      <c r="H368" s="31"/>
      <c r="I368" s="31"/>
      <c r="J368" s="31"/>
      <c r="K368" s="31"/>
      <c r="L368" s="31"/>
      <c r="M368" s="31"/>
      <c r="N368" s="31"/>
      <c r="O368" s="31"/>
      <c r="P368" s="31"/>
      <c r="Q368" s="31"/>
      <c r="R368" s="31"/>
      <c r="S368" s="31"/>
      <c r="T368" s="31"/>
      <c r="U368" s="31"/>
      <c r="V368" s="31"/>
      <c r="W368" s="31"/>
      <c r="X368" s="31"/>
      <c r="Y368" s="31"/>
      <c r="Z368" s="31"/>
      <c r="AA368" s="31"/>
      <c r="AB368" s="31"/>
      <c r="AC368" s="31"/>
      <c r="AD368" s="31"/>
      <c r="AE368" s="31"/>
      <c r="AF368" s="31"/>
      <c r="AG368" s="31"/>
      <c r="AH368" s="31"/>
      <c r="AI368" s="31"/>
      <c r="AJ368" s="31"/>
      <c r="AK368" s="31"/>
      <c r="AL368" s="31"/>
      <c r="AM368" s="31"/>
    </row>
    <row r="369" spans="2:39" ht="15" customHeight="1" x14ac:dyDescent="0.25">
      <c r="B369" s="31"/>
      <c r="C369" s="31"/>
      <c r="D369" s="31"/>
      <c r="E369" s="31"/>
      <c r="F369" s="31"/>
      <c r="G369" s="31"/>
      <c r="H369" s="31"/>
      <c r="I369" s="31"/>
      <c r="J369" s="31"/>
      <c r="K369" s="31"/>
      <c r="L369" s="31"/>
      <c r="M369" s="31"/>
      <c r="N369" s="31"/>
      <c r="O369" s="31"/>
      <c r="P369" s="31"/>
      <c r="Q369" s="31"/>
      <c r="R369" s="31"/>
      <c r="S369" s="31"/>
      <c r="T369" s="31"/>
      <c r="U369" s="31"/>
      <c r="V369" s="31"/>
      <c r="W369" s="31"/>
      <c r="X369" s="31"/>
      <c r="Y369" s="31"/>
      <c r="Z369" s="31"/>
      <c r="AA369" s="31"/>
      <c r="AB369" s="31"/>
      <c r="AC369" s="31"/>
      <c r="AD369" s="31"/>
      <c r="AE369" s="31"/>
      <c r="AF369" s="31"/>
      <c r="AG369" s="31"/>
      <c r="AH369" s="31"/>
      <c r="AI369" s="31"/>
      <c r="AJ369" s="31"/>
      <c r="AK369" s="31"/>
      <c r="AL369" s="31"/>
      <c r="AM369" s="31"/>
    </row>
    <row r="370" spans="2:39" ht="15" customHeight="1" x14ac:dyDescent="0.25">
      <c r="B370" s="31"/>
      <c r="C370" s="31"/>
      <c r="D370" s="31"/>
      <c r="E370" s="31"/>
      <c r="F370" s="31"/>
      <c r="G370" s="31"/>
      <c r="H370" s="31"/>
      <c r="I370" s="31"/>
      <c r="J370" s="31"/>
      <c r="K370" s="31"/>
      <c r="L370" s="31"/>
      <c r="M370" s="31"/>
      <c r="N370" s="31"/>
      <c r="O370" s="31"/>
      <c r="P370" s="31"/>
      <c r="Q370" s="31"/>
      <c r="R370" s="31"/>
      <c r="S370" s="31"/>
      <c r="T370" s="31"/>
      <c r="U370" s="31"/>
      <c r="V370" s="31"/>
      <c r="W370" s="31"/>
      <c r="X370" s="31"/>
      <c r="Y370" s="31"/>
      <c r="Z370" s="31"/>
      <c r="AA370" s="31"/>
      <c r="AB370" s="31"/>
      <c r="AC370" s="31"/>
      <c r="AD370" s="31"/>
      <c r="AE370" s="31"/>
      <c r="AF370" s="31"/>
      <c r="AG370" s="31"/>
      <c r="AH370" s="31"/>
      <c r="AI370" s="31"/>
      <c r="AJ370" s="31"/>
      <c r="AK370" s="31"/>
      <c r="AL370" s="31"/>
      <c r="AM370" s="31"/>
    </row>
    <row r="371" spans="2:39" ht="15" customHeight="1" x14ac:dyDescent="0.25">
      <c r="B371" s="31"/>
      <c r="C371" s="31"/>
      <c r="D371" s="31"/>
      <c r="E371" s="31"/>
      <c r="F371" s="31"/>
      <c r="G371" s="31"/>
      <c r="H371" s="31"/>
      <c r="I371" s="31"/>
      <c r="J371" s="31"/>
      <c r="K371" s="31"/>
      <c r="L371" s="31"/>
      <c r="M371" s="31"/>
      <c r="N371" s="31"/>
      <c r="O371" s="31"/>
      <c r="P371" s="31"/>
      <c r="Q371" s="31"/>
      <c r="R371" s="31"/>
      <c r="S371" s="31"/>
      <c r="T371" s="31"/>
      <c r="U371" s="31"/>
      <c r="V371" s="31"/>
      <c r="W371" s="31"/>
      <c r="X371" s="31"/>
      <c r="Y371" s="31"/>
      <c r="Z371" s="31"/>
      <c r="AA371" s="31"/>
      <c r="AB371" s="31"/>
      <c r="AC371" s="31"/>
      <c r="AD371" s="31"/>
      <c r="AE371" s="31"/>
      <c r="AF371" s="31"/>
      <c r="AG371" s="31"/>
      <c r="AH371" s="31"/>
      <c r="AI371" s="31"/>
      <c r="AJ371" s="31"/>
      <c r="AK371" s="31"/>
      <c r="AL371" s="31"/>
      <c r="AM371" s="31"/>
    </row>
    <row r="372" spans="2:39" ht="15" customHeight="1" x14ac:dyDescent="0.25">
      <c r="B372" s="31"/>
      <c r="C372" s="31"/>
      <c r="D372" s="31"/>
      <c r="E372" s="31"/>
      <c r="F372" s="31"/>
      <c r="G372" s="31"/>
      <c r="H372" s="31"/>
      <c r="I372" s="31"/>
      <c r="J372" s="31"/>
      <c r="K372" s="31"/>
      <c r="L372" s="31"/>
      <c r="M372" s="31"/>
      <c r="N372" s="31"/>
      <c r="O372" s="31"/>
      <c r="P372" s="31"/>
      <c r="Q372" s="31"/>
      <c r="R372" s="31"/>
      <c r="S372" s="31"/>
      <c r="T372" s="31"/>
      <c r="U372" s="31"/>
      <c r="V372" s="31"/>
      <c r="W372" s="31"/>
      <c r="X372" s="31"/>
      <c r="Y372" s="31"/>
      <c r="Z372" s="31"/>
      <c r="AA372" s="31"/>
      <c r="AB372" s="31"/>
      <c r="AC372" s="31"/>
      <c r="AD372" s="31"/>
      <c r="AE372" s="31"/>
      <c r="AF372" s="31"/>
      <c r="AG372" s="31"/>
      <c r="AH372" s="31"/>
      <c r="AI372" s="31"/>
      <c r="AJ372" s="31"/>
      <c r="AK372" s="31"/>
      <c r="AL372" s="31"/>
      <c r="AM372" s="31"/>
    </row>
    <row r="373" spans="2:39" ht="15" customHeight="1" x14ac:dyDescent="0.25">
      <c r="B373" s="31"/>
      <c r="C373" s="31"/>
      <c r="D373" s="31"/>
      <c r="E373" s="31"/>
      <c r="F373" s="31"/>
      <c r="G373" s="31"/>
      <c r="H373" s="31"/>
      <c r="I373" s="31"/>
      <c r="J373" s="31"/>
      <c r="K373" s="31"/>
      <c r="L373" s="31"/>
      <c r="M373" s="31"/>
      <c r="N373" s="31"/>
      <c r="O373" s="31"/>
      <c r="P373" s="31"/>
      <c r="Q373" s="31"/>
      <c r="R373" s="31"/>
      <c r="S373" s="31"/>
      <c r="T373" s="31"/>
      <c r="U373" s="31"/>
      <c r="V373" s="31"/>
      <c r="W373" s="31"/>
      <c r="X373" s="31"/>
      <c r="Y373" s="31"/>
      <c r="Z373" s="31"/>
      <c r="AA373" s="31"/>
      <c r="AB373" s="31"/>
      <c r="AC373" s="31"/>
      <c r="AD373" s="31"/>
      <c r="AE373" s="31"/>
      <c r="AF373" s="31"/>
      <c r="AG373" s="31"/>
      <c r="AH373" s="31"/>
      <c r="AI373" s="31"/>
      <c r="AJ373" s="31"/>
      <c r="AK373" s="31"/>
      <c r="AL373" s="31"/>
      <c r="AM373" s="31"/>
    </row>
    <row r="374" spans="2:39" ht="15" customHeight="1" x14ac:dyDescent="0.25">
      <c r="B374" s="31"/>
      <c r="C374" s="31"/>
      <c r="D374" s="31"/>
      <c r="E374" s="31"/>
      <c r="F374" s="31"/>
      <c r="G374" s="31"/>
      <c r="H374" s="31"/>
      <c r="I374" s="31"/>
      <c r="J374" s="31"/>
      <c r="K374" s="31"/>
      <c r="L374" s="31"/>
      <c r="M374" s="31"/>
      <c r="N374" s="31"/>
      <c r="O374" s="31"/>
      <c r="P374" s="31"/>
      <c r="Q374" s="31"/>
      <c r="R374" s="31"/>
      <c r="S374" s="31"/>
      <c r="T374" s="31"/>
      <c r="U374" s="31"/>
      <c r="V374" s="31"/>
      <c r="W374" s="31"/>
      <c r="X374" s="31"/>
      <c r="Y374" s="31"/>
      <c r="Z374" s="31"/>
      <c r="AA374" s="31"/>
      <c r="AB374" s="31"/>
      <c r="AC374" s="31"/>
      <c r="AD374" s="31"/>
      <c r="AE374" s="31"/>
      <c r="AF374" s="31"/>
      <c r="AG374" s="31"/>
      <c r="AH374" s="31"/>
      <c r="AI374" s="31"/>
      <c r="AJ374" s="31"/>
      <c r="AK374" s="31"/>
      <c r="AL374" s="31"/>
      <c r="AM374" s="31"/>
    </row>
    <row r="375" spans="2:39" ht="15" customHeight="1" x14ac:dyDescent="0.25">
      <c r="B375" s="31"/>
      <c r="C375" s="31"/>
      <c r="D375" s="31"/>
      <c r="E375" s="31"/>
      <c r="F375" s="31"/>
      <c r="G375" s="31"/>
      <c r="H375" s="31"/>
      <c r="I375" s="31"/>
      <c r="J375" s="31"/>
      <c r="K375" s="31"/>
      <c r="L375" s="31"/>
      <c r="M375" s="31"/>
      <c r="N375" s="31"/>
      <c r="O375" s="31"/>
      <c r="P375" s="31"/>
      <c r="Q375" s="31"/>
      <c r="R375" s="31"/>
      <c r="S375" s="31"/>
      <c r="T375" s="31"/>
      <c r="U375" s="31"/>
      <c r="V375" s="31"/>
      <c r="W375" s="31"/>
      <c r="X375" s="31"/>
      <c r="Y375" s="31"/>
      <c r="Z375" s="31"/>
      <c r="AA375" s="31"/>
      <c r="AB375" s="31"/>
      <c r="AC375" s="31"/>
      <c r="AD375" s="31"/>
      <c r="AE375" s="31"/>
      <c r="AF375" s="31"/>
      <c r="AG375" s="31"/>
      <c r="AH375" s="31"/>
      <c r="AI375" s="31"/>
      <c r="AJ375" s="31"/>
      <c r="AK375" s="31"/>
      <c r="AL375" s="31"/>
      <c r="AM375" s="31"/>
    </row>
    <row r="376" spans="2:39" ht="15" customHeight="1" x14ac:dyDescent="0.25">
      <c r="B376" s="31"/>
      <c r="C376" s="31"/>
      <c r="D376" s="31"/>
      <c r="E376" s="31"/>
      <c r="F376" s="31"/>
      <c r="G376" s="31"/>
      <c r="H376" s="31"/>
      <c r="I376" s="31"/>
      <c r="J376" s="31"/>
      <c r="K376" s="31"/>
      <c r="L376" s="31"/>
      <c r="M376" s="31"/>
      <c r="N376" s="31"/>
      <c r="O376" s="31"/>
      <c r="P376" s="31"/>
      <c r="Q376" s="31"/>
      <c r="R376" s="31"/>
      <c r="S376" s="31"/>
      <c r="T376" s="31"/>
      <c r="U376" s="31"/>
      <c r="V376" s="31"/>
      <c r="W376" s="31"/>
      <c r="X376" s="31"/>
      <c r="Y376" s="31"/>
      <c r="Z376" s="31"/>
      <c r="AA376" s="31"/>
      <c r="AB376" s="31"/>
      <c r="AC376" s="31"/>
      <c r="AD376" s="31"/>
      <c r="AE376" s="31"/>
      <c r="AF376" s="31"/>
      <c r="AG376" s="31"/>
      <c r="AH376" s="31"/>
      <c r="AI376" s="31"/>
      <c r="AJ376" s="31"/>
      <c r="AK376" s="31"/>
      <c r="AL376" s="31"/>
      <c r="AM376" s="31"/>
    </row>
    <row r="377" spans="2:39" ht="15" customHeight="1" x14ac:dyDescent="0.25">
      <c r="B377" s="31"/>
      <c r="C377" s="31"/>
      <c r="D377" s="31"/>
      <c r="E377" s="31"/>
      <c r="F377" s="31"/>
      <c r="G377" s="31"/>
      <c r="H377" s="31"/>
      <c r="I377" s="31"/>
      <c r="J377" s="31"/>
      <c r="K377" s="31"/>
      <c r="L377" s="31"/>
      <c r="M377" s="31"/>
      <c r="N377" s="31"/>
      <c r="O377" s="31"/>
      <c r="P377" s="31"/>
      <c r="Q377" s="31"/>
      <c r="R377" s="31"/>
      <c r="S377" s="31"/>
      <c r="T377" s="31"/>
      <c r="U377" s="31"/>
      <c r="V377" s="31"/>
      <c r="W377" s="31"/>
      <c r="X377" s="31"/>
      <c r="Y377" s="31"/>
      <c r="Z377" s="31"/>
      <c r="AA377" s="31"/>
      <c r="AB377" s="31"/>
      <c r="AC377" s="31"/>
      <c r="AD377" s="31"/>
      <c r="AE377" s="31"/>
      <c r="AF377" s="31"/>
      <c r="AG377" s="31"/>
      <c r="AH377" s="31"/>
      <c r="AI377" s="31"/>
      <c r="AJ377" s="31"/>
      <c r="AK377" s="31"/>
      <c r="AL377" s="31"/>
      <c r="AM377" s="31"/>
    </row>
    <row r="378" spans="2:39" ht="15" customHeight="1" x14ac:dyDescent="0.25">
      <c r="B378" s="31"/>
      <c r="C378" s="31"/>
      <c r="D378" s="31"/>
      <c r="E378" s="31"/>
      <c r="F378" s="31"/>
      <c r="G378" s="31"/>
      <c r="H378" s="31"/>
      <c r="I378" s="31"/>
      <c r="J378" s="31"/>
      <c r="K378" s="31"/>
      <c r="L378" s="31"/>
      <c r="M378" s="31"/>
      <c r="N378" s="31"/>
      <c r="O378" s="31"/>
      <c r="P378" s="31"/>
      <c r="Q378" s="31"/>
      <c r="R378" s="31"/>
      <c r="S378" s="31"/>
      <c r="T378" s="31"/>
      <c r="U378" s="31"/>
      <c r="V378" s="31"/>
      <c r="W378" s="31"/>
      <c r="X378" s="31"/>
      <c r="Y378" s="31"/>
      <c r="Z378" s="31"/>
      <c r="AA378" s="31"/>
      <c r="AB378" s="31"/>
      <c r="AC378" s="31"/>
      <c r="AD378" s="31"/>
      <c r="AE378" s="31"/>
      <c r="AF378" s="31"/>
      <c r="AG378" s="31"/>
      <c r="AH378" s="31"/>
      <c r="AI378" s="31"/>
      <c r="AJ378" s="31"/>
      <c r="AK378" s="31"/>
      <c r="AL378" s="31"/>
      <c r="AM378" s="31"/>
    </row>
    <row r="379" spans="2:39" ht="15" customHeight="1" x14ac:dyDescent="0.25">
      <c r="B379" s="31"/>
      <c r="C379" s="31"/>
      <c r="D379" s="31"/>
      <c r="E379" s="31"/>
      <c r="F379" s="31"/>
      <c r="G379" s="31"/>
      <c r="H379" s="31"/>
      <c r="I379" s="31"/>
      <c r="J379" s="31"/>
      <c r="K379" s="31"/>
      <c r="L379" s="31"/>
      <c r="M379" s="31"/>
      <c r="N379" s="31"/>
      <c r="O379" s="31"/>
      <c r="P379" s="31"/>
      <c r="Q379" s="31"/>
      <c r="R379" s="31"/>
      <c r="S379" s="31"/>
      <c r="T379" s="31"/>
      <c r="U379" s="31"/>
      <c r="V379" s="31"/>
      <c r="W379" s="31"/>
      <c r="X379" s="31"/>
      <c r="Y379" s="31"/>
      <c r="Z379" s="31"/>
      <c r="AA379" s="31"/>
      <c r="AB379" s="31"/>
      <c r="AC379" s="31"/>
      <c r="AD379" s="31"/>
      <c r="AE379" s="31"/>
      <c r="AF379" s="31"/>
      <c r="AG379" s="31"/>
      <c r="AH379" s="31"/>
      <c r="AI379" s="31"/>
      <c r="AJ379" s="31"/>
      <c r="AK379" s="31"/>
      <c r="AL379" s="31"/>
      <c r="AM379" s="31"/>
    </row>
    <row r="380" spans="2:39" ht="15" customHeight="1" x14ac:dyDescent="0.25">
      <c r="B380" s="31"/>
      <c r="C380" s="31"/>
      <c r="D380" s="31"/>
      <c r="E380" s="31"/>
      <c r="F380" s="31"/>
      <c r="G380" s="31"/>
      <c r="H380" s="31"/>
      <c r="I380" s="31"/>
      <c r="J380" s="31"/>
      <c r="K380" s="31"/>
      <c r="L380" s="31"/>
      <c r="M380" s="31"/>
      <c r="N380" s="31"/>
      <c r="O380" s="31"/>
      <c r="P380" s="31"/>
      <c r="Q380" s="31"/>
      <c r="R380" s="31"/>
      <c r="S380" s="31"/>
      <c r="T380" s="31"/>
      <c r="U380" s="31"/>
      <c r="V380" s="31"/>
      <c r="W380" s="31"/>
      <c r="X380" s="31"/>
      <c r="Y380" s="31"/>
      <c r="Z380" s="31"/>
      <c r="AA380" s="31"/>
      <c r="AB380" s="31"/>
      <c r="AC380" s="31"/>
      <c r="AD380" s="31"/>
      <c r="AE380" s="31"/>
      <c r="AF380" s="31"/>
      <c r="AG380" s="31"/>
      <c r="AH380" s="31"/>
      <c r="AI380" s="31"/>
      <c r="AJ380" s="31"/>
      <c r="AK380" s="31"/>
      <c r="AL380" s="31"/>
      <c r="AM380" s="31"/>
    </row>
    <row r="381" spans="2:39" ht="15" customHeight="1" x14ac:dyDescent="0.25">
      <c r="B381" s="31"/>
      <c r="C381" s="31"/>
      <c r="D381" s="31"/>
      <c r="E381" s="31"/>
      <c r="F381" s="31"/>
      <c r="G381" s="31"/>
      <c r="H381" s="31"/>
      <c r="I381" s="31"/>
      <c r="J381" s="31"/>
      <c r="K381" s="31"/>
      <c r="L381" s="31"/>
      <c r="M381" s="31"/>
      <c r="N381" s="31"/>
      <c r="O381" s="31"/>
      <c r="P381" s="31"/>
      <c r="Q381" s="31"/>
      <c r="R381" s="31"/>
      <c r="S381" s="31"/>
      <c r="T381" s="31"/>
      <c r="U381" s="31"/>
      <c r="V381" s="31"/>
      <c r="W381" s="31"/>
      <c r="X381" s="31"/>
      <c r="Y381" s="31"/>
      <c r="Z381" s="31"/>
      <c r="AA381" s="31"/>
      <c r="AB381" s="31"/>
      <c r="AC381" s="31"/>
      <c r="AD381" s="31"/>
      <c r="AE381" s="31"/>
      <c r="AF381" s="31"/>
      <c r="AG381" s="31"/>
      <c r="AH381" s="31"/>
      <c r="AI381" s="31"/>
      <c r="AJ381" s="31"/>
      <c r="AK381" s="31"/>
      <c r="AL381" s="31"/>
      <c r="AM381" s="31"/>
    </row>
    <row r="382" spans="2:39" ht="15" customHeight="1" x14ac:dyDescent="0.25">
      <c r="B382" s="31"/>
      <c r="C382" s="31"/>
      <c r="D382" s="31"/>
      <c r="E382" s="31"/>
      <c r="F382" s="31"/>
      <c r="G382" s="31"/>
      <c r="H382" s="31"/>
      <c r="I382" s="31"/>
      <c r="J382" s="31"/>
      <c r="K382" s="31"/>
      <c r="L382" s="31"/>
      <c r="M382" s="31"/>
      <c r="N382" s="31"/>
      <c r="O382" s="31"/>
      <c r="P382" s="31"/>
      <c r="Q382" s="31"/>
      <c r="R382" s="31"/>
      <c r="S382" s="31"/>
      <c r="T382" s="31"/>
      <c r="U382" s="31"/>
      <c r="V382" s="31"/>
      <c r="W382" s="31"/>
      <c r="X382" s="31"/>
      <c r="Y382" s="31"/>
      <c r="Z382" s="31"/>
      <c r="AA382" s="31"/>
      <c r="AB382" s="31"/>
      <c r="AC382" s="31"/>
      <c r="AD382" s="31"/>
      <c r="AE382" s="31"/>
      <c r="AF382" s="31"/>
      <c r="AG382" s="31"/>
      <c r="AH382" s="31"/>
      <c r="AI382" s="31"/>
      <c r="AJ382" s="31"/>
      <c r="AK382" s="31"/>
      <c r="AL382" s="31"/>
      <c r="AM382" s="31"/>
    </row>
    <row r="383" spans="2:39" ht="15" customHeight="1" x14ac:dyDescent="0.25">
      <c r="B383" s="31"/>
      <c r="C383" s="31"/>
      <c r="D383" s="31"/>
      <c r="E383" s="31"/>
      <c r="F383" s="31"/>
      <c r="G383" s="31"/>
      <c r="H383" s="31"/>
      <c r="I383" s="31"/>
      <c r="J383" s="31"/>
      <c r="K383" s="31"/>
      <c r="L383" s="31"/>
      <c r="M383" s="31"/>
      <c r="N383" s="31"/>
      <c r="O383" s="31"/>
      <c r="P383" s="31"/>
      <c r="Q383" s="31"/>
      <c r="R383" s="31"/>
      <c r="S383" s="31"/>
      <c r="T383" s="31"/>
      <c r="U383" s="31"/>
      <c r="V383" s="31"/>
      <c r="W383" s="31"/>
      <c r="X383" s="31"/>
      <c r="Y383" s="31"/>
      <c r="Z383" s="31"/>
      <c r="AA383" s="31"/>
      <c r="AB383" s="31"/>
      <c r="AC383" s="31"/>
      <c r="AD383" s="31"/>
      <c r="AE383" s="31"/>
      <c r="AF383" s="31"/>
      <c r="AG383" s="31"/>
      <c r="AH383" s="31"/>
      <c r="AI383" s="31"/>
      <c r="AJ383" s="31"/>
      <c r="AK383" s="31"/>
      <c r="AL383" s="31"/>
      <c r="AM383" s="31"/>
    </row>
    <row r="384" spans="2:39" ht="15" customHeight="1" x14ac:dyDescent="0.25">
      <c r="B384" s="31"/>
      <c r="C384" s="31"/>
      <c r="D384" s="31"/>
      <c r="E384" s="31"/>
      <c r="F384" s="31"/>
      <c r="G384" s="31"/>
      <c r="H384" s="31"/>
      <c r="I384" s="31"/>
      <c r="J384" s="31"/>
      <c r="K384" s="31"/>
      <c r="L384" s="31"/>
      <c r="M384" s="31"/>
      <c r="N384" s="31"/>
      <c r="O384" s="31"/>
      <c r="P384" s="31"/>
      <c r="Q384" s="31"/>
      <c r="R384" s="31"/>
      <c r="S384" s="31"/>
      <c r="T384" s="31"/>
      <c r="U384" s="31"/>
      <c r="V384" s="31"/>
      <c r="W384" s="31"/>
      <c r="X384" s="31"/>
      <c r="Y384" s="31"/>
      <c r="Z384" s="31"/>
      <c r="AA384" s="31"/>
      <c r="AB384" s="31"/>
      <c r="AC384" s="31"/>
      <c r="AD384" s="31"/>
      <c r="AE384" s="31"/>
      <c r="AF384" s="31"/>
      <c r="AG384" s="31"/>
      <c r="AH384" s="31"/>
      <c r="AI384" s="31"/>
      <c r="AJ384" s="31"/>
      <c r="AK384" s="31"/>
      <c r="AL384" s="31"/>
      <c r="AM384" s="31"/>
    </row>
    <row r="385" spans="2:39" ht="15" customHeight="1" x14ac:dyDescent="0.25">
      <c r="B385" s="31"/>
      <c r="C385" s="31"/>
      <c r="D385" s="31"/>
      <c r="E385" s="31"/>
      <c r="F385" s="31"/>
      <c r="G385" s="31"/>
      <c r="H385" s="31"/>
      <c r="I385" s="31"/>
      <c r="J385" s="31"/>
      <c r="K385" s="31"/>
      <c r="L385" s="31"/>
      <c r="M385" s="31"/>
      <c r="N385" s="31"/>
      <c r="O385" s="31"/>
      <c r="P385" s="31"/>
      <c r="Q385" s="31"/>
      <c r="R385" s="31"/>
      <c r="S385" s="31"/>
      <c r="T385" s="31"/>
      <c r="U385" s="31"/>
      <c r="V385" s="31"/>
      <c r="W385" s="31"/>
      <c r="X385" s="31"/>
      <c r="Y385" s="31"/>
      <c r="Z385" s="31"/>
      <c r="AA385" s="31"/>
      <c r="AB385" s="31"/>
      <c r="AC385" s="31"/>
      <c r="AD385" s="31"/>
      <c r="AE385" s="31"/>
      <c r="AF385" s="31"/>
      <c r="AG385" s="31"/>
      <c r="AH385" s="31"/>
      <c r="AI385" s="31"/>
      <c r="AJ385" s="31"/>
      <c r="AK385" s="31"/>
      <c r="AL385" s="31"/>
      <c r="AM385" s="31"/>
    </row>
    <row r="386" spans="2:39" ht="15" customHeight="1" x14ac:dyDescent="0.25">
      <c r="B386" s="31"/>
      <c r="C386" s="31"/>
      <c r="D386" s="31"/>
      <c r="E386" s="31"/>
      <c r="F386" s="31"/>
      <c r="G386" s="31"/>
      <c r="H386" s="31"/>
      <c r="I386" s="31"/>
      <c r="J386" s="31"/>
      <c r="K386" s="31"/>
      <c r="L386" s="31"/>
      <c r="M386" s="31"/>
      <c r="N386" s="31"/>
      <c r="O386" s="31"/>
      <c r="P386" s="31"/>
      <c r="Q386" s="31"/>
      <c r="R386" s="31"/>
      <c r="S386" s="31"/>
      <c r="T386" s="31"/>
      <c r="U386" s="31"/>
      <c r="V386" s="31"/>
      <c r="W386" s="31"/>
      <c r="X386" s="31"/>
      <c r="Y386" s="31"/>
      <c r="Z386" s="31"/>
      <c r="AA386" s="31"/>
      <c r="AB386" s="31"/>
      <c r="AC386" s="31"/>
      <c r="AD386" s="31"/>
      <c r="AE386" s="31"/>
      <c r="AF386" s="31"/>
      <c r="AG386" s="31"/>
      <c r="AH386" s="31"/>
      <c r="AI386" s="31"/>
      <c r="AJ386" s="31"/>
      <c r="AK386" s="31"/>
      <c r="AL386" s="31"/>
      <c r="AM386" s="31"/>
    </row>
    <row r="387" spans="2:39" ht="15" customHeight="1" x14ac:dyDescent="0.25">
      <c r="B387" s="31"/>
      <c r="C387" s="31"/>
      <c r="D387" s="31"/>
      <c r="E387" s="31"/>
      <c r="F387" s="31"/>
      <c r="G387" s="31"/>
      <c r="H387" s="31"/>
      <c r="I387" s="31"/>
      <c r="J387" s="31"/>
      <c r="K387" s="31"/>
      <c r="L387" s="31"/>
      <c r="M387" s="31"/>
      <c r="N387" s="31"/>
      <c r="O387" s="31"/>
      <c r="P387" s="31"/>
      <c r="Q387" s="31"/>
      <c r="R387" s="31"/>
      <c r="S387" s="31"/>
      <c r="T387" s="31"/>
      <c r="U387" s="31"/>
      <c r="V387" s="31"/>
      <c r="W387" s="31"/>
      <c r="X387" s="31"/>
      <c r="Y387" s="31"/>
      <c r="Z387" s="31"/>
      <c r="AA387" s="31"/>
      <c r="AB387" s="31"/>
      <c r="AC387" s="31"/>
      <c r="AD387" s="31"/>
      <c r="AE387" s="31"/>
      <c r="AF387" s="31"/>
      <c r="AG387" s="31"/>
      <c r="AH387" s="31"/>
      <c r="AI387" s="31"/>
      <c r="AJ387" s="31"/>
      <c r="AK387" s="31"/>
      <c r="AL387" s="31"/>
      <c r="AM387" s="31"/>
    </row>
    <row r="388" spans="2:39" ht="15" customHeight="1" x14ac:dyDescent="0.25">
      <c r="B388" s="31"/>
      <c r="C388" s="31"/>
      <c r="D388" s="31"/>
      <c r="E388" s="31"/>
      <c r="F388" s="31"/>
      <c r="G388" s="31"/>
      <c r="H388" s="31"/>
      <c r="I388" s="31"/>
      <c r="J388" s="31"/>
      <c r="K388" s="31"/>
      <c r="L388" s="31"/>
      <c r="M388" s="31"/>
      <c r="N388" s="31"/>
      <c r="O388" s="31"/>
      <c r="P388" s="31"/>
      <c r="Q388" s="31"/>
      <c r="R388" s="31"/>
      <c r="S388" s="31"/>
      <c r="T388" s="31"/>
      <c r="U388" s="31"/>
      <c r="V388" s="31"/>
      <c r="W388" s="31"/>
      <c r="X388" s="31"/>
      <c r="Y388" s="31"/>
      <c r="Z388" s="31"/>
      <c r="AA388" s="31"/>
      <c r="AB388" s="31"/>
      <c r="AC388" s="31"/>
      <c r="AD388" s="31"/>
      <c r="AE388" s="31"/>
      <c r="AF388" s="31"/>
      <c r="AG388" s="31"/>
      <c r="AH388" s="31"/>
      <c r="AI388" s="31"/>
      <c r="AJ388" s="31"/>
      <c r="AK388" s="31"/>
      <c r="AL388" s="31"/>
      <c r="AM388" s="31"/>
    </row>
    <row r="389" spans="2:39" ht="15" customHeight="1" x14ac:dyDescent="0.25">
      <c r="B389" s="31"/>
      <c r="C389" s="31"/>
      <c r="D389" s="31"/>
      <c r="E389" s="31"/>
      <c r="F389" s="31"/>
      <c r="G389" s="31"/>
      <c r="H389" s="31"/>
      <c r="I389" s="31"/>
      <c r="J389" s="31"/>
      <c r="K389" s="31"/>
      <c r="L389" s="31"/>
      <c r="M389" s="31"/>
      <c r="N389" s="31"/>
      <c r="O389" s="31"/>
      <c r="P389" s="31"/>
      <c r="Q389" s="31"/>
      <c r="R389" s="31"/>
      <c r="S389" s="31"/>
      <c r="T389" s="31"/>
      <c r="U389" s="31"/>
      <c r="V389" s="31"/>
      <c r="W389" s="31"/>
      <c r="X389" s="31"/>
      <c r="Y389" s="31"/>
      <c r="Z389" s="31"/>
      <c r="AA389" s="31"/>
      <c r="AB389" s="31"/>
      <c r="AC389" s="31"/>
      <c r="AD389" s="31"/>
      <c r="AE389" s="31"/>
      <c r="AF389" s="31"/>
      <c r="AG389" s="31"/>
      <c r="AH389" s="31"/>
      <c r="AI389" s="31"/>
      <c r="AJ389" s="31"/>
      <c r="AK389" s="31"/>
      <c r="AL389" s="31"/>
      <c r="AM389" s="31"/>
    </row>
    <row r="390" spans="2:39" ht="15" customHeight="1" x14ac:dyDescent="0.25">
      <c r="B390" s="31"/>
      <c r="C390" s="31"/>
      <c r="D390" s="31"/>
      <c r="E390" s="31"/>
      <c r="F390" s="31"/>
      <c r="G390" s="31"/>
      <c r="H390" s="31"/>
      <c r="I390" s="31"/>
      <c r="J390" s="31"/>
      <c r="K390" s="31"/>
      <c r="L390" s="31"/>
      <c r="M390" s="31"/>
      <c r="N390" s="31"/>
      <c r="O390" s="31"/>
      <c r="P390" s="31"/>
      <c r="Q390" s="31"/>
      <c r="R390" s="31"/>
      <c r="S390" s="31"/>
      <c r="T390" s="31"/>
      <c r="U390" s="31"/>
      <c r="V390" s="31"/>
      <c r="W390" s="31"/>
      <c r="X390" s="31"/>
      <c r="Y390" s="31"/>
      <c r="Z390" s="31"/>
      <c r="AA390" s="31"/>
      <c r="AB390" s="31"/>
      <c r="AC390" s="31"/>
      <c r="AD390" s="31"/>
      <c r="AE390" s="31"/>
      <c r="AF390" s="31"/>
      <c r="AG390" s="31"/>
      <c r="AH390" s="31"/>
      <c r="AI390" s="31"/>
      <c r="AJ390" s="31"/>
      <c r="AK390" s="31"/>
      <c r="AL390" s="31"/>
      <c r="AM390" s="31"/>
    </row>
    <row r="391" spans="2:39" ht="15" customHeight="1" x14ac:dyDescent="0.25">
      <c r="B391" s="31"/>
      <c r="C391" s="31"/>
      <c r="D391" s="31"/>
      <c r="E391" s="31"/>
      <c r="F391" s="31"/>
      <c r="G391" s="31"/>
      <c r="H391" s="31"/>
      <c r="I391" s="31"/>
      <c r="J391" s="31"/>
      <c r="K391" s="31"/>
      <c r="L391" s="31"/>
      <c r="M391" s="31"/>
      <c r="N391" s="31"/>
      <c r="O391" s="31"/>
      <c r="P391" s="31"/>
      <c r="Q391" s="31"/>
      <c r="R391" s="31"/>
      <c r="S391" s="31"/>
      <c r="T391" s="31"/>
      <c r="U391" s="31"/>
      <c r="V391" s="31"/>
      <c r="W391" s="31"/>
      <c r="X391" s="31"/>
      <c r="Y391" s="31"/>
      <c r="Z391" s="31"/>
      <c r="AA391" s="31"/>
      <c r="AB391" s="31"/>
      <c r="AC391" s="31"/>
      <c r="AD391" s="31"/>
      <c r="AE391" s="31"/>
      <c r="AF391" s="31"/>
      <c r="AG391" s="31"/>
      <c r="AH391" s="31"/>
      <c r="AI391" s="31"/>
      <c r="AJ391" s="31"/>
      <c r="AK391" s="31"/>
      <c r="AL391" s="31"/>
      <c r="AM391" s="31"/>
    </row>
    <row r="392" spans="2:39" ht="15" customHeight="1" x14ac:dyDescent="0.25">
      <c r="B392" s="31"/>
      <c r="C392" s="31"/>
      <c r="D392" s="31"/>
      <c r="E392" s="31"/>
      <c r="F392" s="31"/>
      <c r="G392" s="31"/>
      <c r="H392" s="31"/>
      <c r="I392" s="31"/>
      <c r="J392" s="31"/>
      <c r="K392" s="31"/>
      <c r="L392" s="31"/>
      <c r="M392" s="31"/>
      <c r="N392" s="31"/>
      <c r="O392" s="31"/>
      <c r="P392" s="31"/>
      <c r="Q392" s="31"/>
      <c r="R392" s="31"/>
      <c r="S392" s="31"/>
      <c r="T392" s="31"/>
      <c r="U392" s="31"/>
      <c r="V392" s="31"/>
      <c r="W392" s="31"/>
      <c r="X392" s="31"/>
      <c r="Y392" s="31"/>
      <c r="Z392" s="31"/>
      <c r="AA392" s="31"/>
      <c r="AB392" s="31"/>
      <c r="AC392" s="31"/>
      <c r="AD392" s="31"/>
      <c r="AE392" s="31"/>
      <c r="AF392" s="31"/>
      <c r="AG392" s="31"/>
      <c r="AH392" s="31"/>
      <c r="AI392" s="31"/>
      <c r="AJ392" s="31"/>
      <c r="AK392" s="31"/>
      <c r="AL392" s="31"/>
      <c r="AM392" s="31"/>
    </row>
    <row r="393" spans="2:39" ht="15" customHeight="1" x14ac:dyDescent="0.25">
      <c r="B393" s="31"/>
      <c r="C393" s="31"/>
      <c r="D393" s="31"/>
      <c r="E393" s="31"/>
      <c r="F393" s="31"/>
      <c r="G393" s="31"/>
      <c r="H393" s="31"/>
      <c r="I393" s="31"/>
      <c r="J393" s="31"/>
      <c r="K393" s="31"/>
      <c r="L393" s="31"/>
      <c r="M393" s="31"/>
      <c r="N393" s="31"/>
      <c r="O393" s="31"/>
      <c r="P393" s="31"/>
      <c r="Q393" s="31"/>
      <c r="R393" s="31"/>
      <c r="S393" s="31"/>
      <c r="T393" s="31"/>
      <c r="U393" s="31"/>
      <c r="V393" s="31"/>
      <c r="W393" s="31"/>
      <c r="X393" s="31"/>
      <c r="Y393" s="31"/>
      <c r="Z393" s="31"/>
      <c r="AA393" s="31"/>
      <c r="AB393" s="31"/>
      <c r="AC393" s="31"/>
      <c r="AD393" s="31"/>
      <c r="AE393" s="31"/>
      <c r="AF393" s="31"/>
      <c r="AG393" s="31"/>
      <c r="AH393" s="31"/>
      <c r="AI393" s="31"/>
      <c r="AJ393" s="31"/>
      <c r="AK393" s="31"/>
      <c r="AL393" s="31"/>
      <c r="AM393" s="31"/>
    </row>
    <row r="394" spans="2:39" ht="15" customHeight="1" x14ac:dyDescent="0.25">
      <c r="B394" s="31"/>
      <c r="C394" s="31"/>
      <c r="D394" s="31"/>
      <c r="E394" s="31"/>
      <c r="F394" s="31"/>
      <c r="G394" s="31"/>
      <c r="H394" s="31"/>
      <c r="I394" s="31"/>
      <c r="J394" s="31"/>
      <c r="K394" s="31"/>
      <c r="L394" s="31"/>
      <c r="M394" s="31"/>
      <c r="N394" s="31"/>
      <c r="O394" s="31"/>
      <c r="P394" s="31"/>
      <c r="Q394" s="31"/>
      <c r="R394" s="31"/>
      <c r="S394" s="31"/>
      <c r="T394" s="31"/>
      <c r="U394" s="31"/>
      <c r="V394" s="31"/>
      <c r="W394" s="31"/>
      <c r="X394" s="31"/>
      <c r="Y394" s="31"/>
      <c r="Z394" s="31"/>
      <c r="AA394" s="31"/>
      <c r="AB394" s="31"/>
      <c r="AC394" s="31"/>
      <c r="AD394" s="31"/>
      <c r="AE394" s="31"/>
      <c r="AF394" s="31"/>
      <c r="AG394" s="31"/>
      <c r="AH394" s="31"/>
      <c r="AI394" s="31"/>
      <c r="AJ394" s="31"/>
      <c r="AK394" s="31"/>
      <c r="AL394" s="31"/>
      <c r="AM394" s="31"/>
    </row>
    <row r="395" spans="2:39" ht="15" customHeight="1" x14ac:dyDescent="0.25">
      <c r="B395" s="31"/>
      <c r="C395" s="31"/>
      <c r="D395" s="31"/>
      <c r="E395" s="31"/>
      <c r="F395" s="31"/>
      <c r="G395" s="31"/>
      <c r="H395" s="31"/>
      <c r="I395" s="31"/>
      <c r="J395" s="31"/>
      <c r="K395" s="31"/>
      <c r="L395" s="31"/>
      <c r="M395" s="31"/>
      <c r="N395" s="31"/>
      <c r="O395" s="31"/>
      <c r="P395" s="31"/>
      <c r="Q395" s="31"/>
      <c r="R395" s="31"/>
      <c r="S395" s="31"/>
      <c r="T395" s="31"/>
      <c r="U395" s="31"/>
      <c r="V395" s="31"/>
      <c r="W395" s="31"/>
      <c r="X395" s="31"/>
      <c r="Y395" s="31"/>
      <c r="Z395" s="31"/>
      <c r="AA395" s="31"/>
      <c r="AB395" s="31"/>
      <c r="AC395" s="31"/>
      <c r="AD395" s="31"/>
      <c r="AE395" s="31"/>
      <c r="AF395" s="31"/>
      <c r="AG395" s="31"/>
      <c r="AH395" s="31"/>
      <c r="AI395" s="31"/>
      <c r="AJ395" s="31"/>
      <c r="AK395" s="31"/>
      <c r="AL395" s="31"/>
      <c r="AM395" s="31"/>
    </row>
    <row r="396" spans="2:39" ht="15" customHeight="1" x14ac:dyDescent="0.25">
      <c r="B396" s="31"/>
      <c r="C396" s="31"/>
      <c r="D396" s="31"/>
      <c r="E396" s="31"/>
      <c r="F396" s="31"/>
      <c r="G396" s="31"/>
      <c r="H396" s="31"/>
      <c r="I396" s="31"/>
      <c r="J396" s="31"/>
      <c r="K396" s="31"/>
      <c r="L396" s="31"/>
      <c r="M396" s="31"/>
      <c r="N396" s="31"/>
      <c r="O396" s="31"/>
      <c r="P396" s="31"/>
      <c r="Q396" s="31"/>
      <c r="R396" s="31"/>
      <c r="S396" s="31"/>
      <c r="T396" s="31"/>
      <c r="U396" s="31"/>
      <c r="V396" s="31"/>
      <c r="W396" s="31"/>
      <c r="X396" s="31"/>
      <c r="Y396" s="31"/>
      <c r="Z396" s="31"/>
      <c r="AA396" s="31"/>
      <c r="AB396" s="31"/>
      <c r="AC396" s="31"/>
      <c r="AD396" s="31"/>
      <c r="AE396" s="31"/>
      <c r="AF396" s="31"/>
      <c r="AG396" s="31"/>
      <c r="AH396" s="31"/>
      <c r="AI396" s="31"/>
      <c r="AJ396" s="31"/>
      <c r="AK396" s="31"/>
      <c r="AL396" s="31"/>
      <c r="AM396" s="31"/>
    </row>
    <row r="397" spans="2:39" ht="15" customHeight="1" x14ac:dyDescent="0.25">
      <c r="B397" s="31"/>
      <c r="C397" s="31"/>
      <c r="D397" s="31"/>
      <c r="E397" s="31"/>
      <c r="F397" s="31"/>
      <c r="G397" s="31"/>
      <c r="H397" s="31"/>
      <c r="I397" s="31"/>
      <c r="J397" s="31"/>
      <c r="K397" s="31"/>
      <c r="L397" s="31"/>
      <c r="M397" s="31"/>
      <c r="N397" s="31"/>
      <c r="O397" s="31"/>
      <c r="P397" s="31"/>
      <c r="Q397" s="31"/>
      <c r="R397" s="31"/>
      <c r="S397" s="31"/>
      <c r="T397" s="31"/>
      <c r="U397" s="31"/>
      <c r="V397" s="31"/>
      <c r="W397" s="31"/>
      <c r="X397" s="31"/>
      <c r="Y397" s="31"/>
      <c r="Z397" s="31"/>
      <c r="AA397" s="31"/>
      <c r="AB397" s="31"/>
      <c r="AC397" s="31"/>
      <c r="AD397" s="31"/>
      <c r="AE397" s="31"/>
      <c r="AF397" s="31"/>
      <c r="AG397" s="31"/>
      <c r="AH397" s="31"/>
      <c r="AI397" s="31"/>
      <c r="AJ397" s="31"/>
      <c r="AK397" s="31"/>
      <c r="AL397" s="31"/>
      <c r="AM397" s="31"/>
    </row>
    <row r="398" spans="2:39" ht="15" customHeight="1" x14ac:dyDescent="0.25">
      <c r="B398" s="31"/>
      <c r="C398" s="31"/>
      <c r="D398" s="31"/>
      <c r="E398" s="31"/>
      <c r="F398" s="31"/>
      <c r="G398" s="31"/>
      <c r="H398" s="31"/>
      <c r="I398" s="31"/>
      <c r="J398" s="31"/>
      <c r="K398" s="31"/>
      <c r="L398" s="31"/>
      <c r="M398" s="31"/>
      <c r="N398" s="31"/>
      <c r="O398" s="31"/>
      <c r="P398" s="31"/>
      <c r="Q398" s="31"/>
      <c r="R398" s="31"/>
      <c r="S398" s="31"/>
      <c r="T398" s="31"/>
      <c r="U398" s="31"/>
      <c r="V398" s="31"/>
      <c r="W398" s="31"/>
      <c r="X398" s="31"/>
      <c r="Y398" s="31"/>
      <c r="Z398" s="31"/>
      <c r="AA398" s="31"/>
      <c r="AB398" s="31"/>
      <c r="AC398" s="31"/>
      <c r="AD398" s="31"/>
      <c r="AE398" s="31"/>
      <c r="AF398" s="31"/>
      <c r="AG398" s="31"/>
      <c r="AH398" s="31"/>
      <c r="AI398" s="31"/>
      <c r="AJ398" s="31"/>
      <c r="AK398" s="31"/>
      <c r="AL398" s="31"/>
      <c r="AM398" s="31"/>
    </row>
    <row r="399" spans="2:39" ht="15" customHeight="1" x14ac:dyDescent="0.25">
      <c r="B399" s="31"/>
      <c r="C399" s="31"/>
      <c r="D399" s="31"/>
      <c r="E399" s="31"/>
      <c r="F399" s="31"/>
      <c r="G399" s="31"/>
      <c r="H399" s="31"/>
      <c r="I399" s="31"/>
      <c r="J399" s="31"/>
      <c r="K399" s="31"/>
      <c r="L399" s="31"/>
      <c r="M399" s="31"/>
      <c r="N399" s="31"/>
      <c r="O399" s="31"/>
      <c r="P399" s="31"/>
      <c r="Q399" s="31"/>
      <c r="R399" s="31"/>
      <c r="S399" s="31"/>
      <c r="T399" s="31"/>
      <c r="U399" s="31"/>
      <c r="V399" s="31"/>
      <c r="W399" s="31"/>
      <c r="X399" s="31"/>
      <c r="Y399" s="31"/>
      <c r="Z399" s="31"/>
      <c r="AA399" s="31"/>
      <c r="AB399" s="31"/>
      <c r="AC399" s="31"/>
      <c r="AD399" s="31"/>
      <c r="AE399" s="31"/>
      <c r="AF399" s="31"/>
      <c r="AG399" s="31"/>
      <c r="AH399" s="31"/>
      <c r="AI399" s="31"/>
      <c r="AJ399" s="31"/>
      <c r="AK399" s="31"/>
      <c r="AL399" s="31"/>
      <c r="AM399" s="31"/>
    </row>
    <row r="400" spans="2:39" ht="15" customHeight="1" x14ac:dyDescent="0.25">
      <c r="B400" s="31"/>
      <c r="C400" s="31"/>
      <c r="D400" s="31"/>
      <c r="E400" s="31"/>
      <c r="F400" s="31"/>
      <c r="G400" s="31"/>
      <c r="H400" s="31"/>
      <c r="I400" s="31"/>
      <c r="J400" s="31"/>
      <c r="K400" s="31"/>
      <c r="L400" s="31"/>
      <c r="M400" s="31"/>
      <c r="N400" s="31"/>
      <c r="O400" s="31"/>
      <c r="P400" s="31"/>
      <c r="Q400" s="31"/>
      <c r="R400" s="31"/>
      <c r="S400" s="31"/>
      <c r="T400" s="31"/>
      <c r="U400" s="31"/>
      <c r="V400" s="31"/>
      <c r="W400" s="31"/>
      <c r="X400" s="31"/>
      <c r="Y400" s="31"/>
      <c r="Z400" s="31"/>
      <c r="AA400" s="31"/>
      <c r="AB400" s="31"/>
      <c r="AC400" s="31"/>
      <c r="AD400" s="31"/>
      <c r="AE400" s="31"/>
      <c r="AF400" s="31"/>
      <c r="AG400" s="31"/>
      <c r="AH400" s="31"/>
      <c r="AI400" s="31"/>
      <c r="AJ400" s="31"/>
      <c r="AK400" s="31"/>
      <c r="AL400" s="31"/>
      <c r="AM400" s="31"/>
    </row>
    <row r="401" spans="2:39" ht="15" customHeight="1" x14ac:dyDescent="0.25">
      <c r="B401" s="31"/>
      <c r="C401" s="31"/>
      <c r="D401" s="31"/>
      <c r="E401" s="31"/>
      <c r="F401" s="31"/>
      <c r="G401" s="31"/>
      <c r="H401" s="31"/>
      <c r="I401" s="31"/>
      <c r="J401" s="31"/>
      <c r="K401" s="31"/>
      <c r="L401" s="31"/>
      <c r="M401" s="31"/>
      <c r="N401" s="31"/>
      <c r="O401" s="31"/>
      <c r="P401" s="31"/>
      <c r="Q401" s="31"/>
      <c r="R401" s="31"/>
      <c r="S401" s="31"/>
      <c r="T401" s="31"/>
      <c r="U401" s="31"/>
      <c r="V401" s="31"/>
      <c r="W401" s="31"/>
      <c r="X401" s="31"/>
      <c r="Y401" s="31"/>
      <c r="Z401" s="31"/>
      <c r="AA401" s="31"/>
      <c r="AB401" s="31"/>
      <c r="AC401" s="31"/>
      <c r="AD401" s="31"/>
      <c r="AE401" s="31"/>
      <c r="AF401" s="31"/>
      <c r="AG401" s="31"/>
      <c r="AH401" s="31"/>
      <c r="AI401" s="31"/>
      <c r="AJ401" s="31"/>
      <c r="AK401" s="31"/>
      <c r="AL401" s="31"/>
      <c r="AM401" s="31"/>
    </row>
    <row r="402" spans="2:39" ht="15" customHeight="1" x14ac:dyDescent="0.25">
      <c r="B402" s="31"/>
      <c r="C402" s="31"/>
      <c r="D402" s="31"/>
      <c r="E402" s="31"/>
      <c r="F402" s="31"/>
      <c r="G402" s="31"/>
      <c r="H402" s="31"/>
      <c r="I402" s="31"/>
      <c r="J402" s="31"/>
      <c r="K402" s="31"/>
      <c r="L402" s="31"/>
      <c r="M402" s="31"/>
      <c r="N402" s="31"/>
      <c r="O402" s="31"/>
      <c r="P402" s="31"/>
      <c r="Q402" s="31"/>
      <c r="R402" s="31"/>
      <c r="S402" s="31"/>
      <c r="T402" s="31"/>
      <c r="U402" s="31"/>
      <c r="V402" s="31"/>
      <c r="W402" s="31"/>
      <c r="X402" s="31"/>
      <c r="Y402" s="31"/>
      <c r="Z402" s="31"/>
      <c r="AA402" s="31"/>
      <c r="AB402" s="31"/>
      <c r="AC402" s="31"/>
      <c r="AD402" s="31"/>
      <c r="AE402" s="31"/>
      <c r="AF402" s="31"/>
      <c r="AG402" s="31"/>
      <c r="AH402" s="31"/>
      <c r="AI402" s="31"/>
      <c r="AJ402" s="31"/>
      <c r="AK402" s="31"/>
      <c r="AL402" s="31"/>
      <c r="AM402" s="31"/>
    </row>
    <row r="403" spans="2:39" ht="15" customHeight="1" x14ac:dyDescent="0.25">
      <c r="B403" s="31"/>
      <c r="C403" s="31"/>
      <c r="D403" s="31"/>
      <c r="E403" s="31"/>
      <c r="F403" s="31"/>
      <c r="G403" s="31"/>
      <c r="H403" s="31"/>
      <c r="I403" s="31"/>
      <c r="J403" s="31"/>
      <c r="K403" s="31"/>
      <c r="L403" s="31"/>
      <c r="M403" s="31"/>
      <c r="N403" s="31"/>
      <c r="O403" s="31"/>
      <c r="P403" s="31"/>
      <c r="Q403" s="31"/>
      <c r="R403" s="31"/>
      <c r="S403" s="31"/>
      <c r="T403" s="31"/>
      <c r="U403" s="31"/>
      <c r="V403" s="31"/>
      <c r="W403" s="31"/>
      <c r="X403" s="31"/>
      <c r="Y403" s="31"/>
      <c r="Z403" s="31"/>
      <c r="AA403" s="31"/>
      <c r="AB403" s="31"/>
      <c r="AC403" s="31"/>
      <c r="AD403" s="31"/>
      <c r="AE403" s="31"/>
      <c r="AF403" s="31"/>
      <c r="AG403" s="31"/>
      <c r="AH403" s="31"/>
      <c r="AI403" s="31"/>
      <c r="AJ403" s="31"/>
      <c r="AK403" s="31"/>
      <c r="AL403" s="31"/>
      <c r="AM403" s="31"/>
    </row>
    <row r="404" spans="2:39" ht="15" customHeight="1" x14ac:dyDescent="0.25">
      <c r="B404" s="31"/>
      <c r="C404" s="31"/>
      <c r="D404" s="31"/>
      <c r="E404" s="31"/>
      <c r="F404" s="31"/>
      <c r="G404" s="31"/>
      <c r="H404" s="31"/>
      <c r="I404" s="31"/>
      <c r="J404" s="31"/>
      <c r="K404" s="31"/>
      <c r="L404" s="31"/>
      <c r="M404" s="31"/>
      <c r="N404" s="31"/>
      <c r="O404" s="31"/>
      <c r="P404" s="31"/>
      <c r="Q404" s="31"/>
      <c r="R404" s="31"/>
      <c r="S404" s="31"/>
      <c r="T404" s="31"/>
      <c r="U404" s="31"/>
      <c r="V404" s="31"/>
      <c r="W404" s="31"/>
      <c r="X404" s="31"/>
      <c r="Y404" s="31"/>
      <c r="Z404" s="31"/>
      <c r="AA404" s="31"/>
      <c r="AB404" s="31"/>
      <c r="AC404" s="31"/>
      <c r="AD404" s="31"/>
      <c r="AE404" s="31"/>
      <c r="AF404" s="31"/>
      <c r="AG404" s="31"/>
      <c r="AH404" s="31"/>
      <c r="AI404" s="31"/>
      <c r="AJ404" s="31"/>
      <c r="AK404" s="31"/>
      <c r="AL404" s="31"/>
      <c r="AM404" s="31"/>
    </row>
    <row r="405" spans="2:39" ht="15" customHeight="1" x14ac:dyDescent="0.25">
      <c r="B405" s="31"/>
      <c r="C405" s="31"/>
      <c r="D405" s="31"/>
      <c r="E405" s="31"/>
      <c r="F405" s="31"/>
      <c r="G405" s="31"/>
      <c r="H405" s="31"/>
      <c r="I405" s="31"/>
      <c r="J405" s="31"/>
      <c r="K405" s="31"/>
      <c r="L405" s="31"/>
      <c r="M405" s="31"/>
      <c r="N405" s="31"/>
      <c r="O405" s="31"/>
      <c r="P405" s="31"/>
      <c r="Q405" s="31"/>
      <c r="R405" s="31"/>
      <c r="S405" s="31"/>
      <c r="T405" s="31"/>
      <c r="U405" s="31"/>
      <c r="V405" s="31"/>
      <c r="W405" s="31"/>
      <c r="X405" s="31"/>
      <c r="Y405" s="31"/>
      <c r="Z405" s="31"/>
      <c r="AA405" s="31"/>
      <c r="AB405" s="31"/>
      <c r="AC405" s="31"/>
      <c r="AD405" s="31"/>
      <c r="AE405" s="31"/>
      <c r="AF405" s="31"/>
      <c r="AG405" s="31"/>
      <c r="AH405" s="31"/>
      <c r="AI405" s="31"/>
      <c r="AJ405" s="31"/>
      <c r="AK405" s="31"/>
      <c r="AL405" s="31"/>
      <c r="AM405" s="31"/>
    </row>
    <row r="406" spans="2:39" ht="15" customHeight="1" x14ac:dyDescent="0.25">
      <c r="B406" s="31"/>
      <c r="C406" s="31"/>
      <c r="D406" s="31"/>
      <c r="E406" s="31"/>
      <c r="F406" s="31"/>
      <c r="G406" s="31"/>
      <c r="H406" s="31"/>
      <c r="I406" s="31"/>
      <c r="J406" s="31"/>
      <c r="K406" s="31"/>
      <c r="L406" s="31"/>
      <c r="M406" s="31"/>
      <c r="N406" s="31"/>
      <c r="O406" s="31"/>
      <c r="P406" s="31"/>
      <c r="Q406" s="31"/>
      <c r="R406" s="31"/>
      <c r="S406" s="31"/>
      <c r="T406" s="31"/>
      <c r="U406" s="31"/>
      <c r="V406" s="31"/>
      <c r="W406" s="31"/>
      <c r="X406" s="31"/>
      <c r="Y406" s="31"/>
      <c r="Z406" s="31"/>
      <c r="AA406" s="31"/>
      <c r="AB406" s="31"/>
      <c r="AC406" s="31"/>
      <c r="AD406" s="31"/>
      <c r="AE406" s="31"/>
      <c r="AF406" s="31"/>
      <c r="AG406" s="31"/>
      <c r="AH406" s="31"/>
      <c r="AI406" s="31"/>
      <c r="AJ406" s="31"/>
      <c r="AK406" s="31"/>
      <c r="AL406" s="31"/>
      <c r="AM406" s="31"/>
    </row>
    <row r="407" spans="2:39" ht="15" customHeight="1" x14ac:dyDescent="0.25">
      <c r="B407" s="31"/>
      <c r="C407" s="31"/>
      <c r="D407" s="31"/>
      <c r="E407" s="31"/>
      <c r="F407" s="31"/>
      <c r="G407" s="31"/>
      <c r="H407" s="31"/>
      <c r="I407" s="31"/>
      <c r="J407" s="31"/>
      <c r="K407" s="31"/>
      <c r="L407" s="31"/>
      <c r="M407" s="31"/>
      <c r="N407" s="31"/>
      <c r="O407" s="31"/>
      <c r="P407" s="31"/>
      <c r="Q407" s="31"/>
      <c r="R407" s="31"/>
      <c r="S407" s="31"/>
      <c r="T407" s="31"/>
      <c r="U407" s="31"/>
      <c r="V407" s="31"/>
      <c r="W407" s="31"/>
      <c r="X407" s="31"/>
      <c r="Y407" s="31"/>
      <c r="Z407" s="31"/>
      <c r="AA407" s="31"/>
      <c r="AB407" s="31"/>
      <c r="AC407" s="31"/>
      <c r="AD407" s="31"/>
      <c r="AE407" s="31"/>
      <c r="AF407" s="31"/>
      <c r="AG407" s="31"/>
      <c r="AH407" s="31"/>
      <c r="AI407" s="31"/>
      <c r="AJ407" s="31"/>
      <c r="AK407" s="31"/>
      <c r="AL407" s="31"/>
      <c r="AM407" s="31"/>
    </row>
    <row r="408" spans="2:39" ht="15" customHeight="1" x14ac:dyDescent="0.25">
      <c r="B408" s="31"/>
      <c r="C408" s="31"/>
      <c r="D408" s="31"/>
      <c r="E408" s="31"/>
      <c r="F408" s="31"/>
      <c r="G408" s="31"/>
      <c r="H408" s="31"/>
      <c r="I408" s="31"/>
      <c r="J408" s="31"/>
      <c r="K408" s="31"/>
      <c r="L408" s="31"/>
      <c r="M408" s="31"/>
      <c r="N408" s="31"/>
      <c r="O408" s="31"/>
      <c r="P408" s="31"/>
      <c r="Q408" s="31"/>
      <c r="R408" s="31"/>
      <c r="S408" s="31"/>
      <c r="T408" s="31"/>
      <c r="U408" s="31"/>
      <c r="V408" s="31"/>
      <c r="W408" s="31"/>
      <c r="X408" s="31"/>
      <c r="Y408" s="31"/>
      <c r="Z408" s="31"/>
      <c r="AA408" s="31"/>
      <c r="AB408" s="31"/>
      <c r="AC408" s="31"/>
      <c r="AD408" s="31"/>
      <c r="AE408" s="31"/>
      <c r="AF408" s="31"/>
      <c r="AG408" s="31"/>
      <c r="AH408" s="31"/>
      <c r="AI408" s="31"/>
      <c r="AJ408" s="31"/>
      <c r="AK408" s="31"/>
      <c r="AL408" s="31"/>
      <c r="AM408" s="31"/>
    </row>
    <row r="409" spans="2:39" ht="15" customHeight="1" x14ac:dyDescent="0.25">
      <c r="B409" s="31"/>
      <c r="C409" s="31"/>
      <c r="D409" s="31"/>
      <c r="E409" s="31"/>
      <c r="F409" s="31"/>
      <c r="G409" s="31"/>
      <c r="H409" s="31"/>
      <c r="I409" s="31"/>
      <c r="J409" s="31"/>
      <c r="K409" s="31"/>
      <c r="L409" s="31"/>
      <c r="M409" s="31"/>
      <c r="N409" s="31"/>
      <c r="O409" s="31"/>
      <c r="P409" s="31"/>
      <c r="Q409" s="31"/>
      <c r="R409" s="31"/>
      <c r="S409" s="31"/>
      <c r="T409" s="31"/>
      <c r="U409" s="31"/>
      <c r="V409" s="31"/>
      <c r="W409" s="31"/>
      <c r="X409" s="31"/>
      <c r="Y409" s="31"/>
      <c r="Z409" s="31"/>
      <c r="AA409" s="31"/>
      <c r="AB409" s="31"/>
      <c r="AC409" s="31"/>
      <c r="AD409" s="31"/>
      <c r="AE409" s="31"/>
      <c r="AF409" s="31"/>
      <c r="AG409" s="31"/>
      <c r="AH409" s="31"/>
      <c r="AI409" s="31"/>
      <c r="AJ409" s="31"/>
      <c r="AK409" s="31"/>
      <c r="AL409" s="31"/>
      <c r="AM409" s="31"/>
    </row>
    <row r="410" spans="2:39" ht="15" customHeight="1" x14ac:dyDescent="0.25">
      <c r="B410" s="31"/>
      <c r="C410" s="31"/>
      <c r="D410" s="31"/>
      <c r="E410" s="31"/>
      <c r="F410" s="31"/>
      <c r="G410" s="31"/>
      <c r="H410" s="31"/>
      <c r="I410" s="31"/>
      <c r="J410" s="31"/>
      <c r="K410" s="31"/>
      <c r="L410" s="31"/>
      <c r="M410" s="31"/>
      <c r="N410" s="31"/>
      <c r="O410" s="31"/>
      <c r="P410" s="31"/>
      <c r="Q410" s="31"/>
      <c r="R410" s="31"/>
      <c r="S410" s="31"/>
      <c r="T410" s="31"/>
      <c r="U410" s="31"/>
      <c r="V410" s="31"/>
      <c r="W410" s="31"/>
      <c r="X410" s="31"/>
      <c r="Y410" s="31"/>
      <c r="Z410" s="31"/>
      <c r="AA410" s="31"/>
      <c r="AB410" s="31"/>
      <c r="AC410" s="31"/>
      <c r="AD410" s="31"/>
      <c r="AE410" s="31"/>
      <c r="AF410" s="31"/>
      <c r="AG410" s="31"/>
      <c r="AH410" s="31"/>
      <c r="AI410" s="31"/>
      <c r="AJ410" s="31"/>
      <c r="AK410" s="31"/>
      <c r="AL410" s="31"/>
      <c r="AM410" s="31"/>
    </row>
    <row r="411" spans="2:39" ht="15" customHeight="1" x14ac:dyDescent="0.25">
      <c r="B411" s="31"/>
      <c r="C411" s="31"/>
      <c r="D411" s="31"/>
      <c r="E411" s="31"/>
      <c r="F411" s="31"/>
      <c r="G411" s="31"/>
      <c r="H411" s="31"/>
      <c r="I411" s="31"/>
      <c r="J411" s="31"/>
      <c r="K411" s="31"/>
      <c r="L411" s="31"/>
      <c r="M411" s="31"/>
      <c r="N411" s="31"/>
      <c r="O411" s="31"/>
      <c r="P411" s="31"/>
      <c r="Q411" s="31"/>
      <c r="R411" s="31"/>
      <c r="S411" s="31"/>
      <c r="T411" s="31"/>
      <c r="U411" s="31"/>
      <c r="V411" s="31"/>
      <c r="W411" s="31"/>
      <c r="X411" s="31"/>
      <c r="Y411" s="31"/>
      <c r="Z411" s="31"/>
      <c r="AA411" s="31"/>
      <c r="AB411" s="31"/>
      <c r="AC411" s="31"/>
      <c r="AD411" s="31"/>
      <c r="AE411" s="31"/>
      <c r="AF411" s="31"/>
      <c r="AG411" s="31"/>
      <c r="AH411" s="31"/>
      <c r="AI411" s="31"/>
      <c r="AJ411" s="31"/>
      <c r="AK411" s="31"/>
      <c r="AL411" s="31"/>
      <c r="AM411" s="31"/>
    </row>
    <row r="412" spans="2:39" ht="15" customHeight="1" x14ac:dyDescent="0.25">
      <c r="B412" s="31"/>
      <c r="C412" s="31"/>
      <c r="D412" s="31"/>
      <c r="E412" s="31"/>
      <c r="F412" s="31"/>
      <c r="G412" s="31"/>
      <c r="H412" s="31"/>
      <c r="I412" s="31"/>
      <c r="J412" s="31"/>
      <c r="K412" s="31"/>
      <c r="L412" s="31"/>
      <c r="M412" s="31"/>
      <c r="N412" s="31"/>
      <c r="O412" s="31"/>
      <c r="P412" s="31"/>
      <c r="Q412" s="31"/>
      <c r="R412" s="31"/>
      <c r="S412" s="31"/>
      <c r="T412" s="31"/>
      <c r="U412" s="31"/>
      <c r="V412" s="31"/>
      <c r="W412" s="31"/>
      <c r="X412" s="31"/>
      <c r="Y412" s="31"/>
      <c r="Z412" s="31"/>
      <c r="AA412" s="31"/>
      <c r="AB412" s="31"/>
      <c r="AC412" s="31"/>
      <c r="AD412" s="31"/>
      <c r="AE412" s="31"/>
      <c r="AF412" s="31"/>
      <c r="AG412" s="31"/>
      <c r="AH412" s="31"/>
      <c r="AI412" s="31"/>
      <c r="AJ412" s="31"/>
      <c r="AK412" s="31"/>
      <c r="AL412" s="31"/>
      <c r="AM412" s="31"/>
    </row>
    <row r="413" spans="2:39" ht="15" customHeight="1" x14ac:dyDescent="0.25">
      <c r="B413" s="31"/>
      <c r="C413" s="31"/>
      <c r="D413" s="31"/>
      <c r="E413" s="31"/>
      <c r="F413" s="31"/>
      <c r="G413" s="31"/>
      <c r="H413" s="31"/>
      <c r="I413" s="31"/>
      <c r="J413" s="31"/>
      <c r="K413" s="31"/>
      <c r="L413" s="31"/>
      <c r="M413" s="31"/>
      <c r="N413" s="31"/>
      <c r="O413" s="31"/>
      <c r="P413" s="31"/>
      <c r="Q413" s="31"/>
      <c r="R413" s="31"/>
      <c r="S413" s="31"/>
      <c r="T413" s="31"/>
      <c r="U413" s="31"/>
      <c r="V413" s="31"/>
      <c r="W413" s="31"/>
      <c r="X413" s="31"/>
      <c r="Y413" s="31"/>
      <c r="Z413" s="31"/>
      <c r="AA413" s="31"/>
      <c r="AB413" s="31"/>
      <c r="AC413" s="31"/>
      <c r="AD413" s="31"/>
      <c r="AE413" s="31"/>
      <c r="AF413" s="31"/>
      <c r="AG413" s="31"/>
      <c r="AH413" s="31"/>
      <c r="AI413" s="31"/>
      <c r="AJ413" s="31"/>
      <c r="AK413" s="31"/>
      <c r="AL413" s="31"/>
      <c r="AM413" s="31"/>
    </row>
    <row r="414" spans="2:39" ht="15" customHeight="1" x14ac:dyDescent="0.25">
      <c r="B414" s="31"/>
      <c r="C414" s="31"/>
      <c r="D414" s="31"/>
      <c r="E414" s="31"/>
      <c r="F414" s="31"/>
      <c r="G414" s="31"/>
      <c r="H414" s="31"/>
      <c r="I414" s="31"/>
      <c r="J414" s="31"/>
      <c r="K414" s="31"/>
      <c r="L414" s="31"/>
      <c r="M414" s="31"/>
      <c r="N414" s="31"/>
      <c r="O414" s="31"/>
      <c r="P414" s="31"/>
      <c r="Q414" s="31"/>
      <c r="R414" s="31"/>
      <c r="S414" s="31"/>
      <c r="T414" s="31"/>
      <c r="U414" s="31"/>
      <c r="V414" s="31"/>
      <c r="W414" s="31"/>
      <c r="X414" s="31"/>
      <c r="Y414" s="31"/>
      <c r="Z414" s="31"/>
      <c r="AA414" s="31"/>
      <c r="AB414" s="31"/>
      <c r="AC414" s="31"/>
      <c r="AD414" s="31"/>
      <c r="AE414" s="31"/>
      <c r="AF414" s="31"/>
      <c r="AG414" s="31"/>
      <c r="AH414" s="31"/>
      <c r="AI414" s="31"/>
      <c r="AJ414" s="31"/>
      <c r="AK414" s="31"/>
      <c r="AL414" s="31"/>
      <c r="AM414" s="31"/>
    </row>
    <row r="415" spans="2:39" ht="15" customHeight="1" x14ac:dyDescent="0.25">
      <c r="B415" s="31"/>
      <c r="C415" s="31"/>
      <c r="D415" s="31"/>
      <c r="E415" s="31"/>
      <c r="F415" s="31"/>
      <c r="G415" s="31"/>
      <c r="H415" s="31"/>
      <c r="I415" s="31"/>
      <c r="J415" s="31"/>
      <c r="K415" s="31"/>
      <c r="L415" s="31"/>
      <c r="M415" s="31"/>
      <c r="N415" s="31"/>
      <c r="O415" s="31"/>
      <c r="P415" s="31"/>
      <c r="Q415" s="31"/>
      <c r="R415" s="31"/>
      <c r="S415" s="31"/>
      <c r="T415" s="31"/>
      <c r="U415" s="31"/>
      <c r="V415" s="31"/>
      <c r="W415" s="31"/>
      <c r="X415" s="31"/>
      <c r="Y415" s="31"/>
      <c r="Z415" s="31"/>
      <c r="AA415" s="31"/>
      <c r="AB415" s="31"/>
      <c r="AC415" s="31"/>
      <c r="AD415" s="31"/>
      <c r="AE415" s="31"/>
      <c r="AF415" s="31"/>
      <c r="AG415" s="31"/>
      <c r="AH415" s="31"/>
      <c r="AI415" s="31"/>
      <c r="AJ415" s="31"/>
      <c r="AK415" s="31"/>
      <c r="AL415" s="31"/>
      <c r="AM415" s="31"/>
    </row>
    <row r="416" spans="2:39" ht="15" customHeight="1" x14ac:dyDescent="0.25">
      <c r="B416" s="31"/>
      <c r="C416" s="31"/>
      <c r="D416" s="31"/>
      <c r="E416" s="31"/>
      <c r="F416" s="31"/>
      <c r="G416" s="31"/>
      <c r="H416" s="31"/>
      <c r="I416" s="31"/>
      <c r="J416" s="31"/>
      <c r="K416" s="31"/>
      <c r="L416" s="31"/>
      <c r="M416" s="31"/>
      <c r="N416" s="31"/>
      <c r="O416" s="31"/>
      <c r="P416" s="31"/>
      <c r="Q416" s="31"/>
      <c r="R416" s="31"/>
      <c r="S416" s="31"/>
      <c r="T416" s="31"/>
      <c r="U416" s="31"/>
      <c r="V416" s="31"/>
      <c r="W416" s="31"/>
      <c r="X416" s="31"/>
      <c r="Y416" s="31"/>
      <c r="Z416" s="31"/>
      <c r="AA416" s="31"/>
      <c r="AB416" s="31"/>
      <c r="AC416" s="31"/>
      <c r="AD416" s="31"/>
      <c r="AE416" s="31"/>
      <c r="AF416" s="31"/>
      <c r="AG416" s="31"/>
      <c r="AH416" s="31"/>
      <c r="AI416" s="31"/>
      <c r="AJ416" s="31"/>
      <c r="AK416" s="31"/>
      <c r="AL416" s="31"/>
      <c r="AM416" s="31"/>
    </row>
    <row r="417" spans="2:39" ht="15" customHeight="1" x14ac:dyDescent="0.25">
      <c r="B417" s="31"/>
      <c r="C417" s="31"/>
      <c r="D417" s="31"/>
      <c r="E417" s="31"/>
      <c r="F417" s="31"/>
      <c r="G417" s="31"/>
      <c r="H417" s="31"/>
      <c r="I417" s="31"/>
      <c r="J417" s="31"/>
      <c r="K417" s="31"/>
      <c r="L417" s="31"/>
      <c r="M417" s="31"/>
      <c r="N417" s="31"/>
      <c r="O417" s="31"/>
      <c r="P417" s="31"/>
      <c r="Q417" s="31"/>
      <c r="R417" s="31"/>
      <c r="S417" s="31"/>
      <c r="T417" s="31"/>
      <c r="U417" s="31"/>
      <c r="V417" s="31"/>
      <c r="W417" s="31"/>
      <c r="X417" s="31"/>
      <c r="Y417" s="31"/>
      <c r="Z417" s="31"/>
      <c r="AA417" s="31"/>
      <c r="AB417" s="31"/>
      <c r="AC417" s="31"/>
      <c r="AD417" s="31"/>
      <c r="AE417" s="31"/>
      <c r="AF417" s="31"/>
      <c r="AG417" s="31"/>
      <c r="AH417" s="31"/>
      <c r="AI417" s="31"/>
      <c r="AJ417" s="31"/>
      <c r="AK417" s="31"/>
      <c r="AL417" s="31"/>
      <c r="AM417" s="31"/>
    </row>
    <row r="418" spans="2:39" ht="15" customHeight="1" x14ac:dyDescent="0.25">
      <c r="B418" s="31"/>
      <c r="C418" s="31"/>
      <c r="D418" s="31"/>
      <c r="E418" s="31"/>
      <c r="F418" s="31"/>
      <c r="G418" s="31"/>
      <c r="H418" s="31"/>
      <c r="I418" s="31"/>
      <c r="J418" s="31"/>
      <c r="K418" s="31"/>
      <c r="L418" s="31"/>
      <c r="M418" s="31"/>
      <c r="N418" s="31"/>
      <c r="O418" s="31"/>
      <c r="P418" s="31"/>
      <c r="Q418" s="31"/>
      <c r="R418" s="31"/>
      <c r="S418" s="31"/>
      <c r="T418" s="31"/>
      <c r="U418" s="31"/>
      <c r="V418" s="31"/>
      <c r="W418" s="31"/>
      <c r="X418" s="31"/>
      <c r="Y418" s="31"/>
      <c r="Z418" s="31"/>
      <c r="AA418" s="31"/>
      <c r="AB418" s="31"/>
      <c r="AC418" s="31"/>
      <c r="AD418" s="31"/>
      <c r="AE418" s="31"/>
      <c r="AF418" s="31"/>
      <c r="AG418" s="31"/>
      <c r="AH418" s="31"/>
      <c r="AI418" s="31"/>
      <c r="AJ418" s="31"/>
      <c r="AK418" s="31"/>
      <c r="AL418" s="31"/>
      <c r="AM418" s="31"/>
    </row>
    <row r="419" spans="2:39" ht="15" customHeight="1" x14ac:dyDescent="0.25">
      <c r="B419" s="31"/>
      <c r="C419" s="31"/>
      <c r="D419" s="31"/>
      <c r="E419" s="31"/>
      <c r="F419" s="31"/>
      <c r="G419" s="31"/>
      <c r="H419" s="31"/>
      <c r="I419" s="31"/>
      <c r="J419" s="31"/>
      <c r="K419" s="31"/>
      <c r="L419" s="31"/>
      <c r="M419" s="31"/>
      <c r="N419" s="31"/>
      <c r="O419" s="31"/>
      <c r="P419" s="31"/>
      <c r="Q419" s="31"/>
      <c r="R419" s="31"/>
      <c r="S419" s="31"/>
      <c r="T419" s="31"/>
      <c r="U419" s="31"/>
      <c r="V419" s="31"/>
      <c r="W419" s="31"/>
      <c r="X419" s="31"/>
      <c r="Y419" s="31"/>
      <c r="Z419" s="31"/>
      <c r="AA419" s="31"/>
      <c r="AB419" s="31"/>
      <c r="AC419" s="31"/>
      <c r="AD419" s="31"/>
      <c r="AE419" s="31"/>
      <c r="AF419" s="31"/>
      <c r="AG419" s="31"/>
      <c r="AH419" s="31"/>
      <c r="AI419" s="31"/>
      <c r="AJ419" s="31"/>
      <c r="AK419" s="31"/>
      <c r="AL419" s="31"/>
      <c r="AM419" s="31"/>
    </row>
    <row r="420" spans="2:39" ht="15" customHeight="1" x14ac:dyDescent="0.25">
      <c r="B420" s="31"/>
      <c r="C420" s="31"/>
      <c r="D420" s="31"/>
      <c r="E420" s="31"/>
      <c r="F420" s="31"/>
      <c r="G420" s="31"/>
      <c r="H420" s="31"/>
      <c r="I420" s="31"/>
      <c r="J420" s="31"/>
      <c r="K420" s="31"/>
      <c r="L420" s="31"/>
      <c r="M420" s="31"/>
      <c r="N420" s="31"/>
      <c r="O420" s="31"/>
      <c r="P420" s="31"/>
      <c r="Q420" s="31"/>
      <c r="R420" s="31"/>
      <c r="S420" s="31"/>
      <c r="T420" s="31"/>
      <c r="U420" s="31"/>
      <c r="V420" s="31"/>
      <c r="W420" s="31"/>
      <c r="X420" s="31"/>
      <c r="Y420" s="31"/>
      <c r="Z420" s="31"/>
      <c r="AA420" s="31"/>
      <c r="AB420" s="31"/>
      <c r="AC420" s="31"/>
      <c r="AD420" s="31"/>
      <c r="AE420" s="31"/>
      <c r="AF420" s="31"/>
      <c r="AG420" s="31"/>
      <c r="AH420" s="31"/>
      <c r="AI420" s="31"/>
      <c r="AJ420" s="31"/>
      <c r="AK420" s="31"/>
      <c r="AL420" s="31"/>
      <c r="AM420" s="31"/>
    </row>
    <row r="421" spans="2:39" ht="15" customHeight="1" x14ac:dyDescent="0.25">
      <c r="B421" s="31"/>
      <c r="C421" s="31"/>
      <c r="D421" s="31"/>
      <c r="E421" s="31"/>
      <c r="F421" s="31"/>
      <c r="G421" s="31"/>
      <c r="H421" s="31"/>
      <c r="I421" s="31"/>
      <c r="J421" s="31"/>
      <c r="K421" s="31"/>
      <c r="L421" s="31"/>
      <c r="M421" s="31"/>
      <c r="N421" s="31"/>
      <c r="O421" s="31"/>
      <c r="P421" s="31"/>
      <c r="Q421" s="31"/>
      <c r="R421" s="31"/>
      <c r="S421" s="31"/>
      <c r="T421" s="31"/>
      <c r="U421" s="31"/>
      <c r="V421" s="31"/>
      <c r="W421" s="31"/>
      <c r="X421" s="31"/>
      <c r="Y421" s="31"/>
      <c r="Z421" s="31"/>
      <c r="AA421" s="31"/>
      <c r="AB421" s="31"/>
      <c r="AC421" s="31"/>
      <c r="AD421" s="31"/>
      <c r="AE421" s="31"/>
      <c r="AF421" s="31"/>
      <c r="AG421" s="31"/>
      <c r="AH421" s="31"/>
      <c r="AI421" s="31"/>
      <c r="AJ421" s="31"/>
      <c r="AK421" s="31"/>
      <c r="AL421" s="31"/>
      <c r="AM421" s="31"/>
    </row>
    <row r="422" spans="2:39" ht="15" customHeight="1" x14ac:dyDescent="0.25">
      <c r="B422" s="31"/>
      <c r="C422" s="31"/>
      <c r="D422" s="31"/>
      <c r="E422" s="31"/>
      <c r="F422" s="31"/>
      <c r="G422" s="31"/>
      <c r="H422" s="31"/>
      <c r="I422" s="31"/>
      <c r="J422" s="31"/>
      <c r="K422" s="31"/>
      <c r="L422" s="31"/>
      <c r="M422" s="31"/>
      <c r="N422" s="31"/>
      <c r="O422" s="31"/>
      <c r="P422" s="31"/>
      <c r="Q422" s="31"/>
      <c r="R422" s="31"/>
      <c r="S422" s="31"/>
      <c r="T422" s="31"/>
      <c r="U422" s="31"/>
      <c r="V422" s="31"/>
      <c r="W422" s="31"/>
      <c r="X422" s="31"/>
      <c r="Y422" s="31"/>
      <c r="Z422" s="31"/>
      <c r="AA422" s="31"/>
      <c r="AB422" s="31"/>
      <c r="AC422" s="31"/>
      <c r="AD422" s="31"/>
      <c r="AE422" s="31"/>
      <c r="AF422" s="31"/>
      <c r="AG422" s="31"/>
      <c r="AH422" s="31"/>
      <c r="AI422" s="31"/>
      <c r="AJ422" s="31"/>
      <c r="AK422" s="31"/>
      <c r="AL422" s="31"/>
      <c r="AM422" s="31"/>
    </row>
    <row r="423" spans="2:39" ht="15" customHeight="1" x14ac:dyDescent="0.25">
      <c r="B423" s="31"/>
      <c r="C423" s="31"/>
      <c r="D423" s="31"/>
      <c r="E423" s="31"/>
      <c r="F423" s="31"/>
      <c r="G423" s="31"/>
      <c r="H423" s="31"/>
      <c r="I423" s="31"/>
      <c r="J423" s="31"/>
      <c r="K423" s="31"/>
      <c r="L423" s="31"/>
      <c r="M423" s="31"/>
      <c r="N423" s="31"/>
      <c r="O423" s="31"/>
      <c r="P423" s="31"/>
      <c r="Q423" s="31"/>
      <c r="R423" s="31"/>
      <c r="S423" s="31"/>
      <c r="T423" s="31"/>
      <c r="U423" s="31"/>
      <c r="V423" s="31"/>
      <c r="W423" s="31"/>
      <c r="X423" s="31"/>
      <c r="Y423" s="31"/>
      <c r="Z423" s="31"/>
      <c r="AA423" s="31"/>
      <c r="AB423" s="31"/>
      <c r="AC423" s="31"/>
      <c r="AD423" s="31"/>
      <c r="AE423" s="31"/>
      <c r="AF423" s="31"/>
      <c r="AG423" s="31"/>
      <c r="AH423" s="31"/>
      <c r="AI423" s="31"/>
      <c r="AJ423" s="31"/>
      <c r="AK423" s="31"/>
      <c r="AL423" s="31"/>
      <c r="AM423" s="31"/>
    </row>
    <row r="424" spans="2:39" ht="15" customHeight="1" x14ac:dyDescent="0.25">
      <c r="B424" s="31"/>
      <c r="C424" s="31"/>
      <c r="D424" s="31"/>
      <c r="E424" s="31"/>
      <c r="F424" s="31"/>
      <c r="G424" s="31"/>
      <c r="H424" s="31"/>
      <c r="I424" s="31"/>
      <c r="J424" s="31"/>
      <c r="K424" s="31"/>
      <c r="L424" s="31"/>
      <c r="M424" s="31"/>
      <c r="N424" s="31"/>
      <c r="O424" s="31"/>
      <c r="P424" s="31"/>
      <c r="Q424" s="31"/>
      <c r="R424" s="31"/>
      <c r="S424" s="31"/>
      <c r="T424" s="31"/>
      <c r="U424" s="31"/>
      <c r="V424" s="31"/>
      <c r="W424" s="31"/>
      <c r="X424" s="31"/>
      <c r="Y424" s="31"/>
      <c r="Z424" s="31"/>
      <c r="AA424" s="31"/>
      <c r="AB424" s="31"/>
      <c r="AC424" s="31"/>
      <c r="AD424" s="31"/>
      <c r="AE424" s="31"/>
      <c r="AF424" s="31"/>
      <c r="AG424" s="31"/>
      <c r="AH424" s="31"/>
      <c r="AI424" s="31"/>
      <c r="AJ424" s="31"/>
      <c r="AK424" s="31"/>
      <c r="AL424" s="31"/>
      <c r="AM424" s="31"/>
    </row>
    <row r="425" spans="2:39" ht="15" customHeight="1" x14ac:dyDescent="0.25">
      <c r="B425" s="31"/>
      <c r="C425" s="31"/>
      <c r="D425" s="31"/>
      <c r="E425" s="31"/>
      <c r="F425" s="31"/>
      <c r="G425" s="31"/>
      <c r="H425" s="31"/>
      <c r="I425" s="31"/>
      <c r="J425" s="31"/>
      <c r="K425" s="31"/>
      <c r="L425" s="31"/>
      <c r="M425" s="31"/>
      <c r="N425" s="31"/>
      <c r="O425" s="31"/>
      <c r="P425" s="31"/>
      <c r="Q425" s="31"/>
      <c r="R425" s="31"/>
      <c r="S425" s="31"/>
      <c r="T425" s="31"/>
      <c r="U425" s="31"/>
      <c r="V425" s="31"/>
      <c r="W425" s="31"/>
      <c r="X425" s="31"/>
      <c r="Y425" s="31"/>
      <c r="Z425" s="31"/>
      <c r="AA425" s="31"/>
      <c r="AB425" s="31"/>
      <c r="AC425" s="31"/>
      <c r="AD425" s="31"/>
      <c r="AE425" s="31"/>
      <c r="AF425" s="31"/>
      <c r="AG425" s="31"/>
      <c r="AH425" s="31"/>
      <c r="AI425" s="31"/>
      <c r="AJ425" s="31"/>
      <c r="AK425" s="31"/>
      <c r="AL425" s="31"/>
      <c r="AM425" s="31"/>
    </row>
    <row r="426" spans="2:39" ht="15" customHeight="1" x14ac:dyDescent="0.25">
      <c r="B426" s="31"/>
      <c r="C426" s="31"/>
      <c r="D426" s="31"/>
      <c r="E426" s="31"/>
      <c r="F426" s="31"/>
      <c r="G426" s="31"/>
      <c r="H426" s="31"/>
      <c r="I426" s="31"/>
      <c r="J426" s="31"/>
      <c r="K426" s="31"/>
      <c r="L426" s="31"/>
      <c r="M426" s="31"/>
      <c r="N426" s="31"/>
      <c r="O426" s="31"/>
      <c r="P426" s="31"/>
      <c r="Q426" s="31"/>
      <c r="R426" s="31"/>
      <c r="S426" s="31"/>
      <c r="T426" s="31"/>
      <c r="U426" s="31"/>
      <c r="V426" s="31"/>
      <c r="W426" s="31"/>
      <c r="X426" s="31"/>
      <c r="Y426" s="31"/>
      <c r="Z426" s="31"/>
      <c r="AA426" s="31"/>
      <c r="AB426" s="31"/>
      <c r="AC426" s="31"/>
      <c r="AD426" s="31"/>
      <c r="AE426" s="31"/>
      <c r="AF426" s="31"/>
      <c r="AG426" s="31"/>
      <c r="AH426" s="31"/>
      <c r="AI426" s="31"/>
      <c r="AJ426" s="31"/>
      <c r="AK426" s="31"/>
      <c r="AL426" s="31"/>
      <c r="AM426" s="31"/>
    </row>
    <row r="427" spans="2:39" ht="15" customHeight="1" x14ac:dyDescent="0.25">
      <c r="B427" s="31"/>
      <c r="C427" s="31"/>
      <c r="D427" s="31"/>
      <c r="E427" s="31"/>
      <c r="F427" s="31"/>
      <c r="G427" s="31"/>
      <c r="H427" s="31"/>
      <c r="I427" s="31"/>
      <c r="J427" s="31"/>
      <c r="K427" s="31"/>
      <c r="L427" s="31"/>
      <c r="M427" s="31"/>
      <c r="N427" s="31"/>
      <c r="O427" s="31"/>
      <c r="P427" s="31"/>
      <c r="Q427" s="31"/>
      <c r="R427" s="31"/>
      <c r="S427" s="31"/>
      <c r="T427" s="31"/>
      <c r="U427" s="31"/>
      <c r="V427" s="31"/>
      <c r="W427" s="31"/>
      <c r="X427" s="31"/>
      <c r="Y427" s="31"/>
      <c r="Z427" s="31"/>
      <c r="AA427" s="31"/>
      <c r="AB427" s="31"/>
      <c r="AC427" s="31"/>
      <c r="AD427" s="31"/>
      <c r="AE427" s="31"/>
      <c r="AF427" s="31"/>
      <c r="AG427" s="31"/>
      <c r="AH427" s="31"/>
      <c r="AI427" s="31"/>
      <c r="AJ427" s="31"/>
      <c r="AK427" s="31"/>
      <c r="AL427" s="31"/>
      <c r="AM427" s="31"/>
    </row>
    <row r="428" spans="2:39" ht="15" customHeight="1" x14ac:dyDescent="0.25">
      <c r="B428" s="31"/>
      <c r="C428" s="31"/>
      <c r="D428" s="31"/>
      <c r="E428" s="31"/>
      <c r="F428" s="31"/>
      <c r="G428" s="31"/>
      <c r="H428" s="31"/>
      <c r="I428" s="31"/>
      <c r="J428" s="31"/>
      <c r="K428" s="31"/>
      <c r="L428" s="31"/>
      <c r="M428" s="31"/>
      <c r="N428" s="31"/>
      <c r="O428" s="31"/>
      <c r="P428" s="31"/>
      <c r="Q428" s="31"/>
      <c r="R428" s="31"/>
      <c r="S428" s="31"/>
      <c r="T428" s="31"/>
      <c r="U428" s="31"/>
      <c r="V428" s="31"/>
      <c r="W428" s="31"/>
      <c r="X428" s="31"/>
      <c r="Y428" s="31"/>
      <c r="Z428" s="31"/>
      <c r="AA428" s="31"/>
      <c r="AB428" s="31"/>
      <c r="AC428" s="31"/>
      <c r="AD428" s="31"/>
      <c r="AE428" s="31"/>
      <c r="AF428" s="31"/>
      <c r="AG428" s="31"/>
      <c r="AH428" s="31"/>
      <c r="AI428" s="31"/>
      <c r="AJ428" s="31"/>
      <c r="AK428" s="31"/>
      <c r="AL428" s="31"/>
      <c r="AM428" s="31"/>
    </row>
    <row r="429" spans="2:39" ht="15" customHeight="1" x14ac:dyDescent="0.25">
      <c r="B429" s="31"/>
      <c r="C429" s="31"/>
      <c r="D429" s="31"/>
      <c r="E429" s="31"/>
      <c r="F429" s="31"/>
      <c r="G429" s="31"/>
      <c r="H429" s="31"/>
      <c r="I429" s="31"/>
      <c r="J429" s="31"/>
      <c r="K429" s="31"/>
      <c r="L429" s="31"/>
      <c r="M429" s="31"/>
      <c r="N429" s="31"/>
      <c r="O429" s="31"/>
      <c r="P429" s="31"/>
      <c r="Q429" s="31"/>
      <c r="R429" s="31"/>
      <c r="S429" s="31"/>
      <c r="T429" s="31"/>
      <c r="U429" s="31"/>
      <c r="V429" s="31"/>
      <c r="W429" s="31"/>
      <c r="X429" s="31"/>
      <c r="Y429" s="31"/>
      <c r="Z429" s="31"/>
      <c r="AA429" s="31"/>
      <c r="AB429" s="31"/>
      <c r="AC429" s="31"/>
      <c r="AD429" s="31"/>
      <c r="AE429" s="31"/>
      <c r="AF429" s="31"/>
      <c r="AG429" s="31"/>
      <c r="AH429" s="31"/>
      <c r="AI429" s="31"/>
      <c r="AJ429" s="31"/>
      <c r="AK429" s="31"/>
      <c r="AL429" s="31"/>
      <c r="AM429" s="31"/>
    </row>
    <row r="430" spans="2:39" ht="15" customHeight="1" x14ac:dyDescent="0.25">
      <c r="B430" s="31"/>
      <c r="C430" s="31"/>
      <c r="D430" s="31"/>
      <c r="E430" s="31"/>
      <c r="F430" s="31"/>
      <c r="G430" s="31"/>
      <c r="H430" s="31"/>
      <c r="I430" s="31"/>
      <c r="J430" s="31"/>
      <c r="K430" s="31"/>
      <c r="L430" s="31"/>
      <c r="M430" s="31"/>
      <c r="N430" s="31"/>
      <c r="O430" s="31"/>
      <c r="P430" s="31"/>
      <c r="Q430" s="31"/>
      <c r="R430" s="31"/>
      <c r="S430" s="31"/>
      <c r="T430" s="31"/>
      <c r="U430" s="31"/>
      <c r="V430" s="31"/>
      <c r="W430" s="31"/>
      <c r="X430" s="31"/>
      <c r="Y430" s="31"/>
      <c r="Z430" s="31"/>
      <c r="AA430" s="31"/>
      <c r="AB430" s="31"/>
      <c r="AC430" s="31"/>
      <c r="AD430" s="31"/>
      <c r="AE430" s="31"/>
      <c r="AF430" s="31"/>
      <c r="AG430" s="31"/>
      <c r="AH430" s="31"/>
      <c r="AI430" s="31"/>
      <c r="AJ430" s="31"/>
      <c r="AK430" s="31"/>
      <c r="AL430" s="31"/>
      <c r="AM430" s="31"/>
    </row>
    <row r="431" spans="2:39" ht="15" customHeight="1" x14ac:dyDescent="0.25">
      <c r="B431" s="31"/>
      <c r="C431" s="31"/>
      <c r="D431" s="31"/>
      <c r="E431" s="31"/>
      <c r="F431" s="31"/>
      <c r="G431" s="31"/>
      <c r="H431" s="31"/>
      <c r="I431" s="31"/>
      <c r="J431" s="31"/>
      <c r="K431" s="31"/>
      <c r="L431" s="31"/>
      <c r="M431" s="31"/>
      <c r="N431" s="31"/>
      <c r="O431" s="31"/>
      <c r="P431" s="31"/>
      <c r="Q431" s="31"/>
      <c r="R431" s="31"/>
      <c r="S431" s="31"/>
      <c r="T431" s="31"/>
      <c r="U431" s="31"/>
      <c r="V431" s="31"/>
      <c r="W431" s="31"/>
      <c r="X431" s="31"/>
      <c r="Y431" s="31"/>
      <c r="Z431" s="31"/>
      <c r="AA431" s="31"/>
      <c r="AB431" s="31"/>
      <c r="AC431" s="31"/>
      <c r="AD431" s="31"/>
      <c r="AE431" s="31"/>
      <c r="AF431" s="31"/>
      <c r="AG431" s="31"/>
      <c r="AH431" s="31"/>
      <c r="AI431" s="31"/>
      <c r="AJ431" s="31"/>
      <c r="AK431" s="31"/>
      <c r="AL431" s="31"/>
      <c r="AM431" s="31"/>
    </row>
    <row r="432" spans="2:39" ht="15" customHeight="1" x14ac:dyDescent="0.25">
      <c r="B432" s="31"/>
      <c r="C432" s="31"/>
      <c r="D432" s="31"/>
      <c r="E432" s="31"/>
      <c r="F432" s="31"/>
      <c r="G432" s="31"/>
      <c r="H432" s="31"/>
      <c r="I432" s="31"/>
      <c r="J432" s="31"/>
      <c r="K432" s="31"/>
      <c r="L432" s="31"/>
      <c r="M432" s="31"/>
      <c r="N432" s="31"/>
      <c r="O432" s="31"/>
      <c r="P432" s="31"/>
      <c r="Q432" s="31"/>
      <c r="R432" s="31"/>
      <c r="S432" s="31"/>
      <c r="T432" s="31"/>
      <c r="U432" s="31"/>
      <c r="V432" s="31"/>
      <c r="W432" s="31"/>
      <c r="X432" s="31"/>
      <c r="Y432" s="31"/>
      <c r="Z432" s="31"/>
      <c r="AA432" s="31"/>
      <c r="AB432" s="31"/>
      <c r="AC432" s="31"/>
      <c r="AD432" s="31"/>
      <c r="AE432" s="31"/>
      <c r="AF432" s="31"/>
      <c r="AG432" s="31"/>
      <c r="AH432" s="31"/>
      <c r="AI432" s="31"/>
      <c r="AJ432" s="31"/>
      <c r="AK432" s="31"/>
      <c r="AL432" s="31"/>
      <c r="AM432" s="31"/>
    </row>
    <row r="433" spans="2:39" ht="15" customHeight="1" x14ac:dyDescent="0.25">
      <c r="B433" s="31"/>
      <c r="C433" s="31"/>
      <c r="D433" s="31"/>
      <c r="E433" s="31"/>
      <c r="F433" s="31"/>
      <c r="G433" s="31"/>
      <c r="H433" s="31"/>
      <c r="I433" s="31"/>
      <c r="J433" s="31"/>
      <c r="K433" s="31"/>
      <c r="L433" s="31"/>
      <c r="M433" s="31"/>
      <c r="N433" s="31"/>
      <c r="O433" s="31"/>
      <c r="P433" s="31"/>
      <c r="Q433" s="31"/>
      <c r="R433" s="31"/>
      <c r="S433" s="31"/>
      <c r="T433" s="31"/>
      <c r="U433" s="31"/>
      <c r="V433" s="31"/>
      <c r="W433" s="31"/>
      <c r="X433" s="31"/>
      <c r="Y433" s="31"/>
      <c r="Z433" s="31"/>
      <c r="AA433" s="31"/>
      <c r="AB433" s="31"/>
      <c r="AC433" s="31"/>
      <c r="AD433" s="31"/>
      <c r="AE433" s="31"/>
      <c r="AF433" s="31"/>
      <c r="AG433" s="31"/>
      <c r="AH433" s="31"/>
      <c r="AI433" s="31"/>
      <c r="AJ433" s="31"/>
      <c r="AK433" s="31"/>
      <c r="AL433" s="31"/>
      <c r="AM433" s="31"/>
    </row>
    <row r="434" spans="2:39" ht="15" customHeight="1" x14ac:dyDescent="0.25">
      <c r="B434" s="31"/>
      <c r="C434" s="31"/>
      <c r="D434" s="31"/>
      <c r="E434" s="31"/>
      <c r="F434" s="31"/>
      <c r="G434" s="31"/>
      <c r="H434" s="31"/>
      <c r="I434" s="31"/>
      <c r="J434" s="31"/>
      <c r="K434" s="31"/>
      <c r="L434" s="31"/>
      <c r="M434" s="31"/>
      <c r="N434" s="31"/>
      <c r="O434" s="31"/>
      <c r="P434" s="31"/>
      <c r="Q434" s="31"/>
      <c r="R434" s="31"/>
      <c r="S434" s="31"/>
      <c r="T434" s="31"/>
      <c r="U434" s="31"/>
      <c r="V434" s="31"/>
      <c r="W434" s="31"/>
      <c r="X434" s="31"/>
      <c r="Y434" s="31"/>
      <c r="Z434" s="31"/>
      <c r="AA434" s="31"/>
      <c r="AB434" s="31"/>
      <c r="AC434" s="31"/>
      <c r="AD434" s="31"/>
      <c r="AE434" s="31"/>
      <c r="AF434" s="31"/>
      <c r="AG434" s="31"/>
      <c r="AH434" s="31"/>
      <c r="AI434" s="31"/>
      <c r="AJ434" s="31"/>
      <c r="AK434" s="31"/>
      <c r="AL434" s="31"/>
      <c r="AM434" s="31"/>
    </row>
    <row r="435" spans="2:39" ht="15" customHeight="1" x14ac:dyDescent="0.25">
      <c r="B435" s="31"/>
      <c r="C435" s="31"/>
      <c r="D435" s="31"/>
      <c r="E435" s="31"/>
      <c r="F435" s="31"/>
      <c r="G435" s="31"/>
      <c r="H435" s="31"/>
      <c r="I435" s="31"/>
      <c r="J435" s="31"/>
      <c r="K435" s="31"/>
      <c r="L435" s="31"/>
      <c r="M435" s="31"/>
      <c r="N435" s="31"/>
      <c r="O435" s="31"/>
      <c r="P435" s="31"/>
      <c r="Q435" s="31"/>
      <c r="R435" s="31"/>
      <c r="S435" s="31"/>
      <c r="T435" s="31"/>
      <c r="U435" s="31"/>
      <c r="V435" s="31"/>
      <c r="W435" s="31"/>
      <c r="X435" s="31"/>
      <c r="Y435" s="31"/>
      <c r="Z435" s="31"/>
      <c r="AA435" s="31"/>
      <c r="AB435" s="31"/>
      <c r="AC435" s="31"/>
      <c r="AD435" s="31"/>
      <c r="AE435" s="31"/>
      <c r="AF435" s="31"/>
      <c r="AG435" s="31"/>
      <c r="AH435" s="31"/>
      <c r="AI435" s="31"/>
      <c r="AJ435" s="31"/>
      <c r="AK435" s="31"/>
      <c r="AL435" s="31"/>
      <c r="AM435" s="31"/>
    </row>
    <row r="436" spans="2:39" ht="15" customHeight="1" x14ac:dyDescent="0.25">
      <c r="B436" s="31"/>
      <c r="C436" s="31"/>
      <c r="D436" s="31"/>
      <c r="E436" s="31"/>
      <c r="F436" s="31"/>
      <c r="G436" s="31"/>
      <c r="H436" s="31"/>
      <c r="I436" s="31"/>
      <c r="J436" s="31"/>
      <c r="K436" s="31"/>
      <c r="L436" s="31"/>
      <c r="M436" s="31"/>
      <c r="N436" s="31"/>
      <c r="O436" s="31"/>
      <c r="P436" s="31"/>
      <c r="Q436" s="31"/>
      <c r="R436" s="31"/>
      <c r="S436" s="31"/>
      <c r="T436" s="31"/>
      <c r="U436" s="31"/>
      <c r="V436" s="31"/>
      <c r="W436" s="31"/>
      <c r="X436" s="31"/>
      <c r="Y436" s="31"/>
      <c r="Z436" s="31"/>
      <c r="AA436" s="31"/>
      <c r="AB436" s="31"/>
      <c r="AC436" s="31"/>
      <c r="AD436" s="31"/>
      <c r="AE436" s="31"/>
      <c r="AF436" s="31"/>
      <c r="AG436" s="31"/>
      <c r="AH436" s="31"/>
      <c r="AI436" s="31"/>
      <c r="AJ436" s="31"/>
      <c r="AK436" s="31"/>
      <c r="AL436" s="31"/>
      <c r="AM436" s="31"/>
    </row>
    <row r="437" spans="2:39" ht="15" customHeight="1" x14ac:dyDescent="0.25">
      <c r="B437" s="31"/>
      <c r="C437" s="31"/>
      <c r="D437" s="31"/>
      <c r="E437" s="31"/>
      <c r="F437" s="31"/>
      <c r="G437" s="31"/>
      <c r="H437" s="31"/>
      <c r="I437" s="31"/>
      <c r="J437" s="31"/>
      <c r="K437" s="31"/>
      <c r="L437" s="31"/>
      <c r="M437" s="31"/>
      <c r="N437" s="31"/>
      <c r="O437" s="31"/>
      <c r="P437" s="31"/>
      <c r="Q437" s="31"/>
      <c r="R437" s="31"/>
      <c r="S437" s="31"/>
      <c r="T437" s="31"/>
      <c r="U437" s="31"/>
      <c r="V437" s="31"/>
      <c r="W437" s="31"/>
      <c r="X437" s="31"/>
      <c r="Y437" s="31"/>
      <c r="Z437" s="31"/>
      <c r="AA437" s="31"/>
      <c r="AB437" s="31"/>
      <c r="AC437" s="31"/>
      <c r="AD437" s="31"/>
      <c r="AE437" s="31"/>
      <c r="AF437" s="31"/>
      <c r="AG437" s="31"/>
      <c r="AH437" s="31"/>
      <c r="AI437" s="31"/>
      <c r="AJ437" s="31"/>
      <c r="AK437" s="31"/>
      <c r="AL437" s="31"/>
      <c r="AM437" s="31"/>
    </row>
    <row r="438" spans="2:39" ht="15" customHeight="1" x14ac:dyDescent="0.25">
      <c r="B438" s="31"/>
      <c r="C438" s="31"/>
      <c r="D438" s="31"/>
      <c r="E438" s="31"/>
      <c r="F438" s="31"/>
      <c r="G438" s="31"/>
      <c r="H438" s="31"/>
      <c r="I438" s="31"/>
      <c r="J438" s="31"/>
      <c r="K438" s="31"/>
      <c r="L438" s="31"/>
      <c r="M438" s="31"/>
      <c r="N438" s="31"/>
      <c r="O438" s="31"/>
      <c r="P438" s="31"/>
      <c r="Q438" s="31"/>
      <c r="R438" s="31"/>
      <c r="S438" s="31"/>
      <c r="T438" s="31"/>
      <c r="U438" s="31"/>
      <c r="V438" s="31"/>
      <c r="W438" s="31"/>
      <c r="X438" s="31"/>
      <c r="Y438" s="31"/>
      <c r="Z438" s="31"/>
      <c r="AA438" s="31"/>
      <c r="AB438" s="31"/>
      <c r="AC438" s="31"/>
      <c r="AD438" s="31"/>
      <c r="AE438" s="31"/>
      <c r="AF438" s="31"/>
      <c r="AG438" s="31"/>
      <c r="AH438" s="31"/>
      <c r="AI438" s="31"/>
      <c r="AJ438" s="31"/>
      <c r="AK438" s="31"/>
      <c r="AL438" s="31"/>
      <c r="AM438" s="31"/>
    </row>
    <row r="439" spans="2:39" ht="15" customHeight="1" x14ac:dyDescent="0.25">
      <c r="B439" s="31"/>
      <c r="C439" s="31"/>
      <c r="D439" s="31"/>
      <c r="E439" s="31"/>
      <c r="F439" s="31"/>
      <c r="G439" s="31"/>
      <c r="H439" s="31"/>
      <c r="I439" s="31"/>
      <c r="J439" s="31"/>
      <c r="K439" s="31"/>
      <c r="L439" s="31"/>
      <c r="M439" s="31"/>
      <c r="N439" s="31"/>
      <c r="O439" s="31"/>
      <c r="P439" s="31"/>
      <c r="Q439" s="31"/>
      <c r="R439" s="31"/>
      <c r="S439" s="31"/>
      <c r="T439" s="31"/>
      <c r="U439" s="31"/>
      <c r="V439" s="31"/>
      <c r="W439" s="31"/>
      <c r="X439" s="31"/>
      <c r="Y439" s="31"/>
      <c r="Z439" s="31"/>
      <c r="AA439" s="31"/>
      <c r="AB439" s="31"/>
      <c r="AC439" s="31"/>
      <c r="AD439" s="31"/>
      <c r="AE439" s="31"/>
      <c r="AF439" s="31"/>
      <c r="AG439" s="31"/>
      <c r="AH439" s="31"/>
      <c r="AI439" s="31"/>
      <c r="AJ439" s="31"/>
      <c r="AK439" s="31"/>
      <c r="AL439" s="31"/>
      <c r="AM439" s="31"/>
    </row>
    <row r="440" spans="2:39" ht="15" customHeight="1" x14ac:dyDescent="0.25">
      <c r="B440" s="31"/>
      <c r="C440" s="31"/>
      <c r="D440" s="31"/>
      <c r="E440" s="31"/>
      <c r="F440" s="31"/>
      <c r="G440" s="31"/>
      <c r="H440" s="31"/>
      <c r="I440" s="31"/>
      <c r="J440" s="31"/>
      <c r="K440" s="31"/>
      <c r="L440" s="31"/>
      <c r="M440" s="31"/>
      <c r="N440" s="31"/>
      <c r="O440" s="31"/>
      <c r="P440" s="31"/>
      <c r="Q440" s="31"/>
      <c r="R440" s="31"/>
      <c r="S440" s="31"/>
      <c r="T440" s="31"/>
      <c r="U440" s="31"/>
      <c r="V440" s="31"/>
      <c r="W440" s="31"/>
      <c r="X440" s="31"/>
      <c r="Y440" s="31"/>
      <c r="Z440" s="31"/>
      <c r="AA440" s="31"/>
      <c r="AB440" s="31"/>
      <c r="AC440" s="31"/>
      <c r="AD440" s="31"/>
      <c r="AE440" s="31"/>
      <c r="AF440" s="31"/>
      <c r="AG440" s="31"/>
      <c r="AH440" s="31"/>
      <c r="AI440" s="31"/>
      <c r="AJ440" s="31"/>
      <c r="AK440" s="31"/>
      <c r="AL440" s="31"/>
      <c r="AM440" s="31"/>
    </row>
    <row r="441" spans="2:39" ht="15" customHeight="1" x14ac:dyDescent="0.25">
      <c r="B441" s="31"/>
      <c r="C441" s="31"/>
      <c r="D441" s="31"/>
      <c r="E441" s="31"/>
      <c r="F441" s="31"/>
      <c r="G441" s="31"/>
      <c r="H441" s="31"/>
      <c r="I441" s="31"/>
      <c r="J441" s="31"/>
      <c r="K441" s="31"/>
      <c r="L441" s="31"/>
      <c r="M441" s="31"/>
      <c r="N441" s="31"/>
      <c r="O441" s="31"/>
      <c r="P441" s="31"/>
      <c r="Q441" s="31"/>
      <c r="R441" s="31"/>
      <c r="S441" s="31"/>
      <c r="T441" s="31"/>
      <c r="U441" s="31"/>
      <c r="V441" s="31"/>
      <c r="W441" s="31"/>
      <c r="X441" s="31"/>
      <c r="Y441" s="31"/>
      <c r="Z441" s="31"/>
      <c r="AA441" s="31"/>
      <c r="AB441" s="31"/>
      <c r="AC441" s="31"/>
      <c r="AD441" s="31"/>
      <c r="AE441" s="31"/>
      <c r="AF441" s="31"/>
      <c r="AG441" s="31"/>
      <c r="AH441" s="31"/>
      <c r="AI441" s="31"/>
      <c r="AJ441" s="31"/>
      <c r="AK441" s="31"/>
      <c r="AL441" s="31"/>
      <c r="AM441" s="31"/>
    </row>
    <row r="442" spans="2:39" ht="15" customHeight="1" x14ac:dyDescent="0.25">
      <c r="B442" s="31"/>
      <c r="C442" s="31"/>
      <c r="D442" s="31"/>
      <c r="E442" s="31"/>
      <c r="F442" s="31"/>
      <c r="G442" s="31"/>
      <c r="H442" s="31"/>
      <c r="I442" s="31"/>
      <c r="J442" s="31"/>
      <c r="K442" s="31"/>
      <c r="L442" s="31"/>
      <c r="M442" s="31"/>
      <c r="N442" s="31"/>
      <c r="O442" s="31"/>
      <c r="P442" s="31"/>
      <c r="Q442" s="31"/>
      <c r="R442" s="31"/>
      <c r="S442" s="31"/>
      <c r="T442" s="31"/>
      <c r="U442" s="31"/>
      <c r="V442" s="31"/>
      <c r="W442" s="31"/>
      <c r="X442" s="31"/>
      <c r="Y442" s="31"/>
      <c r="Z442" s="31"/>
      <c r="AA442" s="31"/>
      <c r="AB442" s="31"/>
      <c r="AC442" s="31"/>
      <c r="AD442" s="31"/>
      <c r="AE442" s="31"/>
      <c r="AF442" s="31"/>
      <c r="AG442" s="31"/>
      <c r="AH442" s="31"/>
      <c r="AI442" s="31"/>
      <c r="AJ442" s="31"/>
      <c r="AK442" s="31"/>
      <c r="AL442" s="31"/>
      <c r="AM442" s="31"/>
    </row>
    <row r="443" spans="2:39" ht="15" customHeight="1" x14ac:dyDescent="0.25">
      <c r="B443" s="31"/>
      <c r="C443" s="31"/>
      <c r="D443" s="31"/>
      <c r="E443" s="31"/>
      <c r="F443" s="31"/>
      <c r="G443" s="31"/>
      <c r="H443" s="31"/>
      <c r="I443" s="31"/>
      <c r="J443" s="31"/>
      <c r="K443" s="31"/>
      <c r="L443" s="31"/>
      <c r="M443" s="31"/>
      <c r="N443" s="31"/>
      <c r="O443" s="31"/>
      <c r="P443" s="31"/>
      <c r="Q443" s="31"/>
      <c r="R443" s="31"/>
      <c r="S443" s="31"/>
      <c r="T443" s="31"/>
      <c r="U443" s="31"/>
      <c r="V443" s="31"/>
      <c r="W443" s="31"/>
      <c r="X443" s="31"/>
      <c r="Y443" s="31"/>
      <c r="Z443" s="31"/>
      <c r="AA443" s="31"/>
      <c r="AB443" s="31"/>
      <c r="AC443" s="31"/>
      <c r="AD443" s="31"/>
      <c r="AE443" s="31"/>
      <c r="AF443" s="31"/>
      <c r="AG443" s="31"/>
      <c r="AH443" s="31"/>
      <c r="AI443" s="31"/>
      <c r="AJ443" s="31"/>
      <c r="AK443" s="31"/>
      <c r="AL443" s="31"/>
      <c r="AM443" s="31"/>
    </row>
    <row r="444" spans="2:39" ht="15" customHeight="1" x14ac:dyDescent="0.25">
      <c r="B444" s="31"/>
      <c r="C444" s="31"/>
      <c r="D444" s="31"/>
      <c r="E444" s="31"/>
      <c r="F444" s="31"/>
      <c r="G444" s="31"/>
      <c r="H444" s="31"/>
      <c r="I444" s="31"/>
      <c r="J444" s="31"/>
      <c r="K444" s="31"/>
      <c r="L444" s="31"/>
      <c r="M444" s="31"/>
      <c r="N444" s="31"/>
      <c r="O444" s="31"/>
      <c r="P444" s="31"/>
      <c r="Q444" s="31"/>
      <c r="R444" s="31"/>
      <c r="S444" s="31"/>
      <c r="T444" s="31"/>
      <c r="U444" s="31"/>
      <c r="V444" s="31"/>
      <c r="W444" s="31"/>
      <c r="X444" s="31"/>
      <c r="Y444" s="31"/>
      <c r="Z444" s="31"/>
      <c r="AA444" s="31"/>
      <c r="AB444" s="31"/>
      <c r="AC444" s="31"/>
      <c r="AD444" s="31"/>
      <c r="AE444" s="31"/>
      <c r="AF444" s="31"/>
      <c r="AG444" s="31"/>
      <c r="AH444" s="31"/>
      <c r="AI444" s="31"/>
      <c r="AJ444" s="31"/>
      <c r="AK444" s="31"/>
      <c r="AL444" s="31"/>
      <c r="AM444" s="31"/>
    </row>
    <row r="445" spans="2:39" ht="15" customHeight="1" x14ac:dyDescent="0.25">
      <c r="B445" s="31"/>
      <c r="C445" s="31"/>
      <c r="D445" s="31"/>
      <c r="E445" s="31"/>
      <c r="F445" s="31"/>
      <c r="G445" s="31"/>
      <c r="H445" s="31"/>
      <c r="I445" s="31"/>
      <c r="J445" s="31"/>
      <c r="K445" s="31"/>
      <c r="L445" s="31"/>
      <c r="M445" s="31"/>
      <c r="N445" s="31"/>
      <c r="O445" s="31"/>
      <c r="P445" s="31"/>
      <c r="Q445" s="31"/>
      <c r="R445" s="31"/>
      <c r="S445" s="31"/>
      <c r="T445" s="31"/>
      <c r="U445" s="31"/>
      <c r="V445" s="31"/>
      <c r="W445" s="31"/>
      <c r="X445" s="31"/>
      <c r="Y445" s="31"/>
      <c r="Z445" s="31"/>
      <c r="AA445" s="31"/>
      <c r="AB445" s="31"/>
      <c r="AC445" s="31"/>
      <c r="AD445" s="31"/>
      <c r="AE445" s="31"/>
      <c r="AF445" s="31"/>
      <c r="AG445" s="31"/>
      <c r="AH445" s="31"/>
      <c r="AI445" s="31"/>
      <c r="AJ445" s="31"/>
      <c r="AK445" s="31"/>
      <c r="AL445" s="31"/>
      <c r="AM445" s="31"/>
    </row>
    <row r="446" spans="2:39" ht="15" customHeight="1" x14ac:dyDescent="0.25">
      <c r="B446" s="31"/>
      <c r="C446" s="31"/>
      <c r="D446" s="31"/>
      <c r="E446" s="31"/>
      <c r="F446" s="31"/>
      <c r="G446" s="31"/>
      <c r="H446" s="31"/>
      <c r="I446" s="31"/>
      <c r="J446" s="31"/>
      <c r="K446" s="31"/>
      <c r="L446" s="31"/>
      <c r="M446" s="31"/>
      <c r="N446" s="31"/>
      <c r="O446" s="31"/>
      <c r="P446" s="31"/>
      <c r="Q446" s="31"/>
      <c r="R446" s="31"/>
      <c r="S446" s="31"/>
      <c r="T446" s="31"/>
      <c r="U446" s="31"/>
      <c r="V446" s="31"/>
      <c r="W446" s="31"/>
      <c r="X446" s="31"/>
      <c r="Y446" s="31"/>
      <c r="Z446" s="31"/>
      <c r="AA446" s="31"/>
      <c r="AB446" s="31"/>
      <c r="AC446" s="31"/>
      <c r="AD446" s="31"/>
      <c r="AE446" s="31"/>
      <c r="AF446" s="31"/>
      <c r="AG446" s="31"/>
      <c r="AH446" s="31"/>
      <c r="AI446" s="31"/>
      <c r="AJ446" s="31"/>
      <c r="AK446" s="31"/>
      <c r="AL446" s="31"/>
      <c r="AM446" s="31"/>
    </row>
    <row r="447" spans="2:39" ht="15" customHeight="1" x14ac:dyDescent="0.25">
      <c r="B447" s="31"/>
      <c r="C447" s="31"/>
      <c r="D447" s="31"/>
      <c r="E447" s="31"/>
      <c r="F447" s="31"/>
      <c r="G447" s="31"/>
      <c r="H447" s="31"/>
      <c r="I447" s="31"/>
      <c r="J447" s="31"/>
      <c r="K447" s="31"/>
      <c r="L447" s="31"/>
      <c r="M447" s="31"/>
      <c r="N447" s="31"/>
      <c r="O447" s="31"/>
      <c r="P447" s="31"/>
      <c r="Q447" s="31"/>
      <c r="R447" s="31"/>
      <c r="S447" s="31"/>
      <c r="T447" s="31"/>
      <c r="U447" s="31"/>
      <c r="V447" s="31"/>
      <c r="W447" s="31"/>
      <c r="X447" s="31"/>
      <c r="Y447" s="31"/>
      <c r="Z447" s="31"/>
      <c r="AA447" s="31"/>
      <c r="AB447" s="31"/>
      <c r="AC447" s="31"/>
      <c r="AD447" s="31"/>
      <c r="AE447" s="31"/>
      <c r="AF447" s="31"/>
      <c r="AG447" s="31"/>
      <c r="AH447" s="31"/>
      <c r="AI447" s="31"/>
      <c r="AJ447" s="31"/>
      <c r="AK447" s="31"/>
      <c r="AL447" s="31"/>
      <c r="AM447" s="31"/>
    </row>
    <row r="448" spans="2:39" ht="15" customHeight="1" x14ac:dyDescent="0.25">
      <c r="B448" s="31"/>
      <c r="C448" s="31"/>
      <c r="D448" s="31"/>
      <c r="E448" s="31"/>
      <c r="F448" s="31"/>
      <c r="G448" s="31"/>
      <c r="H448" s="31"/>
      <c r="I448" s="31"/>
      <c r="J448" s="31"/>
      <c r="K448" s="31"/>
      <c r="L448" s="31"/>
      <c r="M448" s="31"/>
      <c r="N448" s="31"/>
      <c r="O448" s="31"/>
      <c r="P448" s="31"/>
      <c r="Q448" s="31"/>
      <c r="R448" s="31"/>
      <c r="S448" s="31"/>
      <c r="T448" s="31"/>
      <c r="U448" s="31"/>
      <c r="V448" s="31"/>
      <c r="W448" s="31"/>
      <c r="X448" s="31"/>
      <c r="Y448" s="31"/>
      <c r="Z448" s="31"/>
      <c r="AA448" s="31"/>
      <c r="AB448" s="31"/>
      <c r="AC448" s="31"/>
      <c r="AD448" s="31"/>
      <c r="AE448" s="31"/>
      <c r="AF448" s="31"/>
      <c r="AG448" s="31"/>
      <c r="AH448" s="31"/>
      <c r="AI448" s="31"/>
      <c r="AJ448" s="31"/>
      <c r="AK448" s="31"/>
      <c r="AL448" s="31"/>
      <c r="AM448" s="31"/>
    </row>
    <row r="449" spans="2:39" ht="15" customHeight="1" x14ac:dyDescent="0.25">
      <c r="B449" s="31"/>
      <c r="C449" s="31"/>
      <c r="D449" s="31"/>
      <c r="E449" s="31"/>
      <c r="F449" s="31"/>
      <c r="G449" s="31"/>
      <c r="H449" s="31"/>
      <c r="I449" s="31"/>
      <c r="J449" s="31"/>
      <c r="K449" s="31"/>
      <c r="L449" s="31"/>
      <c r="M449" s="31"/>
      <c r="N449" s="31"/>
      <c r="O449" s="31"/>
      <c r="P449" s="31"/>
      <c r="Q449" s="31"/>
      <c r="R449" s="31"/>
      <c r="S449" s="31"/>
      <c r="T449" s="31"/>
      <c r="U449" s="31"/>
      <c r="V449" s="31"/>
      <c r="W449" s="31"/>
      <c r="X449" s="31"/>
      <c r="Y449" s="31"/>
      <c r="Z449" s="31"/>
      <c r="AA449" s="31"/>
      <c r="AB449" s="31"/>
      <c r="AC449" s="31"/>
      <c r="AD449" s="31"/>
      <c r="AE449" s="31"/>
      <c r="AF449" s="31"/>
      <c r="AG449" s="31"/>
      <c r="AH449" s="31"/>
      <c r="AI449" s="31"/>
      <c r="AJ449" s="31"/>
      <c r="AK449" s="31"/>
      <c r="AL449" s="31"/>
      <c r="AM449" s="31"/>
    </row>
    <row r="450" spans="2:39" ht="15" customHeight="1" x14ac:dyDescent="0.25">
      <c r="B450" s="31"/>
      <c r="C450" s="31"/>
      <c r="D450" s="31"/>
      <c r="E450" s="31"/>
      <c r="F450" s="31"/>
      <c r="G450" s="31"/>
      <c r="H450" s="31"/>
      <c r="I450" s="31"/>
      <c r="J450" s="31"/>
      <c r="K450" s="31"/>
      <c r="L450" s="31"/>
      <c r="M450" s="31"/>
      <c r="N450" s="31"/>
      <c r="O450" s="31"/>
      <c r="P450" s="31"/>
      <c r="Q450" s="31"/>
      <c r="R450" s="31"/>
      <c r="S450" s="31"/>
      <c r="T450" s="31"/>
      <c r="U450" s="31"/>
      <c r="V450" s="31"/>
      <c r="W450" s="31"/>
      <c r="X450" s="31"/>
      <c r="Y450" s="31"/>
      <c r="Z450" s="31"/>
      <c r="AA450" s="31"/>
      <c r="AB450" s="31"/>
      <c r="AC450" s="31"/>
      <c r="AD450" s="31"/>
      <c r="AE450" s="31"/>
      <c r="AF450" s="31"/>
      <c r="AG450" s="31"/>
      <c r="AH450" s="31"/>
      <c r="AI450" s="31"/>
      <c r="AJ450" s="31"/>
      <c r="AK450" s="31"/>
      <c r="AL450" s="31"/>
      <c r="AM450" s="31"/>
    </row>
    <row r="451" spans="2:39" ht="15" customHeight="1" x14ac:dyDescent="0.25">
      <c r="B451" s="31"/>
      <c r="C451" s="31"/>
      <c r="D451" s="31"/>
      <c r="E451" s="31"/>
      <c r="F451" s="31"/>
      <c r="G451" s="31"/>
      <c r="H451" s="31"/>
      <c r="I451" s="31"/>
      <c r="J451" s="31"/>
      <c r="K451" s="31"/>
      <c r="L451" s="31"/>
      <c r="M451" s="31"/>
      <c r="N451" s="31"/>
      <c r="O451" s="31"/>
      <c r="P451" s="31"/>
      <c r="Q451" s="31"/>
      <c r="R451" s="31"/>
      <c r="S451" s="31"/>
      <c r="T451" s="31"/>
      <c r="U451" s="31"/>
      <c r="V451" s="31"/>
      <c r="W451" s="31"/>
      <c r="X451" s="31"/>
      <c r="Y451" s="31"/>
      <c r="Z451" s="31"/>
      <c r="AA451" s="31"/>
      <c r="AB451" s="31"/>
      <c r="AC451" s="31"/>
      <c r="AD451" s="31"/>
      <c r="AE451" s="31"/>
      <c r="AF451" s="31"/>
      <c r="AG451" s="31"/>
      <c r="AH451" s="31"/>
      <c r="AI451" s="31"/>
      <c r="AJ451" s="31"/>
      <c r="AK451" s="31"/>
      <c r="AL451" s="31"/>
      <c r="AM451" s="31"/>
    </row>
    <row r="452" spans="2:39" ht="15" customHeight="1" x14ac:dyDescent="0.25">
      <c r="B452" s="31"/>
      <c r="C452" s="31"/>
      <c r="D452" s="31"/>
      <c r="E452" s="31"/>
      <c r="F452" s="31"/>
      <c r="G452" s="31"/>
      <c r="H452" s="31"/>
      <c r="I452" s="31"/>
      <c r="J452" s="31"/>
      <c r="K452" s="31"/>
      <c r="L452" s="31"/>
      <c r="M452" s="31"/>
      <c r="N452" s="31"/>
      <c r="O452" s="31"/>
      <c r="P452" s="31"/>
      <c r="Q452" s="31"/>
      <c r="R452" s="31"/>
      <c r="S452" s="31"/>
      <c r="T452" s="31"/>
      <c r="U452" s="31"/>
      <c r="V452" s="31"/>
      <c r="W452" s="31"/>
      <c r="X452" s="31"/>
      <c r="Y452" s="31"/>
      <c r="Z452" s="31"/>
      <c r="AA452" s="31"/>
      <c r="AB452" s="31"/>
      <c r="AC452" s="31"/>
      <c r="AD452" s="31"/>
      <c r="AE452" s="31"/>
      <c r="AF452" s="31"/>
      <c r="AG452" s="31"/>
      <c r="AH452" s="31"/>
      <c r="AI452" s="31"/>
      <c r="AJ452" s="31"/>
      <c r="AK452" s="31"/>
      <c r="AL452" s="31"/>
      <c r="AM452" s="31"/>
    </row>
    <row r="453" spans="2:39" ht="15" customHeight="1" x14ac:dyDescent="0.25">
      <c r="B453" s="31"/>
      <c r="C453" s="31"/>
      <c r="D453" s="31"/>
      <c r="E453" s="31"/>
      <c r="F453" s="31"/>
      <c r="G453" s="31"/>
      <c r="H453" s="31"/>
      <c r="I453" s="31"/>
      <c r="J453" s="31"/>
      <c r="K453" s="31"/>
      <c r="L453" s="31"/>
      <c r="M453" s="31"/>
      <c r="N453" s="31"/>
      <c r="O453" s="31"/>
      <c r="P453" s="31"/>
      <c r="Q453" s="31"/>
      <c r="R453" s="31"/>
      <c r="S453" s="31"/>
      <c r="T453" s="31"/>
      <c r="U453" s="31"/>
      <c r="V453" s="31"/>
      <c r="W453" s="31"/>
      <c r="X453" s="31"/>
      <c r="Y453" s="31"/>
      <c r="Z453" s="31"/>
      <c r="AA453" s="31"/>
      <c r="AB453" s="31"/>
      <c r="AC453" s="31"/>
      <c r="AD453" s="31"/>
      <c r="AE453" s="31"/>
      <c r="AF453" s="31"/>
      <c r="AG453" s="31"/>
      <c r="AH453" s="31"/>
      <c r="AI453" s="31"/>
      <c r="AJ453" s="31"/>
      <c r="AK453" s="31"/>
      <c r="AL453" s="31"/>
      <c r="AM453" s="31"/>
    </row>
    <row r="454" spans="2:39" ht="15" customHeight="1" x14ac:dyDescent="0.25">
      <c r="B454" s="31"/>
      <c r="C454" s="31"/>
      <c r="D454" s="31"/>
      <c r="E454" s="31"/>
      <c r="F454" s="31"/>
      <c r="G454" s="31"/>
      <c r="H454" s="31"/>
      <c r="I454" s="31"/>
      <c r="J454" s="31"/>
      <c r="K454" s="31"/>
      <c r="L454" s="31"/>
      <c r="M454" s="31"/>
      <c r="N454" s="31"/>
      <c r="O454" s="31"/>
      <c r="P454" s="31"/>
      <c r="Q454" s="31"/>
      <c r="R454" s="31"/>
      <c r="S454" s="31"/>
      <c r="T454" s="31"/>
      <c r="U454" s="31"/>
      <c r="V454" s="31"/>
      <c r="W454" s="31"/>
      <c r="X454" s="31"/>
      <c r="Y454" s="31"/>
      <c r="Z454" s="31"/>
      <c r="AA454" s="31"/>
      <c r="AB454" s="31"/>
      <c r="AC454" s="31"/>
      <c r="AD454" s="31"/>
      <c r="AE454" s="31"/>
      <c r="AF454" s="31"/>
      <c r="AG454" s="31"/>
      <c r="AH454" s="31"/>
      <c r="AI454" s="31"/>
      <c r="AJ454" s="31"/>
      <c r="AK454" s="31"/>
      <c r="AL454" s="31"/>
      <c r="AM454" s="31"/>
    </row>
    <row r="455" spans="2:39" ht="15" customHeight="1" x14ac:dyDescent="0.25">
      <c r="B455" s="31"/>
      <c r="C455" s="31"/>
      <c r="D455" s="31"/>
      <c r="E455" s="31"/>
      <c r="F455" s="31"/>
      <c r="G455" s="31"/>
      <c r="H455" s="31"/>
      <c r="I455" s="31"/>
      <c r="J455" s="31"/>
      <c r="K455" s="31"/>
      <c r="L455" s="31"/>
      <c r="M455" s="31"/>
      <c r="N455" s="31"/>
      <c r="O455" s="31"/>
      <c r="P455" s="31"/>
      <c r="Q455" s="31"/>
      <c r="R455" s="31"/>
      <c r="S455" s="31"/>
      <c r="T455" s="31"/>
      <c r="U455" s="31"/>
      <c r="V455" s="31"/>
      <c r="W455" s="31"/>
      <c r="X455" s="31"/>
      <c r="Y455" s="31"/>
      <c r="Z455" s="31"/>
      <c r="AA455" s="31"/>
      <c r="AB455" s="31"/>
      <c r="AC455" s="31"/>
      <c r="AD455" s="31"/>
      <c r="AE455" s="31"/>
      <c r="AF455" s="31"/>
      <c r="AG455" s="31"/>
      <c r="AH455" s="31"/>
      <c r="AI455" s="31"/>
      <c r="AJ455" s="31"/>
      <c r="AK455" s="31"/>
      <c r="AL455" s="31"/>
      <c r="AM455" s="31"/>
    </row>
    <row r="456" spans="2:39" ht="15" customHeight="1" x14ac:dyDescent="0.25">
      <c r="B456" s="31"/>
      <c r="C456" s="31"/>
      <c r="D456" s="31"/>
      <c r="E456" s="31"/>
      <c r="F456" s="31"/>
      <c r="G456" s="31"/>
      <c r="H456" s="31"/>
      <c r="I456" s="31"/>
      <c r="J456" s="31"/>
      <c r="K456" s="31"/>
      <c r="L456" s="31"/>
      <c r="M456" s="31"/>
      <c r="N456" s="31"/>
      <c r="O456" s="31"/>
      <c r="P456" s="31"/>
      <c r="Q456" s="31"/>
      <c r="R456" s="31"/>
      <c r="S456" s="31"/>
      <c r="T456" s="31"/>
      <c r="U456" s="31"/>
      <c r="V456" s="31"/>
      <c r="W456" s="31"/>
      <c r="X456" s="31"/>
      <c r="Y456" s="31"/>
      <c r="Z456" s="31"/>
      <c r="AA456" s="31"/>
      <c r="AB456" s="31"/>
      <c r="AC456" s="31"/>
      <c r="AD456" s="31"/>
      <c r="AE456" s="31"/>
      <c r="AF456" s="31"/>
      <c r="AG456" s="31"/>
      <c r="AH456" s="31"/>
      <c r="AI456" s="31"/>
      <c r="AJ456" s="31"/>
      <c r="AK456" s="31"/>
      <c r="AL456" s="31"/>
      <c r="AM456" s="31"/>
    </row>
    <row r="457" spans="2:39" ht="15" customHeight="1" x14ac:dyDescent="0.25">
      <c r="B457" s="31"/>
      <c r="C457" s="31"/>
      <c r="D457" s="31"/>
      <c r="E457" s="31"/>
      <c r="F457" s="31"/>
      <c r="G457" s="31"/>
      <c r="H457" s="31"/>
      <c r="I457" s="31"/>
      <c r="J457" s="31"/>
      <c r="K457" s="31"/>
      <c r="L457" s="31"/>
      <c r="M457" s="31"/>
      <c r="N457" s="31"/>
      <c r="O457" s="31"/>
      <c r="P457" s="31"/>
      <c r="Q457" s="31"/>
      <c r="R457" s="31"/>
      <c r="S457" s="31"/>
      <c r="T457" s="31"/>
      <c r="U457" s="31"/>
      <c r="V457" s="31"/>
      <c r="W457" s="31"/>
      <c r="X457" s="31"/>
      <c r="Y457" s="31"/>
      <c r="Z457" s="31"/>
      <c r="AA457" s="31"/>
      <c r="AB457" s="31"/>
      <c r="AC457" s="31"/>
      <c r="AD457" s="31"/>
      <c r="AE457" s="31"/>
      <c r="AF457" s="31"/>
      <c r="AG457" s="31"/>
      <c r="AH457" s="31"/>
      <c r="AI457" s="31"/>
      <c r="AJ457" s="31"/>
      <c r="AK457" s="31"/>
      <c r="AL457" s="31"/>
      <c r="AM457" s="31"/>
    </row>
    <row r="458" spans="2:39" ht="15" customHeight="1" x14ac:dyDescent="0.25">
      <c r="B458" s="31"/>
      <c r="C458" s="31"/>
      <c r="D458" s="31"/>
      <c r="E458" s="31"/>
      <c r="F458" s="31"/>
      <c r="G458" s="31"/>
      <c r="H458" s="31"/>
      <c r="I458" s="31"/>
      <c r="J458" s="31"/>
      <c r="K458" s="31"/>
      <c r="L458" s="31"/>
      <c r="M458" s="31"/>
      <c r="N458" s="31"/>
      <c r="O458" s="31"/>
      <c r="P458" s="31"/>
      <c r="Q458" s="31"/>
      <c r="R458" s="31"/>
      <c r="S458" s="31"/>
      <c r="T458" s="31"/>
      <c r="U458" s="31"/>
      <c r="V458" s="31"/>
      <c r="W458" s="31"/>
      <c r="X458" s="31"/>
      <c r="Y458" s="31"/>
      <c r="Z458" s="31"/>
      <c r="AA458" s="31"/>
      <c r="AB458" s="31"/>
      <c r="AC458" s="31"/>
      <c r="AD458" s="31"/>
      <c r="AE458" s="31"/>
      <c r="AF458" s="31"/>
      <c r="AG458" s="31"/>
      <c r="AH458" s="31"/>
      <c r="AI458" s="31"/>
      <c r="AJ458" s="31"/>
      <c r="AK458" s="31"/>
      <c r="AL458" s="31"/>
      <c r="AM458" s="31"/>
    </row>
    <row r="459" spans="2:39" ht="15" customHeight="1" x14ac:dyDescent="0.25">
      <c r="B459" s="31"/>
      <c r="C459" s="31"/>
      <c r="D459" s="31"/>
      <c r="E459" s="31"/>
      <c r="F459" s="31"/>
      <c r="G459" s="31"/>
      <c r="H459" s="31"/>
      <c r="I459" s="31"/>
      <c r="J459" s="31"/>
      <c r="K459" s="31"/>
      <c r="L459" s="31"/>
      <c r="M459" s="31"/>
      <c r="N459" s="31"/>
      <c r="O459" s="31"/>
      <c r="P459" s="31"/>
      <c r="Q459" s="31"/>
      <c r="R459" s="31"/>
      <c r="S459" s="31"/>
      <c r="T459" s="31"/>
      <c r="U459" s="31"/>
      <c r="V459" s="31"/>
      <c r="W459" s="31"/>
      <c r="X459" s="31"/>
      <c r="Y459" s="31"/>
      <c r="Z459" s="31"/>
      <c r="AA459" s="31"/>
      <c r="AB459" s="31"/>
      <c r="AC459" s="31"/>
      <c r="AD459" s="31"/>
      <c r="AE459" s="31"/>
      <c r="AF459" s="31"/>
      <c r="AG459" s="31"/>
      <c r="AH459" s="31"/>
      <c r="AI459" s="31"/>
      <c r="AJ459" s="31"/>
      <c r="AK459" s="31"/>
      <c r="AL459" s="31"/>
      <c r="AM459" s="31"/>
    </row>
    <row r="460" spans="2:39" ht="15" customHeight="1" x14ac:dyDescent="0.25">
      <c r="B460" s="31"/>
      <c r="C460" s="31"/>
      <c r="D460" s="31"/>
      <c r="E460" s="31"/>
      <c r="F460" s="31"/>
      <c r="G460" s="31"/>
      <c r="H460" s="31"/>
      <c r="I460" s="31"/>
      <c r="J460" s="31"/>
      <c r="K460" s="31"/>
      <c r="L460" s="31"/>
      <c r="M460" s="31"/>
      <c r="N460" s="31"/>
      <c r="O460" s="31"/>
      <c r="P460" s="31"/>
      <c r="Q460" s="31"/>
      <c r="R460" s="31"/>
      <c r="S460" s="31"/>
      <c r="T460" s="31"/>
      <c r="U460" s="31"/>
      <c r="V460" s="31"/>
      <c r="W460" s="31"/>
      <c r="X460" s="31"/>
      <c r="Y460" s="31"/>
      <c r="Z460" s="31"/>
      <c r="AA460" s="31"/>
      <c r="AB460" s="31"/>
      <c r="AC460" s="31"/>
      <c r="AD460" s="31"/>
      <c r="AE460" s="31"/>
      <c r="AF460" s="31"/>
      <c r="AG460" s="31"/>
      <c r="AH460" s="31"/>
      <c r="AI460" s="31"/>
      <c r="AJ460" s="31"/>
      <c r="AK460" s="31"/>
      <c r="AL460" s="31"/>
      <c r="AM460" s="31"/>
    </row>
    <row r="461" spans="2:39" ht="15" customHeight="1" x14ac:dyDescent="0.25">
      <c r="B461" s="31"/>
      <c r="C461" s="31"/>
      <c r="D461" s="31"/>
      <c r="E461" s="31"/>
      <c r="F461" s="31"/>
      <c r="G461" s="31"/>
      <c r="H461" s="31"/>
      <c r="I461" s="31"/>
      <c r="J461" s="31"/>
      <c r="K461" s="31"/>
      <c r="L461" s="31"/>
      <c r="M461" s="31"/>
      <c r="N461" s="31"/>
      <c r="O461" s="31"/>
      <c r="P461" s="31"/>
      <c r="Q461" s="31"/>
      <c r="R461" s="31"/>
      <c r="S461" s="31"/>
      <c r="T461" s="31"/>
      <c r="U461" s="31"/>
      <c r="V461" s="31"/>
      <c r="W461" s="31"/>
      <c r="X461" s="31"/>
      <c r="Y461" s="31"/>
      <c r="Z461" s="31"/>
      <c r="AA461" s="31"/>
      <c r="AB461" s="31"/>
      <c r="AC461" s="31"/>
      <c r="AD461" s="31"/>
      <c r="AE461" s="31"/>
      <c r="AF461" s="31"/>
      <c r="AG461" s="31"/>
      <c r="AH461" s="31"/>
      <c r="AI461" s="31"/>
      <c r="AJ461" s="31"/>
      <c r="AK461" s="31"/>
      <c r="AL461" s="31"/>
      <c r="AM461" s="31"/>
    </row>
    <row r="462" spans="2:39" ht="15" customHeight="1" x14ac:dyDescent="0.25">
      <c r="B462" s="31"/>
      <c r="C462" s="31"/>
      <c r="D462" s="31"/>
      <c r="E462" s="31"/>
      <c r="F462" s="31"/>
      <c r="G462" s="31"/>
      <c r="H462" s="31"/>
      <c r="I462" s="31"/>
      <c r="J462" s="31"/>
      <c r="K462" s="31"/>
      <c r="L462" s="31"/>
      <c r="M462" s="31"/>
      <c r="N462" s="31"/>
      <c r="O462" s="31"/>
      <c r="P462" s="31"/>
      <c r="Q462" s="31"/>
      <c r="R462" s="31"/>
      <c r="S462" s="31"/>
      <c r="T462" s="31"/>
      <c r="U462" s="31"/>
      <c r="V462" s="31"/>
      <c r="W462" s="31"/>
      <c r="X462" s="31"/>
      <c r="Y462" s="31"/>
      <c r="Z462" s="31"/>
      <c r="AA462" s="31"/>
      <c r="AB462" s="31"/>
      <c r="AC462" s="31"/>
      <c r="AD462" s="31"/>
      <c r="AE462" s="31"/>
      <c r="AF462" s="31"/>
      <c r="AG462" s="31"/>
      <c r="AH462" s="31"/>
      <c r="AI462" s="31"/>
      <c r="AJ462" s="31"/>
      <c r="AK462" s="31"/>
      <c r="AL462" s="31"/>
      <c r="AM462" s="31"/>
    </row>
    <row r="463" spans="2:39" ht="15" customHeight="1" x14ac:dyDescent="0.25">
      <c r="B463" s="31"/>
      <c r="C463" s="31"/>
      <c r="D463" s="31"/>
      <c r="E463" s="31"/>
      <c r="F463" s="31"/>
      <c r="G463" s="31"/>
      <c r="H463" s="31"/>
      <c r="I463" s="31"/>
      <c r="J463" s="31"/>
      <c r="K463" s="31"/>
      <c r="L463" s="31"/>
      <c r="M463" s="31"/>
      <c r="N463" s="31"/>
      <c r="O463" s="31"/>
      <c r="P463" s="31"/>
      <c r="Q463" s="31"/>
      <c r="R463" s="31"/>
      <c r="S463" s="31"/>
      <c r="T463" s="31"/>
      <c r="U463" s="31"/>
      <c r="V463" s="31"/>
      <c r="W463" s="31"/>
      <c r="X463" s="31"/>
      <c r="Y463" s="31"/>
      <c r="Z463" s="31"/>
      <c r="AA463" s="31"/>
      <c r="AB463" s="31"/>
      <c r="AC463" s="31"/>
      <c r="AD463" s="31"/>
      <c r="AE463" s="31"/>
      <c r="AF463" s="31"/>
      <c r="AG463" s="31"/>
      <c r="AH463" s="31"/>
      <c r="AI463" s="31"/>
      <c r="AJ463" s="31"/>
      <c r="AK463" s="31"/>
      <c r="AL463" s="31"/>
      <c r="AM463" s="31"/>
    </row>
    <row r="464" spans="2:39" ht="15" customHeight="1" x14ac:dyDescent="0.25">
      <c r="B464" s="31"/>
      <c r="C464" s="31"/>
      <c r="D464" s="31"/>
      <c r="E464" s="31"/>
      <c r="F464" s="31"/>
      <c r="G464" s="31"/>
      <c r="H464" s="31"/>
      <c r="I464" s="31"/>
      <c r="J464" s="31"/>
      <c r="K464" s="31"/>
      <c r="L464" s="31"/>
      <c r="M464" s="31"/>
      <c r="N464" s="31"/>
      <c r="O464" s="31"/>
      <c r="P464" s="31"/>
      <c r="Q464" s="31"/>
      <c r="R464" s="31"/>
      <c r="S464" s="31"/>
      <c r="T464" s="31"/>
      <c r="U464" s="31"/>
      <c r="V464" s="31"/>
      <c r="W464" s="31"/>
      <c r="X464" s="31"/>
      <c r="Y464" s="31"/>
      <c r="Z464" s="31"/>
      <c r="AA464" s="31"/>
      <c r="AB464" s="31"/>
      <c r="AC464" s="31"/>
      <c r="AD464" s="31"/>
      <c r="AE464" s="31"/>
      <c r="AF464" s="31"/>
      <c r="AG464" s="31"/>
      <c r="AH464" s="31"/>
      <c r="AI464" s="31"/>
      <c r="AJ464" s="31"/>
      <c r="AK464" s="31"/>
      <c r="AL464" s="31"/>
      <c r="AM464" s="31"/>
    </row>
    <row r="465" spans="2:39" ht="15" customHeight="1" x14ac:dyDescent="0.25">
      <c r="B465" s="31"/>
      <c r="C465" s="31"/>
      <c r="D465" s="31"/>
      <c r="E465" s="31"/>
      <c r="F465" s="31"/>
      <c r="G465" s="31"/>
      <c r="H465" s="31"/>
      <c r="I465" s="31"/>
      <c r="J465" s="31"/>
      <c r="K465" s="31"/>
      <c r="L465" s="31"/>
      <c r="M465" s="31"/>
      <c r="N465" s="31"/>
      <c r="O465" s="31"/>
      <c r="P465" s="31"/>
      <c r="Q465" s="31"/>
      <c r="R465" s="31"/>
      <c r="S465" s="31"/>
      <c r="T465" s="31"/>
      <c r="U465" s="31"/>
      <c r="V465" s="31"/>
      <c r="W465" s="31"/>
      <c r="X465" s="31"/>
      <c r="Y465" s="31"/>
      <c r="Z465" s="31"/>
      <c r="AA465" s="31"/>
      <c r="AB465" s="31"/>
      <c r="AC465" s="31"/>
      <c r="AD465" s="31"/>
      <c r="AE465" s="31"/>
      <c r="AF465" s="31"/>
      <c r="AG465" s="31"/>
      <c r="AH465" s="31"/>
      <c r="AI465" s="31"/>
      <c r="AJ465" s="31"/>
      <c r="AK465" s="31"/>
      <c r="AL465" s="31"/>
      <c r="AM465" s="31"/>
    </row>
    <row r="466" spans="2:39" ht="15" customHeight="1" x14ac:dyDescent="0.25">
      <c r="B466" s="31"/>
      <c r="C466" s="31"/>
      <c r="D466" s="31"/>
      <c r="E466" s="31"/>
      <c r="F466" s="31"/>
      <c r="G466" s="31"/>
      <c r="H466" s="31"/>
      <c r="I466" s="31"/>
      <c r="J466" s="31"/>
      <c r="K466" s="31"/>
      <c r="L466" s="31"/>
      <c r="M466" s="31"/>
      <c r="N466" s="31"/>
      <c r="O466" s="31"/>
      <c r="P466" s="31"/>
      <c r="Q466" s="31"/>
      <c r="R466" s="31"/>
      <c r="S466" s="31"/>
      <c r="T466" s="31"/>
      <c r="U466" s="31"/>
      <c r="V466" s="31"/>
      <c r="W466" s="31"/>
      <c r="X466" s="31"/>
      <c r="Y466" s="31"/>
      <c r="Z466" s="31"/>
      <c r="AA466" s="31"/>
      <c r="AB466" s="31"/>
      <c r="AC466" s="31"/>
      <c r="AD466" s="31"/>
      <c r="AE466" s="31"/>
      <c r="AF466" s="31"/>
      <c r="AG466" s="31"/>
      <c r="AH466" s="31"/>
      <c r="AI466" s="31"/>
      <c r="AJ466" s="31"/>
      <c r="AK466" s="31"/>
      <c r="AL466" s="31"/>
      <c r="AM466" s="31"/>
    </row>
    <row r="467" spans="2:39" ht="15" customHeight="1" x14ac:dyDescent="0.25">
      <c r="B467" s="31"/>
      <c r="C467" s="31"/>
      <c r="D467" s="31"/>
      <c r="E467" s="31"/>
      <c r="F467" s="31"/>
      <c r="G467" s="31"/>
      <c r="H467" s="31"/>
      <c r="I467" s="31"/>
      <c r="J467" s="31"/>
      <c r="K467" s="31"/>
      <c r="L467" s="31"/>
      <c r="M467" s="31"/>
      <c r="N467" s="31"/>
      <c r="O467" s="31"/>
      <c r="P467" s="31"/>
      <c r="Q467" s="31"/>
      <c r="R467" s="31"/>
      <c r="S467" s="31"/>
      <c r="T467" s="31"/>
      <c r="U467" s="31"/>
      <c r="V467" s="31"/>
      <c r="W467" s="31"/>
      <c r="X467" s="31"/>
      <c r="Y467" s="31"/>
      <c r="Z467" s="31"/>
      <c r="AA467" s="31"/>
      <c r="AB467" s="31"/>
      <c r="AC467" s="31"/>
      <c r="AD467" s="31"/>
      <c r="AE467" s="31"/>
      <c r="AF467" s="31"/>
      <c r="AG467" s="31"/>
      <c r="AH467" s="31"/>
      <c r="AI467" s="31"/>
      <c r="AJ467" s="31"/>
      <c r="AK467" s="31"/>
      <c r="AL467" s="31"/>
      <c r="AM467" s="31"/>
    </row>
    <row r="468" spans="2:39" ht="15" customHeight="1" x14ac:dyDescent="0.25">
      <c r="B468" s="31"/>
      <c r="C468" s="31"/>
      <c r="D468" s="31"/>
      <c r="E468" s="31"/>
      <c r="F468" s="31"/>
      <c r="G468" s="31"/>
      <c r="H468" s="31"/>
      <c r="I468" s="31"/>
      <c r="J468" s="31"/>
      <c r="K468" s="31"/>
      <c r="L468" s="31"/>
      <c r="M468" s="31"/>
      <c r="N468" s="31"/>
      <c r="O468" s="31"/>
      <c r="P468" s="31"/>
      <c r="Q468" s="31"/>
      <c r="R468" s="31"/>
      <c r="S468" s="31"/>
      <c r="T468" s="31"/>
      <c r="U468" s="31"/>
      <c r="V468" s="31"/>
      <c r="W468" s="31"/>
      <c r="X468" s="31"/>
      <c r="Y468" s="31"/>
      <c r="Z468" s="31"/>
      <c r="AA468" s="31"/>
      <c r="AB468" s="31"/>
      <c r="AC468" s="31"/>
      <c r="AD468" s="31"/>
      <c r="AE468" s="31"/>
      <c r="AF468" s="31"/>
      <c r="AG468" s="31"/>
      <c r="AH468" s="31"/>
      <c r="AI468" s="31"/>
      <c r="AJ468" s="31"/>
      <c r="AK468" s="31"/>
      <c r="AL468" s="31"/>
      <c r="AM468" s="31"/>
    </row>
    <row r="469" spans="2:39" ht="15" customHeight="1" x14ac:dyDescent="0.25">
      <c r="B469" s="31"/>
      <c r="C469" s="31"/>
      <c r="D469" s="31"/>
      <c r="E469" s="31"/>
      <c r="F469" s="31"/>
      <c r="G469" s="31"/>
      <c r="H469" s="31"/>
      <c r="I469" s="31"/>
      <c r="J469" s="31"/>
      <c r="K469" s="31"/>
      <c r="L469" s="31"/>
      <c r="M469" s="31"/>
      <c r="N469" s="31"/>
      <c r="O469" s="31"/>
      <c r="P469" s="31"/>
      <c r="Q469" s="31"/>
      <c r="R469" s="31"/>
      <c r="S469" s="31"/>
      <c r="T469" s="31"/>
      <c r="U469" s="31"/>
      <c r="V469" s="31"/>
      <c r="W469" s="31"/>
      <c r="X469" s="31"/>
      <c r="Y469" s="31"/>
      <c r="Z469" s="31"/>
      <c r="AA469" s="31"/>
      <c r="AB469" s="31"/>
      <c r="AC469" s="31"/>
      <c r="AD469" s="31"/>
      <c r="AE469" s="31"/>
      <c r="AF469" s="31"/>
      <c r="AG469" s="31"/>
      <c r="AH469" s="31"/>
      <c r="AI469" s="31"/>
      <c r="AJ469" s="31"/>
      <c r="AK469" s="31"/>
      <c r="AL469" s="31"/>
      <c r="AM469" s="31"/>
    </row>
    <row r="470" spans="2:39" ht="15" customHeight="1" x14ac:dyDescent="0.25">
      <c r="B470" s="31"/>
      <c r="C470" s="31"/>
      <c r="D470" s="31"/>
      <c r="E470" s="31"/>
      <c r="F470" s="31"/>
      <c r="G470" s="31"/>
      <c r="H470" s="31"/>
      <c r="I470" s="31"/>
      <c r="J470" s="31"/>
      <c r="K470" s="31"/>
      <c r="L470" s="31"/>
      <c r="M470" s="31"/>
      <c r="N470" s="31"/>
      <c r="O470" s="31"/>
      <c r="P470" s="31"/>
      <c r="Q470" s="31"/>
      <c r="R470" s="31"/>
      <c r="S470" s="31"/>
      <c r="T470" s="31"/>
      <c r="U470" s="31"/>
      <c r="V470" s="31"/>
      <c r="W470" s="31"/>
      <c r="X470" s="31"/>
      <c r="Y470" s="31"/>
      <c r="Z470" s="31"/>
      <c r="AA470" s="31"/>
      <c r="AB470" s="31"/>
      <c r="AC470" s="31"/>
      <c r="AD470" s="31"/>
      <c r="AE470" s="31"/>
      <c r="AF470" s="31"/>
      <c r="AG470" s="31"/>
      <c r="AH470" s="31"/>
      <c r="AI470" s="31"/>
      <c r="AJ470" s="31"/>
      <c r="AK470" s="31"/>
      <c r="AL470" s="31"/>
      <c r="AM470" s="31"/>
    </row>
    <row r="471" spans="2:39" ht="15" customHeight="1" x14ac:dyDescent="0.25">
      <c r="B471" s="31"/>
      <c r="C471" s="31"/>
      <c r="D471" s="31"/>
      <c r="E471" s="31"/>
      <c r="F471" s="31"/>
      <c r="G471" s="31"/>
      <c r="H471" s="31"/>
      <c r="I471" s="31"/>
      <c r="J471" s="31"/>
      <c r="K471" s="31"/>
      <c r="L471" s="31"/>
      <c r="M471" s="31"/>
      <c r="N471" s="31"/>
      <c r="O471" s="31"/>
      <c r="P471" s="31"/>
      <c r="Q471" s="31"/>
      <c r="R471" s="31"/>
      <c r="S471" s="31"/>
      <c r="T471" s="31"/>
      <c r="U471" s="31"/>
      <c r="V471" s="31"/>
      <c r="W471" s="31"/>
      <c r="X471" s="31"/>
      <c r="Y471" s="31"/>
      <c r="Z471" s="31"/>
      <c r="AA471" s="31"/>
      <c r="AB471" s="31"/>
      <c r="AC471" s="31"/>
      <c r="AD471" s="31"/>
      <c r="AE471" s="31"/>
      <c r="AF471" s="31"/>
      <c r="AG471" s="31"/>
      <c r="AH471" s="31"/>
      <c r="AI471" s="31"/>
      <c r="AJ471" s="31"/>
      <c r="AK471" s="31"/>
      <c r="AL471" s="31"/>
      <c r="AM471" s="31"/>
    </row>
    <row r="472" spans="2:39" ht="15" customHeight="1" x14ac:dyDescent="0.25">
      <c r="B472" s="31"/>
      <c r="C472" s="31"/>
      <c r="D472" s="31"/>
      <c r="E472" s="31"/>
      <c r="F472" s="31"/>
      <c r="G472" s="31"/>
      <c r="H472" s="31"/>
      <c r="I472" s="31"/>
      <c r="J472" s="31"/>
      <c r="K472" s="31"/>
      <c r="L472" s="31"/>
      <c r="M472" s="31"/>
      <c r="N472" s="31"/>
      <c r="O472" s="31"/>
      <c r="P472" s="31"/>
      <c r="Q472" s="31"/>
      <c r="R472" s="31"/>
      <c r="S472" s="31"/>
      <c r="T472" s="31"/>
      <c r="U472" s="31"/>
      <c r="V472" s="31"/>
      <c r="W472" s="31"/>
      <c r="X472" s="31"/>
      <c r="Y472" s="31"/>
      <c r="Z472" s="31"/>
      <c r="AA472" s="31"/>
      <c r="AB472" s="31"/>
      <c r="AC472" s="31"/>
      <c r="AD472" s="31"/>
      <c r="AE472" s="31"/>
      <c r="AF472" s="31"/>
      <c r="AG472" s="31"/>
      <c r="AH472" s="31"/>
      <c r="AI472" s="31"/>
      <c r="AJ472" s="31"/>
      <c r="AK472" s="31"/>
      <c r="AL472" s="31"/>
      <c r="AM472" s="31"/>
    </row>
    <row r="473" spans="2:39" ht="15" customHeight="1" x14ac:dyDescent="0.25">
      <c r="B473" s="31"/>
      <c r="C473" s="31"/>
      <c r="D473" s="31"/>
      <c r="E473" s="31"/>
      <c r="F473" s="31"/>
      <c r="G473" s="31"/>
      <c r="H473" s="31"/>
      <c r="I473" s="31"/>
      <c r="J473" s="31"/>
      <c r="K473" s="31"/>
      <c r="L473" s="31"/>
      <c r="M473" s="31"/>
      <c r="N473" s="31"/>
      <c r="O473" s="31"/>
      <c r="P473" s="31"/>
      <c r="Q473" s="31"/>
      <c r="R473" s="31"/>
      <c r="S473" s="31"/>
      <c r="T473" s="31"/>
      <c r="U473" s="31"/>
      <c r="V473" s="31"/>
      <c r="W473" s="31"/>
      <c r="X473" s="31"/>
      <c r="Y473" s="31"/>
      <c r="Z473" s="31"/>
      <c r="AA473" s="31"/>
      <c r="AB473" s="31"/>
      <c r="AC473" s="31"/>
      <c r="AD473" s="31"/>
      <c r="AE473" s="31"/>
      <c r="AF473" s="31"/>
      <c r="AG473" s="31"/>
      <c r="AH473" s="31"/>
      <c r="AI473" s="31"/>
      <c r="AJ473" s="31"/>
      <c r="AK473" s="31"/>
      <c r="AL473" s="31"/>
      <c r="AM473" s="31"/>
    </row>
    <row r="474" spans="2:39" ht="15" customHeight="1" x14ac:dyDescent="0.25">
      <c r="B474" s="31"/>
      <c r="C474" s="31"/>
      <c r="D474" s="31"/>
      <c r="E474" s="31"/>
      <c r="F474" s="31"/>
      <c r="G474" s="31"/>
      <c r="H474" s="31"/>
      <c r="I474" s="31"/>
      <c r="J474" s="31"/>
      <c r="K474" s="31"/>
      <c r="L474" s="31"/>
      <c r="M474" s="31"/>
      <c r="N474" s="31"/>
      <c r="O474" s="31"/>
      <c r="P474" s="31"/>
      <c r="Q474" s="31"/>
      <c r="R474" s="31"/>
      <c r="S474" s="31"/>
      <c r="T474" s="31"/>
      <c r="U474" s="31"/>
      <c r="V474" s="31"/>
      <c r="W474" s="31"/>
      <c r="X474" s="31"/>
      <c r="Y474" s="31"/>
      <c r="Z474" s="31"/>
      <c r="AA474" s="31"/>
      <c r="AB474" s="31"/>
      <c r="AC474" s="31"/>
      <c r="AD474" s="31"/>
      <c r="AE474" s="31"/>
      <c r="AF474" s="31"/>
      <c r="AG474" s="31"/>
      <c r="AH474" s="31"/>
      <c r="AI474" s="31"/>
      <c r="AJ474" s="31"/>
      <c r="AK474" s="31"/>
      <c r="AL474" s="31"/>
      <c r="AM474" s="31"/>
    </row>
    <row r="475" spans="2:39" ht="15" customHeight="1" x14ac:dyDescent="0.25">
      <c r="B475" s="31"/>
      <c r="C475" s="31"/>
      <c r="D475" s="31"/>
      <c r="E475" s="31"/>
      <c r="F475" s="31"/>
      <c r="G475" s="31"/>
      <c r="H475" s="31"/>
      <c r="I475" s="31"/>
      <c r="J475" s="31"/>
      <c r="K475" s="31"/>
      <c r="L475" s="31"/>
      <c r="M475" s="31"/>
      <c r="N475" s="31"/>
      <c r="O475" s="31"/>
      <c r="P475" s="31"/>
      <c r="Q475" s="31"/>
      <c r="R475" s="31"/>
      <c r="S475" s="31"/>
      <c r="T475" s="31"/>
      <c r="U475" s="31"/>
      <c r="V475" s="31"/>
      <c r="W475" s="31"/>
      <c r="X475" s="31"/>
      <c r="Y475" s="31"/>
      <c r="Z475" s="31"/>
      <c r="AA475" s="31"/>
      <c r="AB475" s="31"/>
      <c r="AC475" s="31"/>
      <c r="AD475" s="31"/>
      <c r="AE475" s="31"/>
      <c r="AF475" s="31"/>
      <c r="AG475" s="31"/>
      <c r="AH475" s="31"/>
      <c r="AI475" s="31"/>
      <c r="AJ475" s="31"/>
      <c r="AK475" s="31"/>
      <c r="AL475" s="31"/>
      <c r="AM475" s="31"/>
    </row>
    <row r="476" spans="2:39" ht="15" customHeight="1" x14ac:dyDescent="0.25">
      <c r="B476" s="31"/>
      <c r="C476" s="31"/>
      <c r="D476" s="31"/>
      <c r="E476" s="31"/>
      <c r="F476" s="31"/>
      <c r="G476" s="31"/>
      <c r="H476" s="31"/>
      <c r="I476" s="31"/>
      <c r="J476" s="31"/>
      <c r="K476" s="31"/>
      <c r="L476" s="31"/>
      <c r="M476" s="31"/>
      <c r="N476" s="31"/>
      <c r="O476" s="31"/>
      <c r="P476" s="31"/>
      <c r="Q476" s="31"/>
      <c r="R476" s="31"/>
      <c r="S476" s="31"/>
      <c r="T476" s="31"/>
      <c r="U476" s="31"/>
      <c r="V476" s="31"/>
      <c r="W476" s="31"/>
      <c r="X476" s="31"/>
      <c r="Y476" s="31"/>
      <c r="Z476" s="31"/>
      <c r="AA476" s="31"/>
      <c r="AB476" s="31"/>
      <c r="AC476" s="31"/>
      <c r="AD476" s="31"/>
      <c r="AE476" s="31"/>
      <c r="AF476" s="31"/>
      <c r="AG476" s="31"/>
      <c r="AH476" s="31"/>
      <c r="AI476" s="31"/>
      <c r="AJ476" s="31"/>
      <c r="AK476" s="31"/>
      <c r="AL476" s="31"/>
      <c r="AM476" s="31"/>
    </row>
    <row r="477" spans="2:39" ht="15" customHeight="1" x14ac:dyDescent="0.25">
      <c r="B477" s="31"/>
      <c r="C477" s="31"/>
      <c r="D477" s="31"/>
      <c r="E477" s="31"/>
      <c r="F477" s="31"/>
      <c r="G477" s="31"/>
      <c r="H477" s="31"/>
      <c r="I477" s="31"/>
      <c r="J477" s="31"/>
      <c r="K477" s="31"/>
      <c r="L477" s="31"/>
      <c r="M477" s="31"/>
      <c r="N477" s="31"/>
      <c r="O477" s="31"/>
      <c r="P477" s="31"/>
      <c r="Q477" s="31"/>
      <c r="R477" s="31"/>
      <c r="S477" s="31"/>
      <c r="T477" s="31"/>
      <c r="U477" s="31"/>
      <c r="V477" s="31"/>
      <c r="W477" s="31"/>
      <c r="X477" s="31"/>
      <c r="Y477" s="31"/>
      <c r="Z477" s="31"/>
      <c r="AA477" s="31"/>
      <c r="AB477" s="31"/>
      <c r="AC477" s="31"/>
      <c r="AD477" s="31"/>
      <c r="AE477" s="31"/>
      <c r="AF477" s="31"/>
      <c r="AG477" s="31"/>
      <c r="AH477" s="31"/>
      <c r="AI477" s="31"/>
      <c r="AJ477" s="31"/>
      <c r="AK477" s="31"/>
      <c r="AL477" s="31"/>
      <c r="AM477" s="31"/>
    </row>
    <row r="478" spans="2:39" ht="15" customHeight="1" x14ac:dyDescent="0.25">
      <c r="B478" s="31"/>
      <c r="C478" s="31"/>
      <c r="D478" s="31"/>
      <c r="E478" s="31"/>
      <c r="F478" s="31"/>
      <c r="G478" s="31"/>
      <c r="H478" s="31"/>
      <c r="I478" s="31"/>
      <c r="J478" s="31"/>
      <c r="K478" s="31"/>
      <c r="L478" s="31"/>
      <c r="M478" s="31"/>
      <c r="N478" s="31"/>
      <c r="O478" s="31"/>
      <c r="P478" s="31"/>
      <c r="Q478" s="31"/>
      <c r="R478" s="31"/>
      <c r="S478" s="31"/>
      <c r="T478" s="31"/>
      <c r="U478" s="31"/>
      <c r="V478" s="31"/>
      <c r="W478" s="31"/>
      <c r="X478" s="31"/>
      <c r="Y478" s="31"/>
      <c r="Z478" s="31"/>
      <c r="AA478" s="31"/>
      <c r="AB478" s="31"/>
      <c r="AC478" s="31"/>
      <c r="AD478" s="31"/>
      <c r="AE478" s="31"/>
      <c r="AF478" s="31"/>
      <c r="AG478" s="31"/>
      <c r="AH478" s="31"/>
      <c r="AI478" s="31"/>
      <c r="AJ478" s="31"/>
      <c r="AK478" s="31"/>
      <c r="AL478" s="31"/>
      <c r="AM478" s="31"/>
    </row>
    <row r="479" spans="2:39" ht="15" customHeight="1" x14ac:dyDescent="0.25">
      <c r="B479" s="31"/>
      <c r="C479" s="31"/>
      <c r="D479" s="31"/>
      <c r="E479" s="31"/>
      <c r="F479" s="31"/>
      <c r="G479" s="31"/>
      <c r="H479" s="31"/>
      <c r="I479" s="31"/>
      <c r="J479" s="31"/>
      <c r="K479" s="31"/>
      <c r="L479" s="31"/>
      <c r="M479" s="31"/>
      <c r="N479" s="31"/>
      <c r="O479" s="31"/>
      <c r="P479" s="31"/>
      <c r="Q479" s="31"/>
      <c r="R479" s="31"/>
      <c r="S479" s="31"/>
      <c r="T479" s="31"/>
      <c r="U479" s="31"/>
      <c r="V479" s="31"/>
      <c r="W479" s="31"/>
      <c r="X479" s="31"/>
      <c r="Y479" s="31"/>
      <c r="Z479" s="31"/>
      <c r="AA479" s="31"/>
      <c r="AB479" s="31"/>
      <c r="AC479" s="31"/>
      <c r="AD479" s="31"/>
      <c r="AE479" s="31"/>
      <c r="AF479" s="31"/>
      <c r="AG479" s="31"/>
      <c r="AH479" s="31"/>
      <c r="AI479" s="31"/>
      <c r="AJ479" s="31"/>
      <c r="AK479" s="31"/>
      <c r="AL479" s="31"/>
      <c r="AM479" s="31"/>
    </row>
    <row r="480" spans="2:39" ht="15" customHeight="1" x14ac:dyDescent="0.25">
      <c r="B480" s="31"/>
      <c r="C480" s="31"/>
      <c r="D480" s="31"/>
      <c r="E480" s="31"/>
      <c r="F480" s="31"/>
      <c r="G480" s="31"/>
      <c r="H480" s="31"/>
      <c r="I480" s="31"/>
      <c r="J480" s="31"/>
      <c r="K480" s="31"/>
      <c r="L480" s="31"/>
      <c r="M480" s="31"/>
      <c r="N480" s="31"/>
      <c r="O480" s="31"/>
      <c r="P480" s="31"/>
      <c r="Q480" s="31"/>
      <c r="R480" s="31"/>
      <c r="S480" s="31"/>
      <c r="T480" s="31"/>
      <c r="U480" s="31"/>
      <c r="V480" s="31"/>
      <c r="W480" s="31"/>
      <c r="X480" s="31"/>
      <c r="Y480" s="31"/>
      <c r="Z480" s="31"/>
      <c r="AA480" s="31"/>
      <c r="AB480" s="31"/>
      <c r="AC480" s="31"/>
      <c r="AD480" s="31"/>
      <c r="AE480" s="31"/>
      <c r="AF480" s="31"/>
      <c r="AG480" s="31"/>
      <c r="AH480" s="31"/>
      <c r="AI480" s="31"/>
      <c r="AJ480" s="31"/>
      <c r="AK480" s="31"/>
      <c r="AL480" s="31"/>
      <c r="AM480" s="31"/>
    </row>
    <row r="481" spans="2:39" ht="15" customHeight="1" x14ac:dyDescent="0.25">
      <c r="B481" s="31"/>
      <c r="C481" s="31"/>
      <c r="D481" s="31"/>
      <c r="E481" s="31"/>
      <c r="F481" s="31"/>
      <c r="G481" s="31"/>
      <c r="H481" s="31"/>
      <c r="I481" s="31"/>
      <c r="J481" s="31"/>
      <c r="K481" s="31"/>
      <c r="L481" s="31"/>
      <c r="M481" s="31"/>
      <c r="N481" s="31"/>
      <c r="O481" s="31"/>
      <c r="P481" s="31"/>
      <c r="Q481" s="31"/>
      <c r="R481" s="31"/>
      <c r="S481" s="31"/>
      <c r="T481" s="31"/>
      <c r="U481" s="31"/>
      <c r="V481" s="31"/>
      <c r="W481" s="31"/>
      <c r="X481" s="31"/>
      <c r="Y481" s="31"/>
      <c r="Z481" s="31"/>
      <c r="AA481" s="31"/>
      <c r="AB481" s="31"/>
      <c r="AC481" s="31"/>
      <c r="AD481" s="31"/>
      <c r="AE481" s="31"/>
      <c r="AF481" s="31"/>
      <c r="AG481" s="31"/>
      <c r="AH481" s="31"/>
      <c r="AI481" s="31"/>
      <c r="AJ481" s="31"/>
      <c r="AK481" s="31"/>
      <c r="AL481" s="31"/>
      <c r="AM481" s="31"/>
    </row>
    <row r="482" spans="2:39" ht="15" customHeight="1" x14ac:dyDescent="0.25">
      <c r="B482" s="31"/>
      <c r="C482" s="31"/>
      <c r="D482" s="31"/>
      <c r="E482" s="31"/>
      <c r="F482" s="31"/>
      <c r="G482" s="31"/>
      <c r="H482" s="31"/>
      <c r="I482" s="31"/>
      <c r="J482" s="31"/>
      <c r="K482" s="31"/>
      <c r="L482" s="31"/>
      <c r="M482" s="31"/>
      <c r="N482" s="31"/>
      <c r="O482" s="31"/>
      <c r="P482" s="31"/>
      <c r="Q482" s="31"/>
      <c r="R482" s="31"/>
      <c r="S482" s="31"/>
      <c r="T482" s="31"/>
      <c r="U482" s="31"/>
      <c r="V482" s="31"/>
      <c r="W482" s="31"/>
      <c r="X482" s="31"/>
      <c r="Y482" s="31"/>
      <c r="Z482" s="31"/>
      <c r="AA482" s="31"/>
      <c r="AB482" s="31"/>
      <c r="AC482" s="31"/>
      <c r="AD482" s="31"/>
      <c r="AE482" s="31"/>
      <c r="AF482" s="31"/>
      <c r="AG482" s="31"/>
      <c r="AH482" s="31"/>
      <c r="AI482" s="31"/>
      <c r="AJ482" s="31"/>
      <c r="AK482" s="31"/>
      <c r="AL482" s="31"/>
      <c r="AM482" s="31"/>
    </row>
    <row r="483" spans="2:39" ht="15" customHeight="1" x14ac:dyDescent="0.25">
      <c r="B483" s="31"/>
      <c r="C483" s="31"/>
      <c r="D483" s="31"/>
      <c r="E483" s="31"/>
      <c r="F483" s="31"/>
      <c r="G483" s="31"/>
      <c r="H483" s="31"/>
      <c r="I483" s="31"/>
      <c r="J483" s="31"/>
      <c r="K483" s="31"/>
      <c r="L483" s="31"/>
      <c r="M483" s="31"/>
      <c r="N483" s="31"/>
      <c r="O483" s="31"/>
      <c r="P483" s="31"/>
      <c r="Q483" s="31"/>
      <c r="R483" s="31"/>
      <c r="S483" s="31"/>
      <c r="T483" s="31"/>
      <c r="U483" s="31"/>
      <c r="V483" s="31"/>
      <c r="W483" s="31"/>
      <c r="X483" s="31"/>
      <c r="Y483" s="31"/>
      <c r="Z483" s="31"/>
      <c r="AA483" s="31"/>
      <c r="AB483" s="31"/>
      <c r="AC483" s="31"/>
      <c r="AD483" s="31"/>
      <c r="AE483" s="31"/>
      <c r="AF483" s="31"/>
      <c r="AG483" s="31"/>
      <c r="AH483" s="31"/>
      <c r="AI483" s="31"/>
      <c r="AJ483" s="31"/>
      <c r="AK483" s="31"/>
      <c r="AL483" s="31"/>
      <c r="AM483" s="31"/>
    </row>
    <row r="484" spans="2:39" ht="15" customHeight="1" x14ac:dyDescent="0.25">
      <c r="B484" s="31"/>
      <c r="C484" s="31"/>
      <c r="D484" s="31"/>
      <c r="E484" s="31"/>
      <c r="F484" s="31"/>
      <c r="G484" s="31"/>
      <c r="H484" s="31"/>
      <c r="I484" s="31"/>
      <c r="J484" s="31"/>
      <c r="K484" s="31"/>
      <c r="L484" s="31"/>
      <c r="M484" s="31"/>
      <c r="N484" s="31"/>
      <c r="O484" s="31"/>
      <c r="P484" s="31"/>
      <c r="Q484" s="31"/>
      <c r="R484" s="31"/>
      <c r="S484" s="31"/>
      <c r="T484" s="31"/>
      <c r="U484" s="31"/>
      <c r="V484" s="31"/>
      <c r="W484" s="31"/>
      <c r="X484" s="31"/>
      <c r="Y484" s="31"/>
      <c r="Z484" s="31"/>
      <c r="AA484" s="31"/>
      <c r="AB484" s="31"/>
      <c r="AC484" s="31"/>
      <c r="AD484" s="31"/>
      <c r="AE484" s="31"/>
      <c r="AF484" s="31"/>
      <c r="AG484" s="31"/>
      <c r="AH484" s="31"/>
      <c r="AI484" s="31"/>
      <c r="AJ484" s="31"/>
      <c r="AK484" s="31"/>
      <c r="AL484" s="31"/>
      <c r="AM484" s="31"/>
    </row>
    <row r="485" spans="2:39" ht="15" customHeight="1" x14ac:dyDescent="0.25">
      <c r="B485" s="31"/>
      <c r="C485" s="31"/>
      <c r="D485" s="31"/>
      <c r="E485" s="31"/>
      <c r="F485" s="31"/>
      <c r="G485" s="31"/>
      <c r="H485" s="31"/>
      <c r="I485" s="31"/>
      <c r="J485" s="31"/>
      <c r="K485" s="31"/>
      <c r="L485" s="31"/>
      <c r="M485" s="31"/>
      <c r="N485" s="31"/>
      <c r="O485" s="31"/>
      <c r="P485" s="31"/>
      <c r="Q485" s="31"/>
      <c r="R485" s="31"/>
      <c r="S485" s="31"/>
      <c r="T485" s="31"/>
      <c r="U485" s="31"/>
      <c r="V485" s="31"/>
      <c r="W485" s="31"/>
      <c r="X485" s="31"/>
      <c r="Y485" s="31"/>
      <c r="Z485" s="31"/>
      <c r="AA485" s="31"/>
      <c r="AB485" s="31"/>
      <c r="AC485" s="31"/>
      <c r="AD485" s="31"/>
      <c r="AE485" s="31"/>
      <c r="AF485" s="31"/>
      <c r="AG485" s="31"/>
      <c r="AH485" s="31"/>
      <c r="AI485" s="31"/>
      <c r="AJ485" s="31"/>
      <c r="AK485" s="31"/>
      <c r="AL485" s="31"/>
      <c r="AM485" s="31"/>
    </row>
    <row r="486" spans="2:39" ht="15" customHeight="1" x14ac:dyDescent="0.25">
      <c r="B486" s="31"/>
      <c r="C486" s="31"/>
      <c r="D486" s="31"/>
      <c r="E486" s="31"/>
      <c r="F486" s="31"/>
      <c r="G486" s="31"/>
      <c r="H486" s="31"/>
      <c r="I486" s="31"/>
      <c r="J486" s="31"/>
      <c r="K486" s="31"/>
      <c r="L486" s="31"/>
      <c r="M486" s="31"/>
      <c r="N486" s="31"/>
      <c r="O486" s="31"/>
      <c r="P486" s="31"/>
      <c r="Q486" s="31"/>
      <c r="R486" s="31"/>
      <c r="S486" s="31"/>
      <c r="T486" s="31"/>
      <c r="U486" s="31"/>
      <c r="V486" s="31"/>
      <c r="W486" s="31"/>
      <c r="X486" s="31"/>
      <c r="Y486" s="31"/>
      <c r="Z486" s="31"/>
      <c r="AA486" s="31"/>
      <c r="AB486" s="31"/>
      <c r="AC486" s="31"/>
      <c r="AD486" s="31"/>
      <c r="AE486" s="31"/>
      <c r="AF486" s="31"/>
      <c r="AG486" s="31"/>
      <c r="AH486" s="31"/>
      <c r="AI486" s="31"/>
      <c r="AJ486" s="31"/>
      <c r="AK486" s="31"/>
      <c r="AL486" s="31"/>
      <c r="AM486" s="31"/>
    </row>
    <row r="487" spans="2:39" ht="15" customHeight="1" x14ac:dyDescent="0.25">
      <c r="B487" s="31"/>
      <c r="C487" s="31"/>
      <c r="D487" s="31"/>
      <c r="E487" s="31"/>
      <c r="F487" s="31"/>
      <c r="G487" s="31"/>
      <c r="H487" s="31"/>
      <c r="I487" s="31"/>
      <c r="J487" s="31"/>
      <c r="K487" s="31"/>
      <c r="L487" s="31"/>
      <c r="M487" s="31"/>
      <c r="N487" s="31"/>
      <c r="O487" s="31"/>
      <c r="P487" s="31"/>
      <c r="Q487" s="31"/>
      <c r="R487" s="31"/>
      <c r="S487" s="31"/>
      <c r="T487" s="31"/>
      <c r="U487" s="31"/>
      <c r="V487" s="31"/>
      <c r="W487" s="31"/>
      <c r="X487" s="31"/>
      <c r="Y487" s="31"/>
      <c r="Z487" s="31"/>
      <c r="AA487" s="31"/>
      <c r="AB487" s="31"/>
      <c r="AC487" s="31"/>
      <c r="AD487" s="31"/>
      <c r="AE487" s="31"/>
      <c r="AF487" s="31"/>
      <c r="AG487" s="31"/>
      <c r="AH487" s="31"/>
      <c r="AI487" s="31"/>
      <c r="AJ487" s="31"/>
      <c r="AK487" s="31"/>
      <c r="AL487" s="31"/>
      <c r="AM487" s="31"/>
    </row>
    <row r="488" spans="2:39" ht="15" customHeight="1" x14ac:dyDescent="0.25">
      <c r="B488" s="31"/>
      <c r="C488" s="31"/>
      <c r="D488" s="31"/>
      <c r="E488" s="31"/>
      <c r="F488" s="31"/>
      <c r="G488" s="31"/>
      <c r="H488" s="31"/>
      <c r="I488" s="31"/>
      <c r="J488" s="31"/>
      <c r="K488" s="31"/>
      <c r="L488" s="31"/>
      <c r="M488" s="31"/>
      <c r="N488" s="31"/>
      <c r="O488" s="31"/>
      <c r="P488" s="31"/>
      <c r="Q488" s="31"/>
      <c r="R488" s="31"/>
      <c r="S488" s="31"/>
      <c r="T488" s="31"/>
      <c r="U488" s="31"/>
      <c r="V488" s="31"/>
      <c r="W488" s="31"/>
      <c r="X488" s="31"/>
      <c r="Y488" s="31"/>
      <c r="Z488" s="31"/>
      <c r="AA488" s="31"/>
      <c r="AB488" s="31"/>
      <c r="AC488" s="31"/>
      <c r="AD488" s="31"/>
      <c r="AE488" s="31"/>
      <c r="AF488" s="31"/>
      <c r="AG488" s="31"/>
      <c r="AH488" s="31"/>
      <c r="AI488" s="31"/>
      <c r="AJ488" s="31"/>
      <c r="AK488" s="31"/>
      <c r="AL488" s="31"/>
      <c r="AM488" s="31"/>
    </row>
    <row r="489" spans="2:39" ht="15" customHeight="1" x14ac:dyDescent="0.25">
      <c r="B489" s="31"/>
      <c r="C489" s="31"/>
      <c r="D489" s="31"/>
      <c r="E489" s="31"/>
      <c r="F489" s="31"/>
      <c r="G489" s="31"/>
      <c r="H489" s="31"/>
      <c r="I489" s="31"/>
      <c r="J489" s="31"/>
      <c r="K489" s="31"/>
      <c r="L489" s="31"/>
      <c r="M489" s="31"/>
      <c r="N489" s="31"/>
      <c r="O489" s="31"/>
      <c r="P489" s="31"/>
      <c r="Q489" s="31"/>
      <c r="R489" s="31"/>
      <c r="S489" s="31"/>
      <c r="T489" s="31"/>
      <c r="U489" s="31"/>
      <c r="V489" s="31"/>
      <c r="W489" s="31"/>
      <c r="X489" s="31"/>
      <c r="Y489" s="31"/>
      <c r="Z489" s="31"/>
      <c r="AA489" s="31"/>
      <c r="AB489" s="31"/>
      <c r="AC489" s="31"/>
      <c r="AD489" s="31"/>
      <c r="AE489" s="31"/>
      <c r="AF489" s="31"/>
      <c r="AG489" s="31"/>
      <c r="AH489" s="31"/>
      <c r="AI489" s="31"/>
      <c r="AJ489" s="31"/>
      <c r="AK489" s="31"/>
      <c r="AL489" s="31"/>
      <c r="AM489" s="31"/>
    </row>
    <row r="490" spans="2:39" ht="15" customHeight="1" x14ac:dyDescent="0.25">
      <c r="B490" s="31"/>
      <c r="C490" s="31"/>
      <c r="D490" s="31"/>
      <c r="E490" s="31"/>
      <c r="F490" s="31"/>
      <c r="G490" s="31"/>
      <c r="H490" s="31"/>
      <c r="I490" s="31"/>
      <c r="J490" s="31"/>
      <c r="K490" s="31"/>
      <c r="L490" s="31"/>
      <c r="M490" s="31"/>
      <c r="N490" s="31"/>
      <c r="O490" s="31"/>
      <c r="P490" s="31"/>
      <c r="Q490" s="31"/>
      <c r="R490" s="31"/>
      <c r="S490" s="31"/>
      <c r="T490" s="31"/>
      <c r="U490" s="31"/>
      <c r="V490" s="31"/>
      <c r="W490" s="31"/>
      <c r="X490" s="31"/>
      <c r="Y490" s="31"/>
      <c r="Z490" s="31"/>
      <c r="AA490" s="31"/>
      <c r="AB490" s="31"/>
      <c r="AC490" s="31"/>
      <c r="AD490" s="31"/>
      <c r="AE490" s="31"/>
      <c r="AF490" s="31"/>
      <c r="AG490" s="31"/>
      <c r="AH490" s="31"/>
      <c r="AI490" s="31"/>
      <c r="AJ490" s="31"/>
      <c r="AK490" s="31"/>
      <c r="AL490" s="31"/>
      <c r="AM490" s="31"/>
    </row>
    <row r="491" spans="2:39" ht="15" customHeight="1" x14ac:dyDescent="0.25">
      <c r="B491" s="31"/>
      <c r="C491" s="31"/>
      <c r="D491" s="31"/>
      <c r="E491" s="31"/>
      <c r="F491" s="31"/>
      <c r="G491" s="31"/>
      <c r="H491" s="31"/>
      <c r="I491" s="31"/>
      <c r="J491" s="31"/>
      <c r="K491" s="31"/>
      <c r="L491" s="31"/>
      <c r="M491" s="31"/>
      <c r="N491" s="31"/>
      <c r="O491" s="31"/>
      <c r="P491" s="31"/>
      <c r="Q491" s="31"/>
      <c r="R491" s="31"/>
      <c r="S491" s="31"/>
      <c r="T491" s="31"/>
      <c r="U491" s="31"/>
      <c r="V491" s="31"/>
      <c r="W491" s="31"/>
      <c r="X491" s="31"/>
      <c r="Y491" s="31"/>
      <c r="Z491" s="31"/>
      <c r="AA491" s="31"/>
      <c r="AB491" s="31"/>
      <c r="AC491" s="31"/>
      <c r="AD491" s="31"/>
      <c r="AE491" s="31"/>
      <c r="AF491" s="31"/>
      <c r="AG491" s="31"/>
      <c r="AH491" s="31"/>
      <c r="AI491" s="31"/>
      <c r="AJ491" s="31"/>
      <c r="AK491" s="31"/>
      <c r="AL491" s="31"/>
      <c r="AM491" s="31"/>
    </row>
    <row r="492" spans="2:39" ht="15" customHeight="1" x14ac:dyDescent="0.25">
      <c r="B492" s="31"/>
      <c r="C492" s="31"/>
      <c r="D492" s="31"/>
      <c r="E492" s="31"/>
      <c r="F492" s="31"/>
      <c r="G492" s="31"/>
      <c r="H492" s="31"/>
      <c r="I492" s="31"/>
      <c r="J492" s="31"/>
      <c r="K492" s="31"/>
      <c r="L492" s="31"/>
      <c r="M492" s="31"/>
      <c r="N492" s="31"/>
      <c r="O492" s="31"/>
      <c r="P492" s="31"/>
      <c r="Q492" s="31"/>
      <c r="R492" s="31"/>
      <c r="S492" s="31"/>
      <c r="T492" s="31"/>
      <c r="U492" s="31"/>
      <c r="V492" s="31"/>
      <c r="W492" s="31"/>
      <c r="X492" s="31"/>
      <c r="Y492" s="31"/>
      <c r="Z492" s="31"/>
      <c r="AA492" s="31"/>
      <c r="AB492" s="31"/>
      <c r="AC492" s="31"/>
      <c r="AD492" s="31"/>
      <c r="AE492" s="31"/>
      <c r="AF492" s="31"/>
      <c r="AG492" s="31"/>
      <c r="AH492" s="31"/>
      <c r="AI492" s="31"/>
      <c r="AJ492" s="31"/>
      <c r="AK492" s="31"/>
      <c r="AL492" s="31"/>
      <c r="AM492" s="31"/>
    </row>
    <row r="493" spans="2:39" ht="15" customHeight="1" x14ac:dyDescent="0.25">
      <c r="B493" s="31"/>
      <c r="C493" s="31"/>
      <c r="D493" s="31"/>
      <c r="E493" s="31"/>
      <c r="F493" s="31"/>
      <c r="G493" s="31"/>
      <c r="H493" s="31"/>
      <c r="I493" s="31"/>
      <c r="J493" s="31"/>
      <c r="K493" s="31"/>
      <c r="L493" s="31"/>
      <c r="M493" s="31"/>
      <c r="N493" s="31"/>
      <c r="O493" s="31"/>
      <c r="P493" s="31"/>
      <c r="Q493" s="31"/>
      <c r="R493" s="31"/>
      <c r="S493" s="31"/>
      <c r="T493" s="31"/>
      <c r="U493" s="31"/>
      <c r="V493" s="31"/>
      <c r="W493" s="31"/>
      <c r="X493" s="31"/>
      <c r="Y493" s="31"/>
      <c r="Z493" s="31"/>
      <c r="AA493" s="31"/>
      <c r="AB493" s="31"/>
      <c r="AC493" s="31"/>
      <c r="AD493" s="31"/>
      <c r="AE493" s="31"/>
      <c r="AF493" s="31"/>
      <c r="AG493" s="31"/>
      <c r="AH493" s="31"/>
      <c r="AI493" s="31"/>
      <c r="AJ493" s="31"/>
      <c r="AK493" s="31"/>
      <c r="AL493" s="31"/>
      <c r="AM493" s="31"/>
    </row>
    <row r="494" spans="2:39" ht="15" customHeight="1" x14ac:dyDescent="0.25">
      <c r="B494" s="31"/>
      <c r="C494" s="31"/>
      <c r="D494" s="31"/>
      <c r="E494" s="31"/>
      <c r="F494" s="31"/>
      <c r="G494" s="31"/>
      <c r="H494" s="31"/>
      <c r="I494" s="31"/>
      <c r="J494" s="31"/>
      <c r="K494" s="31"/>
      <c r="L494" s="31"/>
      <c r="M494" s="31"/>
      <c r="N494" s="31"/>
      <c r="O494" s="31"/>
      <c r="P494" s="31"/>
      <c r="Q494" s="31"/>
      <c r="R494" s="31"/>
      <c r="S494" s="31"/>
      <c r="T494" s="31"/>
      <c r="U494" s="31"/>
      <c r="V494" s="31"/>
      <c r="W494" s="31"/>
      <c r="X494" s="31"/>
      <c r="Y494" s="31"/>
      <c r="Z494" s="31"/>
      <c r="AA494" s="31"/>
      <c r="AB494" s="31"/>
      <c r="AC494" s="31"/>
      <c r="AD494" s="31"/>
      <c r="AE494" s="31"/>
      <c r="AF494" s="31"/>
      <c r="AG494" s="31"/>
      <c r="AH494" s="31"/>
      <c r="AI494" s="31"/>
      <c r="AJ494" s="31"/>
      <c r="AK494" s="31"/>
      <c r="AL494" s="31"/>
      <c r="AM494" s="31"/>
    </row>
    <row r="495" spans="2:39" ht="15" customHeight="1" x14ac:dyDescent="0.25">
      <c r="B495" s="31"/>
      <c r="C495" s="31"/>
      <c r="D495" s="31"/>
      <c r="E495" s="31"/>
      <c r="F495" s="31"/>
      <c r="G495" s="31"/>
      <c r="H495" s="31"/>
      <c r="I495" s="31"/>
      <c r="J495" s="31"/>
      <c r="K495" s="31"/>
      <c r="L495" s="31"/>
      <c r="M495" s="31"/>
      <c r="N495" s="31"/>
      <c r="O495" s="31"/>
      <c r="P495" s="31"/>
      <c r="Q495" s="31"/>
      <c r="R495" s="31"/>
      <c r="S495" s="31"/>
      <c r="T495" s="31"/>
      <c r="U495" s="31"/>
      <c r="V495" s="31"/>
      <c r="W495" s="31"/>
      <c r="X495" s="31"/>
      <c r="Y495" s="31"/>
      <c r="Z495" s="31"/>
      <c r="AA495" s="31"/>
      <c r="AB495" s="31"/>
      <c r="AC495" s="31"/>
      <c r="AD495" s="31"/>
      <c r="AE495" s="31"/>
      <c r="AF495" s="31"/>
      <c r="AG495" s="31"/>
      <c r="AH495" s="31"/>
      <c r="AI495" s="31"/>
      <c r="AJ495" s="31"/>
      <c r="AK495" s="31"/>
      <c r="AL495" s="31"/>
      <c r="AM495" s="31"/>
    </row>
    <row r="496" spans="2:39" ht="15" customHeight="1" x14ac:dyDescent="0.25">
      <c r="B496" s="31"/>
      <c r="C496" s="31"/>
      <c r="D496" s="31"/>
      <c r="E496" s="31"/>
      <c r="F496" s="31"/>
      <c r="G496" s="31"/>
      <c r="H496" s="31"/>
      <c r="I496" s="31"/>
      <c r="J496" s="31"/>
      <c r="K496" s="31"/>
      <c r="L496" s="31"/>
      <c r="M496" s="31"/>
      <c r="N496" s="31"/>
      <c r="O496" s="31"/>
      <c r="P496" s="31"/>
      <c r="Q496" s="31"/>
      <c r="R496" s="31"/>
      <c r="S496" s="31"/>
      <c r="T496" s="31"/>
      <c r="U496" s="31"/>
      <c r="V496" s="31"/>
      <c r="W496" s="31"/>
      <c r="X496" s="31"/>
      <c r="Y496" s="31"/>
      <c r="Z496" s="31"/>
      <c r="AA496" s="31"/>
      <c r="AB496" s="31"/>
      <c r="AC496" s="31"/>
      <c r="AD496" s="31"/>
      <c r="AE496" s="31"/>
      <c r="AF496" s="31"/>
      <c r="AG496" s="31"/>
      <c r="AH496" s="31"/>
      <c r="AI496" s="31"/>
      <c r="AJ496" s="31"/>
      <c r="AK496" s="31"/>
      <c r="AL496" s="31"/>
      <c r="AM496" s="31"/>
    </row>
    <row r="497" spans="2:39" ht="15" customHeight="1" x14ac:dyDescent="0.25">
      <c r="B497" s="31"/>
      <c r="C497" s="31"/>
      <c r="D497" s="31"/>
      <c r="E497" s="31"/>
      <c r="F497" s="31"/>
      <c r="G497" s="31"/>
      <c r="H497" s="31"/>
      <c r="I497" s="31"/>
      <c r="J497" s="31"/>
      <c r="K497" s="31"/>
      <c r="L497" s="31"/>
      <c r="M497" s="31"/>
      <c r="N497" s="31"/>
      <c r="O497" s="31"/>
      <c r="P497" s="31"/>
      <c r="Q497" s="31"/>
      <c r="R497" s="31"/>
      <c r="S497" s="31"/>
      <c r="T497" s="31"/>
      <c r="U497" s="31"/>
      <c r="V497" s="31"/>
      <c r="W497" s="31"/>
      <c r="X497" s="31"/>
      <c r="Y497" s="31"/>
      <c r="Z497" s="31"/>
      <c r="AA497" s="31"/>
      <c r="AB497" s="31"/>
      <c r="AC497" s="31"/>
      <c r="AD497" s="31"/>
      <c r="AE497" s="31"/>
      <c r="AF497" s="31"/>
      <c r="AG497" s="31"/>
      <c r="AH497" s="31"/>
      <c r="AI497" s="31"/>
      <c r="AJ497" s="31"/>
      <c r="AK497" s="31"/>
      <c r="AL497" s="31"/>
      <c r="AM497" s="31"/>
    </row>
    <row r="498" spans="2:39" ht="15" customHeight="1" x14ac:dyDescent="0.25">
      <c r="B498" s="31"/>
      <c r="C498" s="31"/>
      <c r="D498" s="31"/>
      <c r="E498" s="31"/>
      <c r="F498" s="31"/>
      <c r="G498" s="31"/>
      <c r="H498" s="31"/>
      <c r="I498" s="31"/>
      <c r="J498" s="31"/>
      <c r="K498" s="31"/>
      <c r="L498" s="31"/>
      <c r="M498" s="31"/>
      <c r="N498" s="31"/>
      <c r="O498" s="31"/>
      <c r="P498" s="31"/>
      <c r="Q498" s="31"/>
      <c r="R498" s="31"/>
      <c r="S498" s="31"/>
      <c r="T498" s="31"/>
      <c r="U498" s="31"/>
      <c r="V498" s="31"/>
      <c r="W498" s="31"/>
      <c r="X498" s="31"/>
      <c r="Y498" s="31"/>
      <c r="Z498" s="31"/>
      <c r="AA498" s="31"/>
      <c r="AB498" s="31"/>
      <c r="AC498" s="31"/>
      <c r="AD498" s="31"/>
      <c r="AE498" s="31"/>
      <c r="AF498" s="31"/>
      <c r="AG498" s="31"/>
      <c r="AH498" s="31"/>
      <c r="AI498" s="31"/>
      <c r="AJ498" s="31"/>
      <c r="AK498" s="31"/>
      <c r="AL498" s="31"/>
      <c r="AM498" s="31"/>
    </row>
    <row r="499" spans="2:39" ht="15" customHeight="1" x14ac:dyDescent="0.25">
      <c r="B499" s="31"/>
      <c r="C499" s="31"/>
      <c r="D499" s="31"/>
      <c r="E499" s="31"/>
      <c r="F499" s="31"/>
      <c r="G499" s="31"/>
      <c r="H499" s="31"/>
      <c r="I499" s="31"/>
      <c r="J499" s="31"/>
      <c r="K499" s="31"/>
      <c r="L499" s="31"/>
      <c r="M499" s="31"/>
      <c r="N499" s="31"/>
      <c r="O499" s="31"/>
      <c r="P499" s="31"/>
      <c r="Q499" s="31"/>
      <c r="R499" s="31"/>
      <c r="S499" s="31"/>
      <c r="T499" s="31"/>
      <c r="U499" s="31"/>
      <c r="V499" s="31"/>
      <c r="W499" s="31"/>
      <c r="X499" s="31"/>
      <c r="Y499" s="31"/>
      <c r="Z499" s="31"/>
      <c r="AA499" s="31"/>
      <c r="AB499" s="31"/>
      <c r="AC499" s="31"/>
      <c r="AD499" s="31"/>
      <c r="AE499" s="31"/>
      <c r="AF499" s="31"/>
      <c r="AG499" s="31"/>
      <c r="AH499" s="31"/>
      <c r="AI499" s="31"/>
      <c r="AJ499" s="31"/>
      <c r="AK499" s="31"/>
      <c r="AL499" s="31"/>
      <c r="AM499" s="31"/>
    </row>
    <row r="500" spans="2:39" ht="15" customHeight="1" x14ac:dyDescent="0.25">
      <c r="B500" s="31"/>
      <c r="C500" s="31"/>
      <c r="D500" s="31"/>
      <c r="E500" s="31"/>
      <c r="F500" s="31"/>
      <c r="G500" s="31"/>
      <c r="H500" s="31"/>
      <c r="I500" s="31"/>
      <c r="J500" s="31"/>
      <c r="K500" s="31"/>
      <c r="L500" s="31"/>
      <c r="M500" s="31"/>
      <c r="N500" s="31"/>
      <c r="O500" s="31"/>
      <c r="P500" s="31"/>
      <c r="Q500" s="31"/>
      <c r="R500" s="31"/>
      <c r="S500" s="31"/>
      <c r="T500" s="31"/>
      <c r="U500" s="31"/>
      <c r="V500" s="31"/>
      <c r="W500" s="31"/>
      <c r="X500" s="31"/>
      <c r="Y500" s="31"/>
      <c r="Z500" s="31"/>
      <c r="AA500" s="31"/>
      <c r="AB500" s="31"/>
      <c r="AC500" s="31"/>
      <c r="AD500" s="31"/>
      <c r="AE500" s="31"/>
      <c r="AF500" s="31"/>
      <c r="AG500" s="31"/>
      <c r="AH500" s="31"/>
      <c r="AI500" s="31"/>
      <c r="AJ500" s="31"/>
      <c r="AK500" s="31"/>
      <c r="AL500" s="31"/>
      <c r="AM500" s="31"/>
    </row>
    <row r="501" spans="2:39" ht="15" customHeight="1" x14ac:dyDescent="0.25">
      <c r="B501" s="31"/>
      <c r="C501" s="31"/>
      <c r="D501" s="31"/>
      <c r="E501" s="31"/>
      <c r="F501" s="31"/>
      <c r="G501" s="31"/>
      <c r="H501" s="31"/>
      <c r="I501" s="31"/>
      <c r="J501" s="31"/>
      <c r="K501" s="31"/>
      <c r="L501" s="31"/>
      <c r="M501" s="31"/>
      <c r="N501" s="31"/>
      <c r="O501" s="31"/>
      <c r="P501" s="31"/>
      <c r="Q501" s="31"/>
      <c r="R501" s="31"/>
      <c r="S501" s="31"/>
      <c r="T501" s="31"/>
      <c r="U501" s="31"/>
      <c r="V501" s="31"/>
      <c r="W501" s="31"/>
      <c r="X501" s="31"/>
      <c r="Y501" s="31"/>
      <c r="Z501" s="31"/>
      <c r="AA501" s="31"/>
      <c r="AB501" s="31"/>
      <c r="AC501" s="31"/>
      <c r="AD501" s="31"/>
      <c r="AE501" s="31"/>
      <c r="AF501" s="31"/>
      <c r="AG501" s="31"/>
      <c r="AH501" s="31"/>
      <c r="AI501" s="31"/>
      <c r="AJ501" s="31"/>
      <c r="AK501" s="31"/>
      <c r="AL501" s="31"/>
      <c r="AM501" s="31"/>
    </row>
    <row r="502" spans="2:39" ht="15" customHeight="1" x14ac:dyDescent="0.25">
      <c r="B502" s="31"/>
      <c r="C502" s="31"/>
      <c r="D502" s="31"/>
      <c r="E502" s="31"/>
      <c r="F502" s="31"/>
      <c r="G502" s="31"/>
      <c r="H502" s="31"/>
      <c r="I502" s="31"/>
      <c r="J502" s="31"/>
      <c r="K502" s="31"/>
      <c r="L502" s="31"/>
      <c r="M502" s="31"/>
      <c r="N502" s="31"/>
      <c r="O502" s="31"/>
      <c r="P502" s="31"/>
      <c r="Q502" s="31"/>
      <c r="R502" s="31"/>
      <c r="S502" s="31"/>
      <c r="T502" s="31"/>
      <c r="U502" s="31"/>
      <c r="V502" s="31"/>
      <c r="W502" s="31"/>
      <c r="X502" s="31"/>
      <c r="Y502" s="31"/>
      <c r="Z502" s="31"/>
      <c r="AA502" s="31"/>
      <c r="AB502" s="31"/>
      <c r="AC502" s="31"/>
      <c r="AD502" s="31"/>
      <c r="AE502" s="31"/>
      <c r="AF502" s="31"/>
      <c r="AG502" s="31"/>
      <c r="AH502" s="31"/>
      <c r="AI502" s="31"/>
      <c r="AJ502" s="31"/>
      <c r="AK502" s="31"/>
      <c r="AL502" s="31"/>
      <c r="AM502" s="31"/>
    </row>
    <row r="503" spans="2:39" ht="15" customHeight="1" x14ac:dyDescent="0.25">
      <c r="B503" s="31"/>
      <c r="C503" s="31"/>
      <c r="D503" s="31"/>
      <c r="E503" s="31"/>
      <c r="F503" s="31"/>
      <c r="G503" s="31"/>
      <c r="H503" s="31"/>
      <c r="I503" s="31"/>
      <c r="J503" s="31"/>
      <c r="K503" s="31"/>
      <c r="L503" s="31"/>
      <c r="M503" s="31"/>
      <c r="N503" s="31"/>
      <c r="O503" s="31"/>
      <c r="P503" s="31"/>
      <c r="Q503" s="31"/>
      <c r="R503" s="31"/>
      <c r="S503" s="31"/>
      <c r="T503" s="31"/>
      <c r="U503" s="31"/>
      <c r="V503" s="31"/>
      <c r="W503" s="31"/>
      <c r="X503" s="31"/>
      <c r="Y503" s="31"/>
      <c r="Z503" s="31"/>
      <c r="AA503" s="31"/>
      <c r="AB503" s="31"/>
      <c r="AC503" s="31"/>
      <c r="AD503" s="31"/>
      <c r="AE503" s="31"/>
      <c r="AF503" s="31"/>
      <c r="AG503" s="31"/>
      <c r="AH503" s="31"/>
      <c r="AI503" s="31"/>
      <c r="AJ503" s="31"/>
      <c r="AK503" s="31"/>
      <c r="AL503" s="31"/>
      <c r="AM503" s="31"/>
    </row>
    <row r="504" spans="2:39" ht="15" customHeight="1" x14ac:dyDescent="0.25">
      <c r="B504" s="31"/>
      <c r="C504" s="31"/>
      <c r="D504" s="31"/>
      <c r="E504" s="31"/>
      <c r="F504" s="31"/>
      <c r="G504" s="31"/>
      <c r="H504" s="31"/>
      <c r="I504" s="31"/>
      <c r="J504" s="31"/>
      <c r="K504" s="31"/>
      <c r="L504" s="31"/>
      <c r="M504" s="31"/>
      <c r="N504" s="31"/>
      <c r="O504" s="31"/>
      <c r="P504" s="31"/>
      <c r="Q504" s="31"/>
      <c r="R504" s="31"/>
      <c r="S504" s="31"/>
      <c r="T504" s="31"/>
      <c r="U504" s="31"/>
      <c r="V504" s="31"/>
      <c r="W504" s="31"/>
      <c r="X504" s="31"/>
      <c r="Y504" s="31"/>
      <c r="Z504" s="31"/>
      <c r="AA504" s="31"/>
      <c r="AB504" s="31"/>
      <c r="AC504" s="31"/>
      <c r="AD504" s="31"/>
      <c r="AE504" s="31"/>
      <c r="AF504" s="31"/>
      <c r="AG504" s="31"/>
      <c r="AH504" s="31"/>
      <c r="AI504" s="31"/>
      <c r="AJ504" s="31"/>
      <c r="AK504" s="31"/>
      <c r="AL504" s="31"/>
      <c r="AM504" s="31"/>
    </row>
    <row r="505" spans="2:39" ht="15" customHeight="1" x14ac:dyDescent="0.25">
      <c r="B505" s="31"/>
      <c r="C505" s="31"/>
      <c r="D505" s="31"/>
      <c r="H505" s="31"/>
      <c r="I505" s="31"/>
      <c r="J505" s="31"/>
      <c r="K505" s="31"/>
      <c r="L505" s="31"/>
      <c r="M505" s="31"/>
      <c r="N505" s="31"/>
      <c r="O505" s="31"/>
      <c r="P505" s="31"/>
      <c r="Q505" s="31"/>
      <c r="R505" s="31"/>
      <c r="S505" s="31"/>
      <c r="T505" s="31"/>
      <c r="U505" s="31"/>
      <c r="V505" s="31"/>
      <c r="W505" s="31"/>
      <c r="X505" s="31"/>
      <c r="Y505" s="31"/>
      <c r="Z505" s="31"/>
      <c r="AA505" s="31"/>
      <c r="AB505" s="31"/>
      <c r="AC505" s="31"/>
      <c r="AD505" s="31"/>
      <c r="AE505" s="31"/>
      <c r="AF505" s="31"/>
      <c r="AG505" s="31"/>
      <c r="AH505" s="31"/>
      <c r="AI505" s="31"/>
      <c r="AJ505" s="31"/>
      <c r="AK505" s="31"/>
      <c r="AL505" s="31"/>
      <c r="AM505" s="31"/>
    </row>
    <row r="506" spans="2:39" ht="15" customHeight="1" x14ac:dyDescent="0.25">
      <c r="B506" s="31"/>
      <c r="C506" s="31"/>
      <c r="D506" s="31"/>
      <c r="H506" s="31"/>
      <c r="I506" s="31"/>
      <c r="J506" s="31"/>
      <c r="K506" s="31"/>
      <c r="L506" s="31"/>
      <c r="M506" s="31"/>
      <c r="N506" s="31"/>
      <c r="O506" s="31"/>
      <c r="P506" s="31"/>
      <c r="Q506" s="31"/>
      <c r="R506" s="31"/>
      <c r="S506" s="31"/>
      <c r="T506" s="31"/>
      <c r="U506" s="31"/>
      <c r="V506" s="31"/>
      <c r="W506" s="31"/>
      <c r="X506" s="31"/>
      <c r="Y506" s="31"/>
      <c r="Z506" s="31"/>
      <c r="AA506" s="31"/>
      <c r="AB506" s="31"/>
      <c r="AC506" s="31"/>
      <c r="AD506" s="31"/>
      <c r="AE506" s="31"/>
      <c r="AF506" s="31"/>
      <c r="AG506" s="31"/>
      <c r="AH506" s="31"/>
      <c r="AI506" s="31"/>
      <c r="AJ506" s="31"/>
      <c r="AK506" s="31"/>
      <c r="AL506" s="31"/>
      <c r="AM506" s="31"/>
    </row>
    <row r="507" spans="2:39" ht="15" customHeight="1" x14ac:dyDescent="0.25">
      <c r="B507" s="31"/>
      <c r="C507" s="31"/>
      <c r="D507" s="31"/>
      <c r="H507" s="31"/>
      <c r="I507" s="31"/>
      <c r="J507" s="31"/>
      <c r="K507" s="31"/>
      <c r="L507" s="31"/>
      <c r="M507" s="31"/>
      <c r="N507" s="31"/>
      <c r="O507" s="31"/>
      <c r="P507" s="31"/>
      <c r="Q507" s="31"/>
      <c r="R507" s="31"/>
      <c r="S507" s="31"/>
      <c r="T507" s="31"/>
      <c r="U507" s="31"/>
      <c r="V507" s="31"/>
      <c r="W507" s="31"/>
      <c r="X507" s="31"/>
      <c r="Y507" s="31"/>
      <c r="Z507" s="31"/>
      <c r="AA507" s="31"/>
      <c r="AB507" s="31"/>
      <c r="AC507" s="31"/>
      <c r="AD507" s="31"/>
      <c r="AE507" s="31"/>
      <c r="AF507" s="31"/>
      <c r="AG507" s="31"/>
      <c r="AH507" s="31"/>
      <c r="AI507" s="31"/>
      <c r="AJ507" s="31"/>
      <c r="AK507" s="31"/>
      <c r="AL507" s="31"/>
      <c r="AM507" s="31"/>
    </row>
    <row r="508" spans="2:39" ht="15" customHeight="1" x14ac:dyDescent="0.25">
      <c r="B508" s="31"/>
      <c r="C508" s="31"/>
      <c r="D508" s="31"/>
      <c r="H508" s="31"/>
      <c r="I508" s="31"/>
      <c r="J508" s="31"/>
      <c r="K508" s="31"/>
      <c r="L508" s="31"/>
      <c r="M508" s="31"/>
      <c r="N508" s="31"/>
      <c r="O508" s="31"/>
      <c r="P508" s="31"/>
      <c r="Q508" s="31"/>
      <c r="R508" s="31"/>
      <c r="S508" s="31"/>
      <c r="T508" s="31"/>
      <c r="U508" s="31"/>
      <c r="V508" s="31"/>
      <c r="W508" s="31"/>
      <c r="X508" s="31"/>
      <c r="Y508" s="31"/>
      <c r="Z508" s="31"/>
      <c r="AA508" s="31"/>
      <c r="AB508" s="31"/>
      <c r="AC508" s="31"/>
      <c r="AD508" s="31"/>
      <c r="AE508" s="31"/>
      <c r="AF508" s="31"/>
      <c r="AG508" s="31"/>
      <c r="AH508" s="31"/>
      <c r="AI508" s="31"/>
      <c r="AJ508" s="31"/>
      <c r="AK508" s="31"/>
      <c r="AL508" s="31"/>
      <c r="AM508" s="31"/>
    </row>
    <row r="509" spans="2:39" ht="15" customHeight="1" x14ac:dyDescent="0.25">
      <c r="B509" s="31"/>
      <c r="C509" s="31"/>
      <c r="D509" s="31"/>
      <c r="H509" s="31"/>
      <c r="I509" s="31"/>
      <c r="J509" s="31"/>
      <c r="K509" s="31"/>
      <c r="L509" s="31"/>
      <c r="M509" s="31"/>
      <c r="N509" s="31"/>
      <c r="O509" s="31"/>
      <c r="P509" s="31"/>
      <c r="Q509" s="31"/>
      <c r="R509" s="31"/>
      <c r="S509" s="31"/>
      <c r="T509" s="31"/>
      <c r="U509" s="31"/>
      <c r="V509" s="31"/>
      <c r="W509" s="31"/>
      <c r="X509" s="31"/>
      <c r="Y509" s="31"/>
      <c r="Z509" s="31"/>
      <c r="AA509" s="31"/>
      <c r="AB509" s="31"/>
      <c r="AC509" s="31"/>
      <c r="AD509" s="31"/>
      <c r="AE509" s="31"/>
      <c r="AF509" s="31"/>
      <c r="AG509" s="31"/>
      <c r="AH509" s="31"/>
      <c r="AI509" s="31"/>
      <c r="AJ509" s="31"/>
      <c r="AK509" s="31"/>
      <c r="AL509" s="31"/>
      <c r="AM509" s="31"/>
    </row>
    <row r="510" spans="2:39" ht="15" customHeight="1" x14ac:dyDescent="0.25">
      <c r="B510" s="31"/>
      <c r="C510" s="31"/>
      <c r="D510" s="31"/>
      <c r="H510" s="31"/>
      <c r="I510" s="31"/>
      <c r="J510" s="31"/>
      <c r="K510" s="31"/>
      <c r="L510" s="31"/>
      <c r="M510" s="31"/>
      <c r="N510" s="31"/>
      <c r="O510" s="31"/>
      <c r="P510" s="31"/>
      <c r="Q510" s="31"/>
      <c r="R510" s="31"/>
      <c r="S510" s="31"/>
      <c r="T510" s="31"/>
      <c r="U510" s="31"/>
      <c r="V510" s="31"/>
      <c r="W510" s="31"/>
      <c r="X510" s="31"/>
      <c r="Y510" s="31"/>
      <c r="Z510" s="31"/>
      <c r="AA510" s="31"/>
      <c r="AB510" s="31"/>
      <c r="AC510" s="31"/>
      <c r="AD510" s="31"/>
      <c r="AE510" s="31"/>
      <c r="AF510" s="31"/>
      <c r="AG510" s="31"/>
      <c r="AH510" s="31"/>
      <c r="AI510" s="31"/>
      <c r="AJ510" s="31"/>
      <c r="AK510" s="31"/>
      <c r="AL510" s="31"/>
      <c r="AM510" s="31"/>
    </row>
    <row r="511" spans="2:39" ht="15" customHeight="1" x14ac:dyDescent="0.25">
      <c r="B511" s="31"/>
      <c r="C511" s="31"/>
      <c r="D511" s="31"/>
      <c r="H511" s="31"/>
      <c r="I511" s="31"/>
      <c r="J511" s="31"/>
      <c r="K511" s="31"/>
      <c r="L511" s="31"/>
      <c r="M511" s="31"/>
      <c r="N511" s="31"/>
      <c r="O511" s="31"/>
      <c r="P511" s="31"/>
      <c r="Q511" s="31"/>
      <c r="R511" s="31"/>
      <c r="S511" s="31"/>
      <c r="T511" s="31"/>
      <c r="U511" s="31"/>
      <c r="V511" s="31"/>
      <c r="W511" s="31"/>
      <c r="X511" s="31"/>
      <c r="Y511" s="31"/>
      <c r="Z511" s="31"/>
      <c r="AA511" s="31"/>
      <c r="AB511" s="31"/>
      <c r="AC511" s="31"/>
      <c r="AD511" s="31"/>
      <c r="AE511" s="31"/>
      <c r="AF511" s="31"/>
      <c r="AG511" s="31"/>
      <c r="AH511" s="31"/>
      <c r="AI511" s="31"/>
      <c r="AJ511" s="31"/>
      <c r="AK511" s="31"/>
      <c r="AL511" s="31"/>
      <c r="AM511" s="31"/>
    </row>
    <row r="512" spans="2:39" ht="15" customHeight="1" x14ac:dyDescent="0.25">
      <c r="B512" s="31"/>
      <c r="C512" s="31"/>
      <c r="D512" s="31"/>
      <c r="H512" s="31"/>
      <c r="I512" s="31"/>
      <c r="J512" s="31"/>
      <c r="K512" s="31"/>
      <c r="L512" s="31"/>
      <c r="M512" s="31"/>
      <c r="N512" s="31"/>
      <c r="O512" s="31"/>
      <c r="P512" s="31"/>
      <c r="Q512" s="31"/>
      <c r="R512" s="31"/>
      <c r="S512" s="31"/>
      <c r="T512" s="31"/>
      <c r="U512" s="31"/>
      <c r="V512" s="31"/>
      <c r="W512" s="31"/>
      <c r="X512" s="31"/>
      <c r="Y512" s="31"/>
      <c r="Z512" s="31"/>
      <c r="AA512" s="31"/>
      <c r="AB512" s="31"/>
      <c r="AC512" s="31"/>
      <c r="AD512" s="31"/>
      <c r="AE512" s="31"/>
      <c r="AF512" s="31"/>
      <c r="AG512" s="31"/>
      <c r="AH512" s="31"/>
      <c r="AI512" s="31"/>
      <c r="AJ512" s="31"/>
      <c r="AK512" s="31"/>
      <c r="AL512" s="31"/>
      <c r="AM512" s="31"/>
    </row>
    <row r="513" spans="2:39" ht="15" customHeight="1" x14ac:dyDescent="0.25">
      <c r="B513" s="31"/>
      <c r="C513" s="31"/>
      <c r="D513" s="31"/>
      <c r="H513" s="31"/>
      <c r="I513" s="31"/>
      <c r="J513" s="31"/>
      <c r="K513" s="31"/>
      <c r="L513" s="31"/>
      <c r="M513" s="31"/>
      <c r="N513" s="31"/>
      <c r="O513" s="31"/>
      <c r="P513" s="31"/>
      <c r="Q513" s="31"/>
      <c r="R513" s="31"/>
      <c r="S513" s="31"/>
      <c r="T513" s="31"/>
      <c r="U513" s="31"/>
      <c r="V513" s="31"/>
      <c r="W513" s="31"/>
      <c r="X513" s="31"/>
      <c r="Y513" s="31"/>
      <c r="Z513" s="31"/>
      <c r="AA513" s="31"/>
      <c r="AB513" s="31"/>
      <c r="AC513" s="31"/>
      <c r="AD513" s="31"/>
      <c r="AE513" s="31"/>
      <c r="AF513" s="31"/>
      <c r="AG513" s="31"/>
      <c r="AH513" s="31"/>
      <c r="AI513" s="31"/>
      <c r="AJ513" s="31"/>
      <c r="AK513" s="31"/>
      <c r="AL513" s="31"/>
      <c r="AM513" s="31"/>
    </row>
    <row r="514" spans="2:39" ht="15" customHeight="1" x14ac:dyDescent="0.25">
      <c r="B514" s="31"/>
      <c r="C514" s="31"/>
      <c r="D514" s="31"/>
      <c r="H514" s="31"/>
      <c r="I514" s="31"/>
      <c r="J514" s="31"/>
      <c r="K514" s="31"/>
      <c r="L514" s="31"/>
      <c r="M514" s="31"/>
      <c r="N514" s="31"/>
      <c r="O514" s="31"/>
      <c r="P514" s="31"/>
      <c r="Q514" s="31"/>
      <c r="R514" s="31"/>
      <c r="S514" s="31"/>
      <c r="T514" s="31"/>
      <c r="U514" s="31"/>
      <c r="V514" s="31"/>
      <c r="W514" s="31"/>
      <c r="X514" s="31"/>
      <c r="Y514" s="31"/>
      <c r="Z514" s="31"/>
      <c r="AA514" s="31"/>
      <c r="AB514" s="31"/>
      <c r="AC514" s="31"/>
      <c r="AD514" s="31"/>
      <c r="AE514" s="31"/>
      <c r="AF514" s="31"/>
      <c r="AG514" s="31"/>
      <c r="AH514" s="31"/>
      <c r="AI514" s="31"/>
      <c r="AJ514" s="31"/>
      <c r="AK514" s="31"/>
      <c r="AL514" s="31"/>
      <c r="AM514" s="31"/>
    </row>
    <row r="515" spans="2:39" ht="15" customHeight="1" x14ac:dyDescent="0.25">
      <c r="B515" s="31"/>
      <c r="C515" s="31"/>
      <c r="D515" s="31"/>
      <c r="H515" s="31"/>
      <c r="I515" s="31"/>
      <c r="J515" s="31"/>
      <c r="K515" s="31"/>
      <c r="L515" s="31"/>
      <c r="M515" s="31"/>
      <c r="N515" s="31"/>
      <c r="O515" s="31"/>
      <c r="P515" s="31"/>
      <c r="Q515" s="31"/>
      <c r="R515" s="31"/>
      <c r="S515" s="31"/>
      <c r="T515" s="31"/>
      <c r="U515" s="31"/>
      <c r="V515" s="31"/>
      <c r="W515" s="31"/>
      <c r="X515" s="31"/>
      <c r="Y515" s="31"/>
      <c r="Z515" s="31"/>
      <c r="AA515" s="31"/>
      <c r="AB515" s="31"/>
      <c r="AC515" s="31"/>
      <c r="AD515" s="31"/>
      <c r="AE515" s="31"/>
      <c r="AF515" s="31"/>
      <c r="AG515" s="31"/>
      <c r="AH515" s="31"/>
      <c r="AI515" s="31"/>
      <c r="AJ515" s="31"/>
      <c r="AK515" s="31"/>
      <c r="AL515" s="31"/>
      <c r="AM515" s="31"/>
    </row>
    <row r="516" spans="2:39" ht="15" customHeight="1" x14ac:dyDescent="0.25">
      <c r="B516" s="31"/>
      <c r="C516" s="31"/>
      <c r="D516" s="31"/>
      <c r="H516" s="31"/>
      <c r="I516" s="31"/>
      <c r="J516" s="31"/>
      <c r="K516" s="31"/>
      <c r="L516" s="31"/>
      <c r="M516" s="31"/>
      <c r="N516" s="31"/>
      <c r="O516" s="31"/>
      <c r="P516" s="31"/>
      <c r="Q516" s="31"/>
      <c r="R516" s="31"/>
      <c r="S516" s="31"/>
      <c r="T516" s="31"/>
      <c r="U516" s="31"/>
      <c r="V516" s="31"/>
      <c r="W516" s="31"/>
      <c r="X516" s="31"/>
      <c r="Y516" s="31"/>
      <c r="Z516" s="31"/>
      <c r="AA516" s="31"/>
      <c r="AB516" s="31"/>
      <c r="AC516" s="31"/>
      <c r="AD516" s="31"/>
      <c r="AE516" s="31"/>
      <c r="AF516" s="31"/>
      <c r="AG516" s="31"/>
      <c r="AH516" s="31"/>
      <c r="AI516" s="31"/>
      <c r="AJ516" s="31"/>
      <c r="AK516" s="31"/>
      <c r="AL516" s="31"/>
      <c r="AM516" s="31"/>
    </row>
    <row r="517" spans="2:39" ht="15" customHeight="1" thickBot="1" x14ac:dyDescent="0.3">
      <c r="B517" s="31"/>
      <c r="C517" s="31"/>
      <c r="D517" s="31"/>
      <c r="H517" s="31"/>
      <c r="I517" s="31"/>
      <c r="J517" s="31"/>
      <c r="K517" s="31"/>
      <c r="L517" s="31"/>
      <c r="M517" s="31"/>
      <c r="N517" s="31"/>
      <c r="O517" s="31"/>
      <c r="P517" s="31"/>
      <c r="Q517" s="31"/>
      <c r="R517" s="31"/>
      <c r="S517" s="31"/>
      <c r="T517" s="31"/>
      <c r="U517" s="31"/>
      <c r="V517" s="31"/>
      <c r="W517" s="31"/>
      <c r="X517" s="31"/>
      <c r="Y517" s="31"/>
      <c r="Z517" s="31"/>
      <c r="AA517" s="31"/>
      <c r="AB517" s="31"/>
      <c r="AC517" s="31"/>
      <c r="AD517" s="31"/>
      <c r="AE517" s="31"/>
      <c r="AF517" s="31"/>
      <c r="AG517" s="31"/>
      <c r="AH517" s="31"/>
      <c r="AI517" s="31"/>
      <c r="AJ517" s="31"/>
      <c r="AK517" s="31"/>
      <c r="AL517" s="31"/>
      <c r="AM517" s="31"/>
    </row>
    <row r="518" spans="2:39" ht="18" customHeight="1" x14ac:dyDescent="0.25">
      <c r="B518" s="31"/>
      <c r="C518" s="31"/>
      <c r="D518" s="31"/>
      <c r="E518" s="80" t="s">
        <v>64</v>
      </c>
      <c r="F518" s="81" t="s">
        <v>2</v>
      </c>
      <c r="G518" s="82" t="s">
        <v>82</v>
      </c>
      <c r="H518" s="31"/>
      <c r="I518" s="31"/>
      <c r="J518" s="31"/>
      <c r="K518" s="31"/>
      <c r="L518" s="31"/>
      <c r="M518" s="31"/>
      <c r="N518" s="31"/>
      <c r="O518" s="31"/>
      <c r="P518" s="31"/>
      <c r="Q518" s="31"/>
      <c r="R518" s="31"/>
      <c r="S518" s="31"/>
      <c r="T518" s="31"/>
      <c r="U518" s="31"/>
      <c r="V518" s="31"/>
      <c r="W518" s="31"/>
      <c r="X518" s="31"/>
      <c r="Y518" s="31"/>
      <c r="Z518" s="31"/>
      <c r="AA518" s="31"/>
      <c r="AB518" s="31"/>
      <c r="AC518" s="31"/>
      <c r="AD518" s="31"/>
      <c r="AE518" s="31"/>
      <c r="AF518" s="31"/>
      <c r="AG518" s="31"/>
      <c r="AH518" s="31"/>
      <c r="AI518" s="31"/>
      <c r="AJ518" s="31"/>
      <c r="AK518" s="31"/>
      <c r="AL518" s="31"/>
      <c r="AM518" s="31"/>
    </row>
    <row r="519" spans="2:39" ht="18" customHeight="1" x14ac:dyDescent="0.25">
      <c r="B519" s="31"/>
      <c r="C519" s="31"/>
      <c r="D519" s="31"/>
      <c r="E519" s="80" t="s">
        <v>56</v>
      </c>
      <c r="F519" s="83" t="s">
        <v>4</v>
      </c>
      <c r="G519" s="82" t="s">
        <v>76</v>
      </c>
      <c r="H519" s="31"/>
      <c r="I519" s="31"/>
      <c r="J519" s="31"/>
      <c r="K519" s="31"/>
      <c r="L519" s="31"/>
      <c r="M519" s="31"/>
      <c r="N519" s="31"/>
      <c r="O519" s="31"/>
      <c r="P519" s="31"/>
      <c r="Q519" s="31"/>
      <c r="R519" s="31"/>
      <c r="S519" s="31"/>
      <c r="T519" s="31"/>
      <c r="U519" s="31"/>
      <c r="V519" s="31"/>
      <c r="W519" s="31"/>
      <c r="X519" s="31"/>
      <c r="Y519" s="31"/>
      <c r="Z519" s="31"/>
      <c r="AA519" s="31"/>
      <c r="AB519" s="31"/>
      <c r="AC519" s="31"/>
      <c r="AD519" s="31"/>
      <c r="AE519" s="31"/>
      <c r="AF519" s="31"/>
      <c r="AG519" s="31"/>
      <c r="AH519" s="31"/>
      <c r="AI519" s="31"/>
      <c r="AJ519" s="31"/>
      <c r="AK519" s="31"/>
      <c r="AL519" s="31"/>
      <c r="AM519" s="31"/>
    </row>
    <row r="520" spans="2:39" ht="18" customHeight="1" x14ac:dyDescent="0.25">
      <c r="B520" s="31"/>
      <c r="C520" s="31"/>
      <c r="D520" s="31"/>
      <c r="E520" s="80" t="s">
        <v>65</v>
      </c>
      <c r="F520" s="83" t="s">
        <v>6</v>
      </c>
      <c r="G520" s="82" t="s">
        <v>83</v>
      </c>
      <c r="H520" s="31"/>
      <c r="I520" s="31"/>
      <c r="J520" s="31"/>
      <c r="K520" s="31"/>
      <c r="L520" s="31"/>
      <c r="M520" s="31"/>
      <c r="N520" s="31"/>
      <c r="O520" s="31"/>
      <c r="P520" s="31"/>
      <c r="Q520" s="31"/>
      <c r="R520" s="31"/>
      <c r="S520" s="31"/>
      <c r="T520" s="31"/>
      <c r="U520" s="31"/>
      <c r="V520" s="31"/>
      <c r="W520" s="31"/>
      <c r="X520" s="31"/>
      <c r="Y520" s="31"/>
      <c r="Z520" s="31"/>
      <c r="AA520" s="31"/>
      <c r="AB520" s="31"/>
      <c r="AC520" s="31"/>
      <c r="AD520" s="31"/>
      <c r="AE520" s="31"/>
      <c r="AF520" s="31"/>
      <c r="AG520" s="31"/>
      <c r="AH520" s="31"/>
      <c r="AI520" s="31"/>
      <c r="AJ520" s="31"/>
      <c r="AK520" s="31"/>
      <c r="AL520" s="31"/>
      <c r="AM520" s="31"/>
    </row>
    <row r="521" spans="2:39" ht="18" customHeight="1" x14ac:dyDescent="0.25">
      <c r="B521" s="31"/>
      <c r="C521" s="31"/>
      <c r="D521" s="31"/>
      <c r="E521" s="80" t="s">
        <v>66</v>
      </c>
      <c r="F521" s="83" t="s">
        <v>8</v>
      </c>
      <c r="G521" s="82" t="s">
        <v>179</v>
      </c>
      <c r="H521" s="31"/>
      <c r="I521" s="31"/>
      <c r="J521" s="31"/>
      <c r="K521" s="31"/>
      <c r="L521" s="31"/>
      <c r="M521" s="31"/>
      <c r="N521" s="31"/>
      <c r="O521" s="31"/>
      <c r="P521" s="31"/>
      <c r="Q521" s="31"/>
      <c r="R521" s="31"/>
      <c r="S521" s="31"/>
      <c r="T521" s="31"/>
      <c r="U521" s="31"/>
      <c r="V521" s="31"/>
      <c r="W521" s="31"/>
      <c r="X521" s="31"/>
      <c r="Y521" s="31"/>
      <c r="Z521" s="31"/>
      <c r="AA521" s="31"/>
      <c r="AB521" s="31"/>
      <c r="AC521" s="31"/>
      <c r="AD521" s="31"/>
      <c r="AE521" s="31"/>
      <c r="AF521" s="31"/>
      <c r="AG521" s="31"/>
      <c r="AH521" s="31"/>
      <c r="AI521" s="31"/>
      <c r="AJ521" s="31"/>
      <c r="AK521" s="31"/>
      <c r="AL521" s="31"/>
      <c r="AM521" s="31"/>
    </row>
    <row r="522" spans="2:39" ht="18" customHeight="1" x14ac:dyDescent="0.25">
      <c r="B522" s="31"/>
      <c r="C522" s="31"/>
      <c r="D522" s="31"/>
      <c r="E522" s="80" t="s">
        <v>80</v>
      </c>
      <c r="F522" s="83" t="s">
        <v>10</v>
      </c>
      <c r="G522" s="82" t="s">
        <v>84</v>
      </c>
      <c r="H522" s="31"/>
      <c r="I522" s="31"/>
      <c r="J522" s="31"/>
      <c r="K522" s="31"/>
      <c r="L522" s="31"/>
      <c r="M522" s="31"/>
      <c r="N522" s="31"/>
      <c r="O522" s="31"/>
      <c r="P522" s="31"/>
      <c r="Q522" s="31"/>
      <c r="R522" s="31"/>
      <c r="S522" s="31"/>
      <c r="T522" s="31"/>
      <c r="U522" s="31"/>
      <c r="V522" s="31"/>
      <c r="W522" s="31"/>
      <c r="X522" s="31"/>
      <c r="Y522" s="31"/>
      <c r="Z522" s="31"/>
      <c r="AA522" s="31"/>
      <c r="AB522" s="31"/>
      <c r="AC522" s="31"/>
      <c r="AD522" s="31"/>
      <c r="AE522" s="31"/>
      <c r="AF522" s="31"/>
      <c r="AG522" s="31"/>
      <c r="AH522" s="31"/>
      <c r="AI522" s="31"/>
      <c r="AJ522" s="31"/>
      <c r="AK522" s="31"/>
      <c r="AL522" s="31"/>
      <c r="AM522" s="31"/>
    </row>
    <row r="523" spans="2:39" ht="18" customHeight="1" x14ac:dyDescent="0.25">
      <c r="B523" s="31"/>
      <c r="C523" s="31"/>
      <c r="D523" s="31"/>
      <c r="E523" s="80" t="s">
        <v>75</v>
      </c>
      <c r="F523" s="83" t="s">
        <v>12</v>
      </c>
      <c r="G523" s="82" t="s">
        <v>171</v>
      </c>
      <c r="H523" s="31"/>
      <c r="I523" s="31"/>
      <c r="J523" s="31"/>
      <c r="K523" s="31"/>
      <c r="L523" s="31"/>
      <c r="M523" s="31"/>
      <c r="N523" s="31"/>
      <c r="O523" s="31"/>
      <c r="P523" s="31"/>
      <c r="Q523" s="31"/>
      <c r="R523" s="31"/>
      <c r="S523" s="31"/>
      <c r="T523" s="31"/>
      <c r="U523" s="31"/>
      <c r="V523" s="31"/>
      <c r="W523" s="31"/>
      <c r="X523" s="31"/>
      <c r="Y523" s="31"/>
      <c r="Z523" s="31"/>
      <c r="AA523" s="31"/>
      <c r="AB523" s="31"/>
      <c r="AC523" s="31"/>
      <c r="AD523" s="31"/>
      <c r="AE523" s="31"/>
      <c r="AF523" s="31"/>
      <c r="AG523" s="31"/>
      <c r="AH523" s="31"/>
      <c r="AI523" s="31"/>
      <c r="AJ523" s="31"/>
      <c r="AK523" s="31"/>
      <c r="AL523" s="31"/>
      <c r="AM523" s="31"/>
    </row>
    <row r="524" spans="2:39" ht="18" customHeight="1" x14ac:dyDescent="0.25">
      <c r="B524" s="31"/>
      <c r="C524" s="31"/>
      <c r="D524" s="31"/>
      <c r="E524" s="80" t="s">
        <v>67</v>
      </c>
      <c r="G524" s="82" t="s">
        <v>85</v>
      </c>
      <c r="H524" s="31"/>
      <c r="I524" s="31"/>
      <c r="J524" s="31"/>
      <c r="K524" s="31"/>
      <c r="L524" s="31"/>
      <c r="M524" s="31"/>
      <c r="N524" s="31"/>
      <c r="O524" s="31"/>
      <c r="P524" s="31"/>
      <c r="Q524" s="31"/>
      <c r="R524" s="31"/>
      <c r="S524" s="31"/>
      <c r="T524" s="31"/>
      <c r="U524" s="31"/>
      <c r="V524" s="31"/>
      <c r="W524" s="31"/>
      <c r="X524" s="31"/>
      <c r="Y524" s="31"/>
      <c r="Z524" s="31"/>
      <c r="AA524" s="31"/>
      <c r="AB524" s="31"/>
      <c r="AC524" s="31"/>
      <c r="AD524" s="31"/>
      <c r="AE524" s="31"/>
      <c r="AF524" s="31"/>
      <c r="AG524" s="31"/>
      <c r="AH524" s="31"/>
      <c r="AI524" s="31"/>
      <c r="AJ524" s="31"/>
      <c r="AK524" s="31"/>
      <c r="AL524" s="31"/>
      <c r="AM524" s="31"/>
    </row>
    <row r="525" spans="2:39" ht="18" customHeight="1" x14ac:dyDescent="0.25">
      <c r="B525" s="31"/>
      <c r="C525" s="31"/>
      <c r="D525" s="31"/>
      <c r="E525" s="80" t="s">
        <v>68</v>
      </c>
      <c r="G525" s="82" t="s">
        <v>87</v>
      </c>
      <c r="H525" s="31"/>
      <c r="I525" s="31"/>
      <c r="J525" s="31"/>
      <c r="K525" s="31"/>
      <c r="L525" s="31"/>
      <c r="M525" s="31"/>
      <c r="N525" s="31"/>
      <c r="O525" s="31"/>
      <c r="P525" s="31"/>
      <c r="Q525" s="31"/>
      <c r="R525" s="31"/>
      <c r="S525" s="31"/>
      <c r="T525" s="31"/>
      <c r="U525" s="31"/>
      <c r="V525" s="31"/>
      <c r="W525" s="31"/>
      <c r="X525" s="31"/>
      <c r="Y525" s="31"/>
      <c r="Z525" s="31"/>
      <c r="AA525" s="31"/>
      <c r="AB525" s="31"/>
      <c r="AC525" s="31"/>
      <c r="AD525" s="31"/>
      <c r="AE525" s="31"/>
      <c r="AF525" s="31"/>
      <c r="AG525" s="31"/>
      <c r="AH525" s="31"/>
      <c r="AI525" s="31"/>
      <c r="AJ525" s="31"/>
      <c r="AK525" s="31"/>
      <c r="AL525" s="31"/>
      <c r="AM525" s="31"/>
    </row>
    <row r="526" spans="2:39" ht="18" customHeight="1" x14ac:dyDescent="0.25">
      <c r="B526" s="31"/>
      <c r="C526" s="31"/>
      <c r="D526" s="31"/>
      <c r="E526" s="80" t="s">
        <v>92</v>
      </c>
      <c r="G526" s="82" t="s">
        <v>200</v>
      </c>
      <c r="H526" s="31"/>
      <c r="I526" s="31"/>
      <c r="J526" s="31"/>
      <c r="K526" s="31"/>
      <c r="L526" s="31"/>
      <c r="M526" s="31"/>
      <c r="N526" s="31"/>
      <c r="O526" s="31"/>
      <c r="P526" s="31"/>
      <c r="Q526" s="31"/>
      <c r="R526" s="31"/>
      <c r="S526" s="31"/>
      <c r="T526" s="31"/>
      <c r="U526" s="31"/>
      <c r="V526" s="31"/>
      <c r="W526" s="31"/>
      <c r="X526" s="31"/>
      <c r="Y526" s="31"/>
      <c r="Z526" s="31"/>
      <c r="AA526" s="31"/>
      <c r="AB526" s="31"/>
      <c r="AC526" s="31"/>
      <c r="AD526" s="31"/>
      <c r="AE526" s="31"/>
      <c r="AF526" s="31"/>
      <c r="AG526" s="31"/>
      <c r="AH526" s="31"/>
      <c r="AI526" s="31"/>
      <c r="AJ526" s="31"/>
      <c r="AK526" s="31"/>
      <c r="AL526" s="31"/>
      <c r="AM526" s="31"/>
    </row>
    <row r="527" spans="2:39" ht="18" customHeight="1" x14ac:dyDescent="0.25">
      <c r="B527" s="31"/>
      <c r="C527" s="31"/>
      <c r="D527" s="31"/>
      <c r="E527" s="80" t="s">
        <v>69</v>
      </c>
      <c r="G527" s="82" t="s">
        <v>86</v>
      </c>
      <c r="H527" s="31"/>
      <c r="I527" s="31"/>
      <c r="J527" s="31"/>
      <c r="K527" s="31"/>
      <c r="L527" s="31"/>
      <c r="M527" s="31"/>
      <c r="N527" s="31"/>
      <c r="O527" s="31"/>
      <c r="P527" s="31"/>
      <c r="Q527" s="31"/>
      <c r="R527" s="31"/>
      <c r="S527" s="31"/>
      <c r="T527" s="31"/>
      <c r="U527" s="31"/>
      <c r="V527" s="31"/>
      <c r="W527" s="31"/>
      <c r="X527" s="31"/>
      <c r="Y527" s="31"/>
      <c r="Z527" s="31"/>
      <c r="AA527" s="31"/>
      <c r="AB527" s="31"/>
      <c r="AC527" s="31"/>
      <c r="AD527" s="31"/>
      <c r="AE527" s="31"/>
      <c r="AF527" s="31"/>
      <c r="AG527" s="31"/>
      <c r="AH527" s="31"/>
      <c r="AI527" s="31"/>
      <c r="AJ527" s="31"/>
      <c r="AK527" s="31"/>
      <c r="AL527" s="31"/>
      <c r="AM527" s="31"/>
    </row>
    <row r="528" spans="2:39" ht="18" customHeight="1" x14ac:dyDescent="0.25">
      <c r="B528" s="31"/>
      <c r="C528" s="31"/>
      <c r="D528" s="31"/>
      <c r="E528" s="80" t="s">
        <v>81</v>
      </c>
      <c r="H528" s="31"/>
      <c r="I528" s="31"/>
      <c r="J528" s="31"/>
      <c r="K528" s="31"/>
      <c r="L528" s="31"/>
      <c r="M528" s="31"/>
      <c r="N528" s="31"/>
      <c r="O528" s="31"/>
      <c r="P528" s="31"/>
      <c r="Q528" s="31"/>
      <c r="R528" s="31"/>
      <c r="S528" s="31"/>
      <c r="T528" s="31"/>
      <c r="U528" s="31"/>
      <c r="V528" s="31"/>
      <c r="W528" s="31"/>
      <c r="X528" s="31"/>
      <c r="Y528" s="31"/>
      <c r="Z528" s="31"/>
      <c r="AA528" s="31"/>
      <c r="AB528" s="31"/>
      <c r="AC528" s="31"/>
      <c r="AD528" s="31"/>
      <c r="AE528" s="31"/>
      <c r="AF528" s="31"/>
      <c r="AG528" s="31"/>
      <c r="AH528" s="31"/>
      <c r="AI528" s="31"/>
      <c r="AJ528" s="31"/>
      <c r="AK528" s="31"/>
      <c r="AL528" s="31"/>
      <c r="AM528" s="31"/>
    </row>
    <row r="529" spans="2:39" ht="18" customHeight="1" x14ac:dyDescent="0.25">
      <c r="B529" s="31"/>
      <c r="C529" s="31"/>
      <c r="D529" s="31"/>
      <c r="E529" s="80" t="s">
        <v>71</v>
      </c>
      <c r="H529" s="31"/>
      <c r="I529" s="31"/>
      <c r="J529" s="31"/>
      <c r="K529" s="31"/>
      <c r="L529" s="31"/>
      <c r="M529" s="31"/>
      <c r="N529" s="31"/>
      <c r="O529" s="31"/>
      <c r="P529" s="31"/>
      <c r="Q529" s="31"/>
      <c r="R529" s="31"/>
      <c r="S529" s="31"/>
      <c r="T529" s="31"/>
      <c r="U529" s="31"/>
      <c r="V529" s="31"/>
      <c r="W529" s="31"/>
      <c r="X529" s="31"/>
      <c r="Y529" s="31"/>
      <c r="Z529" s="31"/>
      <c r="AA529" s="31"/>
      <c r="AB529" s="31"/>
      <c r="AC529" s="31"/>
      <c r="AD529" s="31"/>
      <c r="AE529" s="31"/>
      <c r="AF529" s="31"/>
      <c r="AG529" s="31"/>
      <c r="AH529" s="31"/>
      <c r="AI529" s="31"/>
      <c r="AJ529" s="31"/>
      <c r="AK529" s="31"/>
      <c r="AL529" s="31"/>
      <c r="AM529" s="31"/>
    </row>
    <row r="530" spans="2:39" ht="18" customHeight="1" x14ac:dyDescent="0.25">
      <c r="B530" s="31"/>
      <c r="C530" s="31"/>
      <c r="D530" s="31"/>
      <c r="E530" s="80" t="s">
        <v>72</v>
      </c>
      <c r="H530" s="31"/>
      <c r="I530" s="31"/>
      <c r="J530" s="31"/>
      <c r="K530" s="31"/>
      <c r="L530" s="31"/>
      <c r="M530" s="31"/>
      <c r="N530" s="31"/>
      <c r="O530" s="31"/>
      <c r="P530" s="31"/>
      <c r="Q530" s="31"/>
      <c r="R530" s="31"/>
      <c r="S530" s="31"/>
      <c r="T530" s="31"/>
      <c r="U530" s="31"/>
      <c r="V530" s="31"/>
      <c r="W530" s="31"/>
      <c r="X530" s="31"/>
      <c r="Y530" s="31"/>
      <c r="Z530" s="31"/>
      <c r="AA530" s="31"/>
      <c r="AB530" s="31"/>
      <c r="AC530" s="31"/>
      <c r="AD530" s="31"/>
      <c r="AE530" s="31"/>
      <c r="AF530" s="31"/>
      <c r="AG530" s="31"/>
      <c r="AH530" s="31"/>
      <c r="AI530" s="31"/>
      <c r="AJ530" s="31"/>
      <c r="AK530" s="31"/>
      <c r="AL530" s="31"/>
      <c r="AM530" s="31"/>
    </row>
    <row r="531" spans="2:39" ht="18" customHeight="1" x14ac:dyDescent="0.25">
      <c r="B531" s="31"/>
      <c r="C531" s="31"/>
      <c r="D531" s="31"/>
      <c r="E531" s="80" t="s">
        <v>73</v>
      </c>
      <c r="H531" s="31"/>
      <c r="I531" s="31"/>
      <c r="J531" s="31"/>
      <c r="K531" s="31"/>
      <c r="L531" s="31"/>
      <c r="M531" s="31"/>
      <c r="N531" s="31"/>
      <c r="O531" s="31"/>
      <c r="P531" s="31"/>
      <c r="Q531" s="31"/>
      <c r="R531" s="31"/>
      <c r="S531" s="31"/>
      <c r="T531" s="31"/>
      <c r="U531" s="31"/>
      <c r="V531" s="31"/>
      <c r="W531" s="31"/>
      <c r="X531" s="31"/>
      <c r="Y531" s="31"/>
      <c r="Z531" s="31"/>
      <c r="AA531" s="31"/>
      <c r="AB531" s="31"/>
      <c r="AC531" s="31"/>
      <c r="AD531" s="31"/>
      <c r="AE531" s="31"/>
      <c r="AF531" s="31"/>
      <c r="AG531" s="31"/>
      <c r="AH531" s="31"/>
      <c r="AI531" s="31"/>
      <c r="AJ531" s="31"/>
      <c r="AK531" s="31"/>
      <c r="AL531" s="31"/>
      <c r="AM531" s="31"/>
    </row>
    <row r="532" spans="2:39" ht="18" customHeight="1" x14ac:dyDescent="0.25">
      <c r="B532" s="31"/>
      <c r="C532" s="31"/>
      <c r="D532" s="31"/>
      <c r="E532" s="80" t="s">
        <v>74</v>
      </c>
      <c r="H532" s="31"/>
      <c r="I532" s="31"/>
      <c r="J532" s="31"/>
      <c r="K532" s="31"/>
      <c r="L532" s="31"/>
      <c r="M532" s="31"/>
      <c r="N532" s="31"/>
      <c r="O532" s="31"/>
      <c r="P532" s="31"/>
      <c r="Q532" s="31"/>
      <c r="R532" s="31"/>
      <c r="S532" s="31"/>
      <c r="T532" s="31"/>
      <c r="U532" s="31"/>
      <c r="V532" s="31"/>
      <c r="W532" s="31"/>
      <c r="X532" s="31"/>
      <c r="Y532" s="31"/>
      <c r="Z532" s="31"/>
      <c r="AA532" s="31"/>
      <c r="AB532" s="31"/>
      <c r="AC532" s="31"/>
      <c r="AD532" s="31"/>
      <c r="AE532" s="31"/>
      <c r="AF532" s="31"/>
      <c r="AG532" s="31"/>
      <c r="AH532" s="31"/>
      <c r="AI532" s="31"/>
      <c r="AJ532" s="31"/>
      <c r="AK532" s="31"/>
      <c r="AL532" s="31"/>
      <c r="AM532" s="31"/>
    </row>
  </sheetData>
  <sheetProtection formatCells="0" insertRows="0" selectLockedCells="1" autoFilter="0"/>
  <autoFilter ref="A7:AN42">
    <filterColumn colId="0" showButton="0"/>
    <filterColumn colId="7"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22" showButton="0"/>
    <filterColumn colId="26" showButton="0"/>
    <filterColumn colId="27" showButton="0"/>
    <filterColumn colId="29" showButton="0"/>
    <filterColumn colId="30" showButton="0"/>
    <filterColumn colId="31" showButton="0"/>
    <filterColumn colId="32" showButton="0"/>
    <filterColumn colId="33" showButton="0"/>
    <filterColumn colId="34" showButton="0"/>
    <filterColumn colId="36" showButton="0"/>
    <filterColumn colId="37" showButton="0"/>
    <filterColumn colId="38" showButton="0"/>
  </autoFilter>
  <mergeCells count="148">
    <mergeCell ref="K19:L19"/>
    <mergeCell ref="K18:L18"/>
    <mergeCell ref="B23:B24"/>
    <mergeCell ref="A25:A29"/>
    <mergeCell ref="B25:B29"/>
    <mergeCell ref="K21:L21"/>
    <mergeCell ref="K22:L22"/>
    <mergeCell ref="A5:B5"/>
    <mergeCell ref="M5:N5"/>
    <mergeCell ref="J7:J9"/>
    <mergeCell ref="K7:S8"/>
    <mergeCell ref="K27:L27"/>
    <mergeCell ref="K29:L29"/>
    <mergeCell ref="F7:F8"/>
    <mergeCell ref="H7:I8"/>
    <mergeCell ref="B10:B11"/>
    <mergeCell ref="K24:L24"/>
    <mergeCell ref="K25:L25"/>
    <mergeCell ref="K14:L14"/>
    <mergeCell ref="K15:L15"/>
    <mergeCell ref="K26:L26"/>
    <mergeCell ref="B13:B20"/>
    <mergeCell ref="K17:L17"/>
    <mergeCell ref="K28:L28"/>
    <mergeCell ref="A13:A20"/>
    <mergeCell ref="A21:A22"/>
    <mergeCell ref="B21:B22"/>
    <mergeCell ref="A23:A24"/>
    <mergeCell ref="AD8:AD9"/>
    <mergeCell ref="AE8:AF8"/>
    <mergeCell ref="K9:L9"/>
    <mergeCell ref="F1:AL1"/>
    <mergeCell ref="F2:AL3"/>
    <mergeCell ref="A1:E3"/>
    <mergeCell ref="A7:B9"/>
    <mergeCell ref="AA11:AC11"/>
    <mergeCell ref="K23:L23"/>
    <mergeCell ref="AG8:AG9"/>
    <mergeCell ref="AH8:AI8"/>
    <mergeCell ref="AD7:AJ7"/>
    <mergeCell ref="AJ8:AJ9"/>
    <mergeCell ref="AK7:AN7"/>
    <mergeCell ref="AK8:AK9"/>
    <mergeCell ref="AL8:AL9"/>
    <mergeCell ref="AM8:AM9"/>
    <mergeCell ref="AN8:AN9"/>
    <mergeCell ref="AA10:AC10"/>
    <mergeCell ref="A10:A11"/>
    <mergeCell ref="G7:G9"/>
    <mergeCell ref="K10:L10"/>
    <mergeCell ref="D7:D8"/>
    <mergeCell ref="E7:E9"/>
    <mergeCell ref="S53:S54"/>
    <mergeCell ref="W53:W54"/>
    <mergeCell ref="Q51:R52"/>
    <mergeCell ref="S51:S52"/>
    <mergeCell ref="C53:D53"/>
    <mergeCell ref="I53:J53"/>
    <mergeCell ref="L53:L54"/>
    <mergeCell ref="C54:D54"/>
    <mergeCell ref="I54:J54"/>
    <mergeCell ref="N53:P54"/>
    <mergeCell ref="C49:F49"/>
    <mergeCell ref="C50:D50"/>
    <mergeCell ref="I50:J50"/>
    <mergeCell ref="L50:L52"/>
    <mergeCell ref="C51:D51"/>
    <mergeCell ref="M51:M52"/>
    <mergeCell ref="C52:D52"/>
    <mergeCell ref="M50:R50"/>
    <mergeCell ref="L49:R49"/>
    <mergeCell ref="AM1:AN1"/>
    <mergeCell ref="AM2:AN2"/>
    <mergeCell ref="AM3:AN3"/>
    <mergeCell ref="K16:L16"/>
    <mergeCell ref="K20:L20"/>
    <mergeCell ref="AA40:AC40"/>
    <mergeCell ref="K12:L12"/>
    <mergeCell ref="AA12:AC12"/>
    <mergeCell ref="W7:X8"/>
    <mergeCell ref="Z7:Z9"/>
    <mergeCell ref="AA7:AC9"/>
    <mergeCell ref="K13:L13"/>
    <mergeCell ref="K35:L35"/>
    <mergeCell ref="K36:L36"/>
    <mergeCell ref="K37:L37"/>
    <mergeCell ref="K11:L11"/>
    <mergeCell ref="K30:L30"/>
    <mergeCell ref="K31:L31"/>
    <mergeCell ref="K32:L32"/>
    <mergeCell ref="K33:L33"/>
    <mergeCell ref="K34:L34"/>
    <mergeCell ref="K38:L38"/>
    <mergeCell ref="K39:L39"/>
    <mergeCell ref="K40:L40"/>
    <mergeCell ref="C60:D60"/>
    <mergeCell ref="H60:J60"/>
    <mergeCell ref="C61:D61"/>
    <mergeCell ref="H61:J61"/>
    <mergeCell ref="C58:D58"/>
    <mergeCell ref="H58:J58"/>
    <mergeCell ref="N55:P56"/>
    <mergeCell ref="N57:P58"/>
    <mergeCell ref="C55:D55"/>
    <mergeCell ref="I55:J55"/>
    <mergeCell ref="L55:L56"/>
    <mergeCell ref="D57:E57"/>
    <mergeCell ref="L57:L58"/>
    <mergeCell ref="M57:M58"/>
    <mergeCell ref="Q57:R58"/>
    <mergeCell ref="S57:S58"/>
    <mergeCell ref="N51:P52"/>
    <mergeCell ref="M53:M54"/>
    <mergeCell ref="Q53:R54"/>
    <mergeCell ref="C59:D59"/>
    <mergeCell ref="H59:J59"/>
    <mergeCell ref="AE87:AH87"/>
    <mergeCell ref="O85:R85"/>
    <mergeCell ref="AE85:AH85"/>
    <mergeCell ref="O86:R86"/>
    <mergeCell ref="AE86:AH86"/>
    <mergeCell ref="M55:M56"/>
    <mergeCell ref="Q55:R56"/>
    <mergeCell ref="S55:S56"/>
    <mergeCell ref="W55:W56"/>
    <mergeCell ref="AC82:AL82"/>
    <mergeCell ref="O83:R83"/>
    <mergeCell ref="AC83:AD84"/>
    <mergeCell ref="AE83:AL83"/>
    <mergeCell ref="O84:R84"/>
    <mergeCell ref="AE84:AH84"/>
    <mergeCell ref="W57:W58"/>
    <mergeCell ref="O87:R87"/>
    <mergeCell ref="N66:S66"/>
    <mergeCell ref="Q59:R59"/>
    <mergeCell ref="Q60:R60"/>
    <mergeCell ref="N59:P59"/>
    <mergeCell ref="N60:P60"/>
    <mergeCell ref="A31:A32"/>
    <mergeCell ref="K41:L41"/>
    <mergeCell ref="K42:L42"/>
    <mergeCell ref="B37:B38"/>
    <mergeCell ref="A37:A38"/>
    <mergeCell ref="B31:B32"/>
    <mergeCell ref="B33:B34"/>
    <mergeCell ref="B35:B36"/>
    <mergeCell ref="A35:A36"/>
    <mergeCell ref="A33:A34"/>
  </mergeCells>
  <conditionalFormatting sqref="H29:I42 W29:X42 H10:I16 W12:X16 H20:I27 W20:X27">
    <cfRule type="cellIs" dxfId="92" priority="131" operator="between">
      <formula>5</formula>
      <formula>9</formula>
    </cfRule>
    <cfRule type="cellIs" dxfId="91" priority="132" operator="equal">
      <formula>10</formula>
    </cfRule>
    <cfRule type="cellIs" dxfId="90" priority="133" operator="equal">
      <formula>20</formula>
    </cfRule>
    <cfRule type="cellIs" dxfId="89" priority="134" operator="greaterThanOrEqual">
      <formula>2</formula>
    </cfRule>
    <cfRule type="cellIs" dxfId="88" priority="135" operator="greaterThanOrEqual">
      <formula>1</formula>
    </cfRule>
  </conditionalFormatting>
  <conditionalFormatting sqref="J29:J42 Z29:Z42 J10:J16 Z10:Z16 Z20:Z27 J20:J27">
    <cfRule type="containsText" dxfId="87" priority="127" operator="containsText" text="Extrema">
      <formula>NOT(ISERROR(SEARCH("Extrema",J10)))</formula>
    </cfRule>
    <cfRule type="containsText" dxfId="86" priority="128" operator="containsText" text="Alta">
      <formula>NOT(ISERROR(SEARCH("Alta",J10)))</formula>
    </cfRule>
    <cfRule type="containsText" dxfId="85" priority="129" operator="containsText" text="Moderada">
      <formula>NOT(ISERROR(SEARCH("Moderada",J10)))</formula>
    </cfRule>
    <cfRule type="containsText" dxfId="84" priority="130" operator="containsText" text="Baja">
      <formula>NOT(ISERROR(SEARCH("Baja",J10)))</formula>
    </cfRule>
  </conditionalFormatting>
  <conditionalFormatting sqref="I29:I42 I10:I16 I20:I27">
    <cfRule type="cellIs" dxfId="83" priority="126" operator="between">
      <formula>5</formula>
      <formula>9</formula>
    </cfRule>
  </conditionalFormatting>
  <conditionalFormatting sqref="H29:H42 H10:H16 H20:H27">
    <cfRule type="cellIs" dxfId="82" priority="124" operator="equal">
      <formula>4</formula>
    </cfRule>
    <cfRule type="cellIs" dxfId="81" priority="125" operator="equal">
      <formula>3</formula>
    </cfRule>
  </conditionalFormatting>
  <conditionalFormatting sqref="H29:H42 H10:H16 H20:H27">
    <cfRule type="cellIs" dxfId="80" priority="108" operator="greaterThanOrEqual">
      <formula>5</formula>
    </cfRule>
  </conditionalFormatting>
  <conditionalFormatting sqref="W29:W42 W12:W16 W20:W27">
    <cfRule type="cellIs" dxfId="79" priority="90" operator="equal">
      <formula>3</formula>
    </cfRule>
    <cfRule type="cellIs" dxfId="78" priority="91" operator="greaterThanOrEqual">
      <formula>5</formula>
    </cfRule>
  </conditionalFormatting>
  <conditionalFormatting sqref="W29:W42 W12:W16 W20:W27">
    <cfRule type="cellIs" dxfId="77" priority="89" operator="equal">
      <formula>4</formula>
    </cfRule>
  </conditionalFormatting>
  <conditionalFormatting sqref="X10:X11">
    <cfRule type="cellIs" dxfId="76" priority="100" operator="between">
      <formula>5</formula>
      <formula>9</formula>
    </cfRule>
    <cfRule type="cellIs" dxfId="75" priority="101" operator="equal">
      <formula>10</formula>
    </cfRule>
    <cfRule type="cellIs" dxfId="74" priority="102" operator="equal">
      <formula>20</formula>
    </cfRule>
    <cfRule type="cellIs" dxfId="73" priority="103" operator="greaterThanOrEqual">
      <formula>2</formula>
    </cfRule>
    <cfRule type="cellIs" dxfId="72" priority="104" operator="greaterThanOrEqual">
      <formula>1</formula>
    </cfRule>
  </conditionalFormatting>
  <conditionalFormatting sqref="W10:W11">
    <cfRule type="cellIs" dxfId="71" priority="84" operator="between">
      <formula>5</formula>
      <formula>9</formula>
    </cfRule>
    <cfRule type="cellIs" dxfId="70" priority="85" operator="equal">
      <formula>10</formula>
    </cfRule>
    <cfRule type="cellIs" dxfId="69" priority="86" operator="equal">
      <formula>20</formula>
    </cfRule>
    <cfRule type="cellIs" dxfId="68" priority="87" operator="greaterThanOrEqual">
      <formula>2</formula>
    </cfRule>
    <cfRule type="cellIs" dxfId="67" priority="88" operator="greaterThanOrEqual">
      <formula>1</formula>
    </cfRule>
  </conditionalFormatting>
  <conditionalFormatting sqref="W10:W11">
    <cfRule type="cellIs" dxfId="66" priority="82" operator="equal">
      <formula>3</formula>
    </cfRule>
    <cfRule type="cellIs" dxfId="65" priority="83" operator="greaterThanOrEqual">
      <formula>5</formula>
    </cfRule>
  </conditionalFormatting>
  <conditionalFormatting sqref="W10:W11">
    <cfRule type="cellIs" dxfId="64" priority="81" operator="equal">
      <formula>4</formula>
    </cfRule>
  </conditionalFormatting>
  <conditionalFormatting sqref="W17:X17 H17:I17">
    <cfRule type="cellIs" dxfId="63" priority="76" operator="between">
      <formula>5</formula>
      <formula>9</formula>
    </cfRule>
    <cfRule type="cellIs" dxfId="62" priority="77" operator="equal">
      <formula>10</formula>
    </cfRule>
    <cfRule type="cellIs" dxfId="61" priority="78" operator="equal">
      <formula>20</formula>
    </cfRule>
    <cfRule type="cellIs" dxfId="60" priority="79" operator="greaterThanOrEqual">
      <formula>2</formula>
    </cfRule>
    <cfRule type="cellIs" dxfId="59" priority="80" operator="greaterThanOrEqual">
      <formula>1</formula>
    </cfRule>
  </conditionalFormatting>
  <conditionalFormatting sqref="Z17 J17">
    <cfRule type="containsText" dxfId="58" priority="72" operator="containsText" text="Extrema">
      <formula>NOT(ISERROR(SEARCH("Extrema",J17)))</formula>
    </cfRule>
    <cfRule type="containsText" dxfId="57" priority="73" operator="containsText" text="Alta">
      <formula>NOT(ISERROR(SEARCH("Alta",J17)))</formula>
    </cfRule>
    <cfRule type="containsText" dxfId="56" priority="74" operator="containsText" text="Moderada">
      <formula>NOT(ISERROR(SEARCH("Moderada",J17)))</formula>
    </cfRule>
    <cfRule type="containsText" dxfId="55" priority="75" operator="containsText" text="Baja">
      <formula>NOT(ISERROR(SEARCH("Baja",J17)))</formula>
    </cfRule>
  </conditionalFormatting>
  <conditionalFormatting sqref="I17">
    <cfRule type="cellIs" dxfId="54" priority="71" operator="between">
      <formula>5</formula>
      <formula>9</formula>
    </cfRule>
  </conditionalFormatting>
  <conditionalFormatting sqref="H17">
    <cfRule type="cellIs" dxfId="53" priority="69" operator="equal">
      <formula>4</formula>
    </cfRule>
    <cfRule type="cellIs" dxfId="52" priority="70" operator="equal">
      <formula>3</formula>
    </cfRule>
  </conditionalFormatting>
  <conditionalFormatting sqref="H17">
    <cfRule type="cellIs" dxfId="51" priority="68" operator="greaterThanOrEqual">
      <formula>5</formula>
    </cfRule>
  </conditionalFormatting>
  <conditionalFormatting sqref="W17">
    <cfRule type="cellIs" dxfId="50" priority="66" operator="equal">
      <formula>3</formula>
    </cfRule>
    <cfRule type="cellIs" dxfId="49" priority="67" operator="greaterThanOrEqual">
      <formula>5</formula>
    </cfRule>
  </conditionalFormatting>
  <conditionalFormatting sqref="W17">
    <cfRule type="cellIs" dxfId="48" priority="65" operator="equal">
      <formula>4</formula>
    </cfRule>
  </conditionalFormatting>
  <conditionalFormatting sqref="W28:X28 H28:I28">
    <cfRule type="cellIs" dxfId="47" priority="60" operator="between">
      <formula>5</formula>
      <formula>9</formula>
    </cfRule>
    <cfRule type="cellIs" dxfId="46" priority="61" operator="equal">
      <formula>10</formula>
    </cfRule>
    <cfRule type="cellIs" dxfId="45" priority="62" operator="equal">
      <formula>20</formula>
    </cfRule>
    <cfRule type="cellIs" dxfId="44" priority="63" operator="greaterThanOrEqual">
      <formula>2</formula>
    </cfRule>
    <cfRule type="cellIs" dxfId="43" priority="64" operator="greaterThanOrEqual">
      <formula>1</formula>
    </cfRule>
  </conditionalFormatting>
  <conditionalFormatting sqref="J28 Z28">
    <cfRule type="containsText" dxfId="42" priority="56" operator="containsText" text="Extrema">
      <formula>NOT(ISERROR(SEARCH("Extrema",J28)))</formula>
    </cfRule>
    <cfRule type="containsText" dxfId="41" priority="57" operator="containsText" text="Alta">
      <formula>NOT(ISERROR(SEARCH("Alta",J28)))</formula>
    </cfRule>
    <cfRule type="containsText" dxfId="40" priority="58" operator="containsText" text="Moderada">
      <formula>NOT(ISERROR(SEARCH("Moderada",J28)))</formula>
    </cfRule>
    <cfRule type="containsText" dxfId="39" priority="59" operator="containsText" text="Baja">
      <formula>NOT(ISERROR(SEARCH("Baja",J28)))</formula>
    </cfRule>
  </conditionalFormatting>
  <conditionalFormatting sqref="I28">
    <cfRule type="cellIs" dxfId="38" priority="55" operator="between">
      <formula>5</formula>
      <formula>9</formula>
    </cfRule>
  </conditionalFormatting>
  <conditionalFormatting sqref="H28">
    <cfRule type="cellIs" dxfId="37" priority="53" operator="equal">
      <formula>4</formula>
    </cfRule>
    <cfRule type="cellIs" dxfId="36" priority="54" operator="equal">
      <formula>3</formula>
    </cfRule>
  </conditionalFormatting>
  <conditionalFormatting sqref="H28">
    <cfRule type="cellIs" dxfId="35" priority="52" operator="greaterThanOrEqual">
      <formula>5</formula>
    </cfRule>
  </conditionalFormatting>
  <conditionalFormatting sqref="W28">
    <cfRule type="cellIs" dxfId="34" priority="50" operator="equal">
      <formula>3</formula>
    </cfRule>
    <cfRule type="cellIs" dxfId="33" priority="51" operator="greaterThanOrEqual">
      <formula>5</formula>
    </cfRule>
  </conditionalFormatting>
  <conditionalFormatting sqref="W28">
    <cfRule type="cellIs" dxfId="32" priority="49" operator="equal">
      <formula>4</formula>
    </cfRule>
  </conditionalFormatting>
  <conditionalFormatting sqref="W19:X19 H19:I19">
    <cfRule type="cellIs" dxfId="31" priority="44" operator="between">
      <formula>5</formula>
      <formula>9</formula>
    </cfRule>
    <cfRule type="cellIs" dxfId="30" priority="45" operator="equal">
      <formula>10</formula>
    </cfRule>
    <cfRule type="cellIs" dxfId="29" priority="46" operator="equal">
      <formula>20</formula>
    </cfRule>
    <cfRule type="cellIs" dxfId="28" priority="47" operator="greaterThanOrEqual">
      <formula>2</formula>
    </cfRule>
    <cfRule type="cellIs" dxfId="27" priority="48" operator="greaterThanOrEqual">
      <formula>1</formula>
    </cfRule>
  </conditionalFormatting>
  <conditionalFormatting sqref="Z19 J19">
    <cfRule type="containsText" dxfId="26" priority="40" operator="containsText" text="Extrema">
      <formula>NOT(ISERROR(SEARCH("Extrema",J19)))</formula>
    </cfRule>
    <cfRule type="containsText" dxfId="25" priority="41" operator="containsText" text="Alta">
      <formula>NOT(ISERROR(SEARCH("Alta",J19)))</formula>
    </cfRule>
    <cfRule type="containsText" dxfId="24" priority="42" operator="containsText" text="Moderada">
      <formula>NOT(ISERROR(SEARCH("Moderada",J19)))</formula>
    </cfRule>
    <cfRule type="containsText" dxfId="23" priority="43" operator="containsText" text="Baja">
      <formula>NOT(ISERROR(SEARCH("Baja",J19)))</formula>
    </cfRule>
  </conditionalFormatting>
  <conditionalFormatting sqref="I19">
    <cfRule type="cellIs" dxfId="22" priority="39" operator="between">
      <formula>5</formula>
      <formula>9</formula>
    </cfRule>
  </conditionalFormatting>
  <conditionalFormatting sqref="H19">
    <cfRule type="cellIs" dxfId="21" priority="37" operator="equal">
      <formula>4</formula>
    </cfRule>
    <cfRule type="cellIs" dxfId="20" priority="38" operator="equal">
      <formula>3</formula>
    </cfRule>
  </conditionalFormatting>
  <conditionalFormatting sqref="H19">
    <cfRule type="cellIs" dxfId="19" priority="36" operator="greaterThanOrEqual">
      <formula>5</formula>
    </cfRule>
  </conditionalFormatting>
  <conditionalFormatting sqref="W19">
    <cfRule type="cellIs" dxfId="18" priority="34" operator="equal">
      <formula>3</formula>
    </cfRule>
    <cfRule type="cellIs" dxfId="17" priority="35" operator="greaterThanOrEqual">
      <formula>5</formula>
    </cfRule>
  </conditionalFormatting>
  <conditionalFormatting sqref="W19">
    <cfRule type="cellIs" dxfId="16" priority="33" operator="equal">
      <formula>4</formula>
    </cfRule>
  </conditionalFormatting>
  <conditionalFormatting sqref="W18:X18 H18:I18">
    <cfRule type="cellIs" dxfId="15" priority="12" operator="between">
      <formula>5</formula>
      <formula>9</formula>
    </cfRule>
    <cfRule type="cellIs" dxfId="14" priority="13" operator="equal">
      <formula>10</formula>
    </cfRule>
    <cfRule type="cellIs" dxfId="13" priority="14" operator="equal">
      <formula>20</formula>
    </cfRule>
    <cfRule type="cellIs" dxfId="12" priority="15" operator="greaterThanOrEqual">
      <formula>2</formula>
    </cfRule>
    <cfRule type="cellIs" dxfId="11" priority="16" operator="greaterThanOrEqual">
      <formula>1</formula>
    </cfRule>
  </conditionalFormatting>
  <conditionalFormatting sqref="Z18 J18">
    <cfRule type="containsText" dxfId="10" priority="8" operator="containsText" text="Extrema">
      <formula>NOT(ISERROR(SEARCH("Extrema",J18)))</formula>
    </cfRule>
    <cfRule type="containsText" dxfId="9" priority="9" operator="containsText" text="Alta">
      <formula>NOT(ISERROR(SEARCH("Alta",J18)))</formula>
    </cfRule>
    <cfRule type="containsText" dxfId="8" priority="10" operator="containsText" text="Moderada">
      <formula>NOT(ISERROR(SEARCH("Moderada",J18)))</formula>
    </cfRule>
    <cfRule type="containsText" dxfId="7" priority="11" operator="containsText" text="Baja">
      <formula>NOT(ISERROR(SEARCH("Baja",J18)))</formula>
    </cfRule>
  </conditionalFormatting>
  <conditionalFormatting sqref="I18">
    <cfRule type="cellIs" dxfId="6" priority="7" operator="between">
      <formula>5</formula>
      <formula>9</formula>
    </cfRule>
  </conditionalFormatting>
  <conditionalFormatting sqref="H18">
    <cfRule type="cellIs" dxfId="5" priority="5" operator="equal">
      <formula>4</formula>
    </cfRule>
    <cfRule type="cellIs" dxfId="4" priority="6" operator="equal">
      <formula>3</formula>
    </cfRule>
  </conditionalFormatting>
  <conditionalFormatting sqref="H18">
    <cfRule type="cellIs" dxfId="3" priority="4" operator="greaterThanOrEqual">
      <formula>5</formula>
    </cfRule>
  </conditionalFormatting>
  <conditionalFormatting sqref="W18">
    <cfRule type="cellIs" dxfId="2" priority="2" operator="equal">
      <formula>3</formula>
    </cfRule>
    <cfRule type="cellIs" dxfId="1" priority="3" operator="greaterThanOrEqual">
      <formula>5</formula>
    </cfRule>
  </conditionalFormatting>
  <conditionalFormatting sqref="W18">
    <cfRule type="cellIs" dxfId="0" priority="1" operator="equal">
      <formula>4</formula>
    </cfRule>
  </conditionalFormatting>
  <dataValidations count="15">
    <dataValidation type="list" allowBlank="1" showInputMessage="1" showErrorMessage="1" sqref="N65569:R65583 JK65569:JN65583 TG65569:TJ65583 ADC65569:ADF65583 AMY65569:ANB65583 AWU65569:AWX65583 BGQ65569:BGT65583 BQM65569:BQP65583 CAI65569:CAL65583 CKE65569:CKH65583 CUA65569:CUD65583 DDW65569:DDZ65583 DNS65569:DNV65583 DXO65569:DXR65583 EHK65569:EHN65583 ERG65569:ERJ65583 FBC65569:FBF65583 FKY65569:FLB65583 FUU65569:FUX65583 GEQ65569:GET65583 GOM65569:GOP65583 GYI65569:GYL65583 HIE65569:HIH65583 HSA65569:HSD65583 IBW65569:IBZ65583 ILS65569:ILV65583 IVO65569:IVR65583 JFK65569:JFN65583 JPG65569:JPJ65583 JZC65569:JZF65583 KIY65569:KJB65583 KSU65569:KSX65583 LCQ65569:LCT65583 LMM65569:LMP65583 LWI65569:LWL65583 MGE65569:MGH65583 MQA65569:MQD65583 MZW65569:MZZ65583 NJS65569:NJV65583 NTO65569:NTR65583 ODK65569:ODN65583 ONG65569:ONJ65583 OXC65569:OXF65583 PGY65569:PHB65583 PQU65569:PQX65583 QAQ65569:QAT65583 QKM65569:QKP65583 QUI65569:QUL65583 REE65569:REH65583 ROA65569:ROD65583 RXW65569:RXZ65583 SHS65569:SHV65583 SRO65569:SRR65583 TBK65569:TBN65583 TLG65569:TLJ65583 TVC65569:TVF65583 UEY65569:UFB65583 UOU65569:UOX65583 UYQ65569:UYT65583 VIM65569:VIP65583 VSI65569:VSL65583 WCE65569:WCH65583 WMA65569:WMD65583 WVW65569:WVZ65583 N131105:R131119 JK131105:JN131119 TG131105:TJ131119 ADC131105:ADF131119 AMY131105:ANB131119 AWU131105:AWX131119 BGQ131105:BGT131119 BQM131105:BQP131119 CAI131105:CAL131119 CKE131105:CKH131119 CUA131105:CUD131119 DDW131105:DDZ131119 DNS131105:DNV131119 DXO131105:DXR131119 EHK131105:EHN131119 ERG131105:ERJ131119 FBC131105:FBF131119 FKY131105:FLB131119 FUU131105:FUX131119 GEQ131105:GET131119 GOM131105:GOP131119 GYI131105:GYL131119 HIE131105:HIH131119 HSA131105:HSD131119 IBW131105:IBZ131119 ILS131105:ILV131119 IVO131105:IVR131119 JFK131105:JFN131119 JPG131105:JPJ131119 JZC131105:JZF131119 KIY131105:KJB131119 KSU131105:KSX131119 LCQ131105:LCT131119 LMM131105:LMP131119 LWI131105:LWL131119 MGE131105:MGH131119 MQA131105:MQD131119 MZW131105:MZZ131119 NJS131105:NJV131119 NTO131105:NTR131119 ODK131105:ODN131119 ONG131105:ONJ131119 OXC131105:OXF131119 PGY131105:PHB131119 PQU131105:PQX131119 QAQ131105:QAT131119 QKM131105:QKP131119 QUI131105:QUL131119 REE131105:REH131119 ROA131105:ROD131119 RXW131105:RXZ131119 SHS131105:SHV131119 SRO131105:SRR131119 TBK131105:TBN131119 TLG131105:TLJ131119 TVC131105:TVF131119 UEY131105:UFB131119 UOU131105:UOX131119 UYQ131105:UYT131119 VIM131105:VIP131119 VSI131105:VSL131119 WCE131105:WCH131119 WMA131105:WMD131119 WVW131105:WVZ131119 N196641:R196655 JK196641:JN196655 TG196641:TJ196655 ADC196641:ADF196655 AMY196641:ANB196655 AWU196641:AWX196655 BGQ196641:BGT196655 BQM196641:BQP196655 CAI196641:CAL196655 CKE196641:CKH196655 CUA196641:CUD196655 DDW196641:DDZ196655 DNS196641:DNV196655 DXO196641:DXR196655 EHK196641:EHN196655 ERG196641:ERJ196655 FBC196641:FBF196655 FKY196641:FLB196655 FUU196641:FUX196655 GEQ196641:GET196655 GOM196641:GOP196655 GYI196641:GYL196655 HIE196641:HIH196655 HSA196641:HSD196655 IBW196641:IBZ196655 ILS196641:ILV196655 IVO196641:IVR196655 JFK196641:JFN196655 JPG196641:JPJ196655 JZC196641:JZF196655 KIY196641:KJB196655 KSU196641:KSX196655 LCQ196641:LCT196655 LMM196641:LMP196655 LWI196641:LWL196655 MGE196641:MGH196655 MQA196641:MQD196655 MZW196641:MZZ196655 NJS196641:NJV196655 NTO196641:NTR196655 ODK196641:ODN196655 ONG196641:ONJ196655 OXC196641:OXF196655 PGY196641:PHB196655 PQU196641:PQX196655 QAQ196641:QAT196655 QKM196641:QKP196655 QUI196641:QUL196655 REE196641:REH196655 ROA196641:ROD196655 RXW196641:RXZ196655 SHS196641:SHV196655 SRO196641:SRR196655 TBK196641:TBN196655 TLG196641:TLJ196655 TVC196641:TVF196655 UEY196641:UFB196655 UOU196641:UOX196655 UYQ196641:UYT196655 VIM196641:VIP196655 VSI196641:VSL196655 WCE196641:WCH196655 WMA196641:WMD196655 WVW196641:WVZ196655 N262177:R262191 JK262177:JN262191 TG262177:TJ262191 ADC262177:ADF262191 AMY262177:ANB262191 AWU262177:AWX262191 BGQ262177:BGT262191 BQM262177:BQP262191 CAI262177:CAL262191 CKE262177:CKH262191 CUA262177:CUD262191 DDW262177:DDZ262191 DNS262177:DNV262191 DXO262177:DXR262191 EHK262177:EHN262191 ERG262177:ERJ262191 FBC262177:FBF262191 FKY262177:FLB262191 FUU262177:FUX262191 GEQ262177:GET262191 GOM262177:GOP262191 GYI262177:GYL262191 HIE262177:HIH262191 HSA262177:HSD262191 IBW262177:IBZ262191 ILS262177:ILV262191 IVO262177:IVR262191 JFK262177:JFN262191 JPG262177:JPJ262191 JZC262177:JZF262191 KIY262177:KJB262191 KSU262177:KSX262191 LCQ262177:LCT262191 LMM262177:LMP262191 LWI262177:LWL262191 MGE262177:MGH262191 MQA262177:MQD262191 MZW262177:MZZ262191 NJS262177:NJV262191 NTO262177:NTR262191 ODK262177:ODN262191 ONG262177:ONJ262191 OXC262177:OXF262191 PGY262177:PHB262191 PQU262177:PQX262191 QAQ262177:QAT262191 QKM262177:QKP262191 QUI262177:QUL262191 REE262177:REH262191 ROA262177:ROD262191 RXW262177:RXZ262191 SHS262177:SHV262191 SRO262177:SRR262191 TBK262177:TBN262191 TLG262177:TLJ262191 TVC262177:TVF262191 UEY262177:UFB262191 UOU262177:UOX262191 UYQ262177:UYT262191 VIM262177:VIP262191 VSI262177:VSL262191 WCE262177:WCH262191 WMA262177:WMD262191 WVW262177:WVZ262191 N327713:R327727 JK327713:JN327727 TG327713:TJ327727 ADC327713:ADF327727 AMY327713:ANB327727 AWU327713:AWX327727 BGQ327713:BGT327727 BQM327713:BQP327727 CAI327713:CAL327727 CKE327713:CKH327727 CUA327713:CUD327727 DDW327713:DDZ327727 DNS327713:DNV327727 DXO327713:DXR327727 EHK327713:EHN327727 ERG327713:ERJ327727 FBC327713:FBF327727 FKY327713:FLB327727 FUU327713:FUX327727 GEQ327713:GET327727 GOM327713:GOP327727 GYI327713:GYL327727 HIE327713:HIH327727 HSA327713:HSD327727 IBW327713:IBZ327727 ILS327713:ILV327727 IVO327713:IVR327727 JFK327713:JFN327727 JPG327713:JPJ327727 JZC327713:JZF327727 KIY327713:KJB327727 KSU327713:KSX327727 LCQ327713:LCT327727 LMM327713:LMP327727 LWI327713:LWL327727 MGE327713:MGH327727 MQA327713:MQD327727 MZW327713:MZZ327727 NJS327713:NJV327727 NTO327713:NTR327727 ODK327713:ODN327727 ONG327713:ONJ327727 OXC327713:OXF327727 PGY327713:PHB327727 PQU327713:PQX327727 QAQ327713:QAT327727 QKM327713:QKP327727 QUI327713:QUL327727 REE327713:REH327727 ROA327713:ROD327727 RXW327713:RXZ327727 SHS327713:SHV327727 SRO327713:SRR327727 TBK327713:TBN327727 TLG327713:TLJ327727 TVC327713:TVF327727 UEY327713:UFB327727 UOU327713:UOX327727 UYQ327713:UYT327727 VIM327713:VIP327727 VSI327713:VSL327727 WCE327713:WCH327727 WMA327713:WMD327727 WVW327713:WVZ327727 N393249:R393263 JK393249:JN393263 TG393249:TJ393263 ADC393249:ADF393263 AMY393249:ANB393263 AWU393249:AWX393263 BGQ393249:BGT393263 BQM393249:BQP393263 CAI393249:CAL393263 CKE393249:CKH393263 CUA393249:CUD393263 DDW393249:DDZ393263 DNS393249:DNV393263 DXO393249:DXR393263 EHK393249:EHN393263 ERG393249:ERJ393263 FBC393249:FBF393263 FKY393249:FLB393263 FUU393249:FUX393263 GEQ393249:GET393263 GOM393249:GOP393263 GYI393249:GYL393263 HIE393249:HIH393263 HSA393249:HSD393263 IBW393249:IBZ393263 ILS393249:ILV393263 IVO393249:IVR393263 JFK393249:JFN393263 JPG393249:JPJ393263 JZC393249:JZF393263 KIY393249:KJB393263 KSU393249:KSX393263 LCQ393249:LCT393263 LMM393249:LMP393263 LWI393249:LWL393263 MGE393249:MGH393263 MQA393249:MQD393263 MZW393249:MZZ393263 NJS393249:NJV393263 NTO393249:NTR393263 ODK393249:ODN393263 ONG393249:ONJ393263 OXC393249:OXF393263 PGY393249:PHB393263 PQU393249:PQX393263 QAQ393249:QAT393263 QKM393249:QKP393263 QUI393249:QUL393263 REE393249:REH393263 ROA393249:ROD393263 RXW393249:RXZ393263 SHS393249:SHV393263 SRO393249:SRR393263 TBK393249:TBN393263 TLG393249:TLJ393263 TVC393249:TVF393263 UEY393249:UFB393263 UOU393249:UOX393263 UYQ393249:UYT393263 VIM393249:VIP393263 VSI393249:VSL393263 WCE393249:WCH393263 WMA393249:WMD393263 WVW393249:WVZ393263 N458785:R458799 JK458785:JN458799 TG458785:TJ458799 ADC458785:ADF458799 AMY458785:ANB458799 AWU458785:AWX458799 BGQ458785:BGT458799 BQM458785:BQP458799 CAI458785:CAL458799 CKE458785:CKH458799 CUA458785:CUD458799 DDW458785:DDZ458799 DNS458785:DNV458799 DXO458785:DXR458799 EHK458785:EHN458799 ERG458785:ERJ458799 FBC458785:FBF458799 FKY458785:FLB458799 FUU458785:FUX458799 GEQ458785:GET458799 GOM458785:GOP458799 GYI458785:GYL458799 HIE458785:HIH458799 HSA458785:HSD458799 IBW458785:IBZ458799 ILS458785:ILV458799 IVO458785:IVR458799 JFK458785:JFN458799 JPG458785:JPJ458799 JZC458785:JZF458799 KIY458785:KJB458799 KSU458785:KSX458799 LCQ458785:LCT458799 LMM458785:LMP458799 LWI458785:LWL458799 MGE458785:MGH458799 MQA458785:MQD458799 MZW458785:MZZ458799 NJS458785:NJV458799 NTO458785:NTR458799 ODK458785:ODN458799 ONG458785:ONJ458799 OXC458785:OXF458799 PGY458785:PHB458799 PQU458785:PQX458799 QAQ458785:QAT458799 QKM458785:QKP458799 QUI458785:QUL458799 REE458785:REH458799 ROA458785:ROD458799 RXW458785:RXZ458799 SHS458785:SHV458799 SRO458785:SRR458799 TBK458785:TBN458799 TLG458785:TLJ458799 TVC458785:TVF458799 UEY458785:UFB458799 UOU458785:UOX458799 UYQ458785:UYT458799 VIM458785:VIP458799 VSI458785:VSL458799 WCE458785:WCH458799 WMA458785:WMD458799 WVW458785:WVZ458799 N524321:R524335 JK524321:JN524335 TG524321:TJ524335 ADC524321:ADF524335 AMY524321:ANB524335 AWU524321:AWX524335 BGQ524321:BGT524335 BQM524321:BQP524335 CAI524321:CAL524335 CKE524321:CKH524335 CUA524321:CUD524335 DDW524321:DDZ524335 DNS524321:DNV524335 DXO524321:DXR524335 EHK524321:EHN524335 ERG524321:ERJ524335 FBC524321:FBF524335 FKY524321:FLB524335 FUU524321:FUX524335 GEQ524321:GET524335 GOM524321:GOP524335 GYI524321:GYL524335 HIE524321:HIH524335 HSA524321:HSD524335 IBW524321:IBZ524335 ILS524321:ILV524335 IVO524321:IVR524335 JFK524321:JFN524335 JPG524321:JPJ524335 JZC524321:JZF524335 KIY524321:KJB524335 KSU524321:KSX524335 LCQ524321:LCT524335 LMM524321:LMP524335 LWI524321:LWL524335 MGE524321:MGH524335 MQA524321:MQD524335 MZW524321:MZZ524335 NJS524321:NJV524335 NTO524321:NTR524335 ODK524321:ODN524335 ONG524321:ONJ524335 OXC524321:OXF524335 PGY524321:PHB524335 PQU524321:PQX524335 QAQ524321:QAT524335 QKM524321:QKP524335 QUI524321:QUL524335 REE524321:REH524335 ROA524321:ROD524335 RXW524321:RXZ524335 SHS524321:SHV524335 SRO524321:SRR524335 TBK524321:TBN524335 TLG524321:TLJ524335 TVC524321:TVF524335 UEY524321:UFB524335 UOU524321:UOX524335 UYQ524321:UYT524335 VIM524321:VIP524335 VSI524321:VSL524335 WCE524321:WCH524335 WMA524321:WMD524335 WVW524321:WVZ524335 N589857:R589871 JK589857:JN589871 TG589857:TJ589871 ADC589857:ADF589871 AMY589857:ANB589871 AWU589857:AWX589871 BGQ589857:BGT589871 BQM589857:BQP589871 CAI589857:CAL589871 CKE589857:CKH589871 CUA589857:CUD589871 DDW589857:DDZ589871 DNS589857:DNV589871 DXO589857:DXR589871 EHK589857:EHN589871 ERG589857:ERJ589871 FBC589857:FBF589871 FKY589857:FLB589871 FUU589857:FUX589871 GEQ589857:GET589871 GOM589857:GOP589871 GYI589857:GYL589871 HIE589857:HIH589871 HSA589857:HSD589871 IBW589857:IBZ589871 ILS589857:ILV589871 IVO589857:IVR589871 JFK589857:JFN589871 JPG589857:JPJ589871 JZC589857:JZF589871 KIY589857:KJB589871 KSU589857:KSX589871 LCQ589857:LCT589871 LMM589857:LMP589871 LWI589857:LWL589871 MGE589857:MGH589871 MQA589857:MQD589871 MZW589857:MZZ589871 NJS589857:NJV589871 NTO589857:NTR589871 ODK589857:ODN589871 ONG589857:ONJ589871 OXC589857:OXF589871 PGY589857:PHB589871 PQU589857:PQX589871 QAQ589857:QAT589871 QKM589857:QKP589871 QUI589857:QUL589871 REE589857:REH589871 ROA589857:ROD589871 RXW589857:RXZ589871 SHS589857:SHV589871 SRO589857:SRR589871 TBK589857:TBN589871 TLG589857:TLJ589871 TVC589857:TVF589871 UEY589857:UFB589871 UOU589857:UOX589871 UYQ589857:UYT589871 VIM589857:VIP589871 VSI589857:VSL589871 WCE589857:WCH589871 WMA589857:WMD589871 WVW589857:WVZ589871 N655393:R655407 JK655393:JN655407 TG655393:TJ655407 ADC655393:ADF655407 AMY655393:ANB655407 AWU655393:AWX655407 BGQ655393:BGT655407 BQM655393:BQP655407 CAI655393:CAL655407 CKE655393:CKH655407 CUA655393:CUD655407 DDW655393:DDZ655407 DNS655393:DNV655407 DXO655393:DXR655407 EHK655393:EHN655407 ERG655393:ERJ655407 FBC655393:FBF655407 FKY655393:FLB655407 FUU655393:FUX655407 GEQ655393:GET655407 GOM655393:GOP655407 GYI655393:GYL655407 HIE655393:HIH655407 HSA655393:HSD655407 IBW655393:IBZ655407 ILS655393:ILV655407 IVO655393:IVR655407 JFK655393:JFN655407 JPG655393:JPJ655407 JZC655393:JZF655407 KIY655393:KJB655407 KSU655393:KSX655407 LCQ655393:LCT655407 LMM655393:LMP655407 LWI655393:LWL655407 MGE655393:MGH655407 MQA655393:MQD655407 MZW655393:MZZ655407 NJS655393:NJV655407 NTO655393:NTR655407 ODK655393:ODN655407 ONG655393:ONJ655407 OXC655393:OXF655407 PGY655393:PHB655407 PQU655393:PQX655407 QAQ655393:QAT655407 QKM655393:QKP655407 QUI655393:QUL655407 REE655393:REH655407 ROA655393:ROD655407 RXW655393:RXZ655407 SHS655393:SHV655407 SRO655393:SRR655407 TBK655393:TBN655407 TLG655393:TLJ655407 TVC655393:TVF655407 UEY655393:UFB655407 UOU655393:UOX655407 UYQ655393:UYT655407 VIM655393:VIP655407 VSI655393:VSL655407 WCE655393:WCH655407 WMA655393:WMD655407 WVW655393:WVZ655407 N720929:R720943 JK720929:JN720943 TG720929:TJ720943 ADC720929:ADF720943 AMY720929:ANB720943 AWU720929:AWX720943 BGQ720929:BGT720943 BQM720929:BQP720943 CAI720929:CAL720943 CKE720929:CKH720943 CUA720929:CUD720943 DDW720929:DDZ720943 DNS720929:DNV720943 DXO720929:DXR720943 EHK720929:EHN720943 ERG720929:ERJ720943 FBC720929:FBF720943 FKY720929:FLB720943 FUU720929:FUX720943 GEQ720929:GET720943 GOM720929:GOP720943 GYI720929:GYL720943 HIE720929:HIH720943 HSA720929:HSD720943 IBW720929:IBZ720943 ILS720929:ILV720943 IVO720929:IVR720943 JFK720929:JFN720943 JPG720929:JPJ720943 JZC720929:JZF720943 KIY720929:KJB720943 KSU720929:KSX720943 LCQ720929:LCT720943 LMM720929:LMP720943 LWI720929:LWL720943 MGE720929:MGH720943 MQA720929:MQD720943 MZW720929:MZZ720943 NJS720929:NJV720943 NTO720929:NTR720943 ODK720929:ODN720943 ONG720929:ONJ720943 OXC720929:OXF720943 PGY720929:PHB720943 PQU720929:PQX720943 QAQ720929:QAT720943 QKM720929:QKP720943 QUI720929:QUL720943 REE720929:REH720943 ROA720929:ROD720943 RXW720929:RXZ720943 SHS720929:SHV720943 SRO720929:SRR720943 TBK720929:TBN720943 TLG720929:TLJ720943 TVC720929:TVF720943 UEY720929:UFB720943 UOU720929:UOX720943 UYQ720929:UYT720943 VIM720929:VIP720943 VSI720929:VSL720943 WCE720929:WCH720943 WMA720929:WMD720943 WVW720929:WVZ720943 N786465:R786479 JK786465:JN786479 TG786465:TJ786479 ADC786465:ADF786479 AMY786465:ANB786479 AWU786465:AWX786479 BGQ786465:BGT786479 BQM786465:BQP786479 CAI786465:CAL786479 CKE786465:CKH786479 CUA786465:CUD786479 DDW786465:DDZ786479 DNS786465:DNV786479 DXO786465:DXR786479 EHK786465:EHN786479 ERG786465:ERJ786479 FBC786465:FBF786479 FKY786465:FLB786479 FUU786465:FUX786479 GEQ786465:GET786479 GOM786465:GOP786479 GYI786465:GYL786479 HIE786465:HIH786479 HSA786465:HSD786479 IBW786465:IBZ786479 ILS786465:ILV786479 IVO786465:IVR786479 JFK786465:JFN786479 JPG786465:JPJ786479 JZC786465:JZF786479 KIY786465:KJB786479 KSU786465:KSX786479 LCQ786465:LCT786479 LMM786465:LMP786479 LWI786465:LWL786479 MGE786465:MGH786479 MQA786465:MQD786479 MZW786465:MZZ786479 NJS786465:NJV786479 NTO786465:NTR786479 ODK786465:ODN786479 ONG786465:ONJ786479 OXC786465:OXF786479 PGY786465:PHB786479 PQU786465:PQX786479 QAQ786465:QAT786479 QKM786465:QKP786479 QUI786465:QUL786479 REE786465:REH786479 ROA786465:ROD786479 RXW786465:RXZ786479 SHS786465:SHV786479 SRO786465:SRR786479 TBK786465:TBN786479 TLG786465:TLJ786479 TVC786465:TVF786479 UEY786465:UFB786479 UOU786465:UOX786479 UYQ786465:UYT786479 VIM786465:VIP786479 VSI786465:VSL786479 WCE786465:WCH786479 WMA786465:WMD786479 WVW786465:WVZ786479 N852001:R852015 JK852001:JN852015 TG852001:TJ852015 ADC852001:ADF852015 AMY852001:ANB852015 AWU852001:AWX852015 BGQ852001:BGT852015 BQM852001:BQP852015 CAI852001:CAL852015 CKE852001:CKH852015 CUA852001:CUD852015 DDW852001:DDZ852015 DNS852001:DNV852015 DXO852001:DXR852015 EHK852001:EHN852015 ERG852001:ERJ852015 FBC852001:FBF852015 FKY852001:FLB852015 FUU852001:FUX852015 GEQ852001:GET852015 GOM852001:GOP852015 GYI852001:GYL852015 HIE852001:HIH852015 HSA852001:HSD852015 IBW852001:IBZ852015 ILS852001:ILV852015 IVO852001:IVR852015 JFK852001:JFN852015 JPG852001:JPJ852015 JZC852001:JZF852015 KIY852001:KJB852015 KSU852001:KSX852015 LCQ852001:LCT852015 LMM852001:LMP852015 LWI852001:LWL852015 MGE852001:MGH852015 MQA852001:MQD852015 MZW852001:MZZ852015 NJS852001:NJV852015 NTO852001:NTR852015 ODK852001:ODN852015 ONG852001:ONJ852015 OXC852001:OXF852015 PGY852001:PHB852015 PQU852001:PQX852015 QAQ852001:QAT852015 QKM852001:QKP852015 QUI852001:QUL852015 REE852001:REH852015 ROA852001:ROD852015 RXW852001:RXZ852015 SHS852001:SHV852015 SRO852001:SRR852015 TBK852001:TBN852015 TLG852001:TLJ852015 TVC852001:TVF852015 UEY852001:UFB852015 UOU852001:UOX852015 UYQ852001:UYT852015 VIM852001:VIP852015 VSI852001:VSL852015 WCE852001:WCH852015 WMA852001:WMD852015 WVW852001:WVZ852015 N917537:R917551 JK917537:JN917551 TG917537:TJ917551 ADC917537:ADF917551 AMY917537:ANB917551 AWU917537:AWX917551 BGQ917537:BGT917551 BQM917537:BQP917551 CAI917537:CAL917551 CKE917537:CKH917551 CUA917537:CUD917551 DDW917537:DDZ917551 DNS917537:DNV917551 DXO917537:DXR917551 EHK917537:EHN917551 ERG917537:ERJ917551 FBC917537:FBF917551 FKY917537:FLB917551 FUU917537:FUX917551 GEQ917537:GET917551 GOM917537:GOP917551 GYI917537:GYL917551 HIE917537:HIH917551 HSA917537:HSD917551 IBW917537:IBZ917551 ILS917537:ILV917551 IVO917537:IVR917551 JFK917537:JFN917551 JPG917537:JPJ917551 JZC917537:JZF917551 KIY917537:KJB917551 KSU917537:KSX917551 LCQ917537:LCT917551 LMM917537:LMP917551 LWI917537:LWL917551 MGE917537:MGH917551 MQA917537:MQD917551 MZW917537:MZZ917551 NJS917537:NJV917551 NTO917537:NTR917551 ODK917537:ODN917551 ONG917537:ONJ917551 OXC917537:OXF917551 PGY917537:PHB917551 PQU917537:PQX917551 QAQ917537:QAT917551 QKM917537:QKP917551 QUI917537:QUL917551 REE917537:REH917551 ROA917537:ROD917551 RXW917537:RXZ917551 SHS917537:SHV917551 SRO917537:SRR917551 TBK917537:TBN917551 TLG917537:TLJ917551 TVC917537:TVF917551 UEY917537:UFB917551 UOU917537:UOX917551 UYQ917537:UYT917551 VIM917537:VIP917551 VSI917537:VSL917551 WCE917537:WCH917551 WMA917537:WMD917551 WVW917537:WVZ917551 N983073:R983087 JK983073:JN983087 TG983073:TJ983087 ADC983073:ADF983087 AMY983073:ANB983087 AWU983073:AWX983087 BGQ983073:BGT983087 BQM983073:BQP983087 CAI983073:CAL983087 CKE983073:CKH983087 CUA983073:CUD983087 DDW983073:DDZ983087 DNS983073:DNV983087 DXO983073:DXR983087 EHK983073:EHN983087 ERG983073:ERJ983087 FBC983073:FBF983087 FKY983073:FLB983087 FUU983073:FUX983087 GEQ983073:GET983087 GOM983073:GOP983087 GYI983073:GYL983087 HIE983073:HIH983087 HSA983073:HSD983087 IBW983073:IBZ983087 ILS983073:ILV983087 IVO983073:IVR983087 JFK983073:JFN983087 JPG983073:JPJ983087 JZC983073:JZF983087 KIY983073:KJB983087 KSU983073:KSX983087 LCQ983073:LCT983087 LMM983073:LMP983087 LWI983073:LWL983087 MGE983073:MGH983087 MQA983073:MQD983087 MZW983073:MZZ983087 NJS983073:NJV983087 NTO983073:NTR983087 ODK983073:ODN983087 ONG983073:ONJ983087 OXC983073:OXF983087 PGY983073:PHB983087 PQU983073:PQX983087 QAQ983073:QAT983087 QKM983073:QKP983087 QUI983073:QUL983087 REE983073:REH983087 ROA983073:ROD983087 RXW983073:RXZ983087 SHS983073:SHV983087 SRO983073:SRR983087 TBK983073:TBN983087 TLG983073:TLJ983087 TVC983073:TVF983087 UEY983073:UFB983087 UOU983073:UOX983087 UYQ983073:UYT983087 VIM983073:VIP983087 VSI983073:VSL983087 WCE983073:WCH983087 WMA983073:WMD983087 WVW983073:WVZ983087 WVW10:WVZ39 WMA10:WMD39 WCE10:WCH39 VSI10:VSL39 VIM10:VIP39 UYQ10:UYT39 UOU10:UOX39 UEY10:UFB39 TVC10:TVF39 TLG10:TLJ39 TBK10:TBN39 SRO10:SRR39 SHS10:SHV39 RXW10:RXZ39 ROA10:ROD39 REE10:REH39 QUI10:QUL39 QKM10:QKP39 QAQ10:QAT39 PQU10:PQX39 PGY10:PHB39 OXC10:OXF39 ONG10:ONJ39 ODK10:ODN39 NTO10:NTR39 NJS10:NJV39 MZW10:MZZ39 MQA10:MQD39 MGE10:MGH39 LWI10:LWL39 LMM10:LMP39 LCQ10:LCT39 KSU10:KSX39 KIY10:KJB39 JZC10:JZF39 JPG10:JPJ39 JFK10:JFN39 IVO10:IVR39 ILS10:ILV39 IBW10:IBZ39 HSA10:HSD39 HIE10:HIH39 GYI10:GYL39 GOM10:GOP39 GEQ10:GET39 FUU10:FUX39 FKY10:FLB39 FBC10:FBF39 ERG10:ERJ39 EHK10:EHN39 DXO10:DXR39 DNS10:DNV39 DDW10:DDZ39 CUA10:CUD39 CKE10:CKH39 CAI10:CAL39 BQM10:BQP39 BGQ10:BGT39 AWU10:AWX39 AMY10:ANB39 ADC10:ADF39 TG10:TJ39 JK10:JN39">
      <formula1>Valores</formula1>
    </dataValidation>
    <dataValidation type="list" allowBlank="1" showInputMessage="1" showErrorMessage="1" sqref="M65569:M65583 JJ65569:JJ65583 TF65569:TF65583 ADB65569:ADB65583 AMX65569:AMX65583 AWT65569:AWT65583 BGP65569:BGP65583 BQL65569:BQL65583 CAH65569:CAH65583 CKD65569:CKD65583 CTZ65569:CTZ65583 DDV65569:DDV65583 DNR65569:DNR65583 DXN65569:DXN65583 EHJ65569:EHJ65583 ERF65569:ERF65583 FBB65569:FBB65583 FKX65569:FKX65583 FUT65569:FUT65583 GEP65569:GEP65583 GOL65569:GOL65583 GYH65569:GYH65583 HID65569:HID65583 HRZ65569:HRZ65583 IBV65569:IBV65583 ILR65569:ILR65583 IVN65569:IVN65583 JFJ65569:JFJ65583 JPF65569:JPF65583 JZB65569:JZB65583 KIX65569:KIX65583 KST65569:KST65583 LCP65569:LCP65583 LML65569:LML65583 LWH65569:LWH65583 MGD65569:MGD65583 MPZ65569:MPZ65583 MZV65569:MZV65583 NJR65569:NJR65583 NTN65569:NTN65583 ODJ65569:ODJ65583 ONF65569:ONF65583 OXB65569:OXB65583 PGX65569:PGX65583 PQT65569:PQT65583 QAP65569:QAP65583 QKL65569:QKL65583 QUH65569:QUH65583 RED65569:RED65583 RNZ65569:RNZ65583 RXV65569:RXV65583 SHR65569:SHR65583 SRN65569:SRN65583 TBJ65569:TBJ65583 TLF65569:TLF65583 TVB65569:TVB65583 UEX65569:UEX65583 UOT65569:UOT65583 UYP65569:UYP65583 VIL65569:VIL65583 VSH65569:VSH65583 WCD65569:WCD65583 WLZ65569:WLZ65583 WVV65569:WVV65583 M131105:M131119 JJ131105:JJ131119 TF131105:TF131119 ADB131105:ADB131119 AMX131105:AMX131119 AWT131105:AWT131119 BGP131105:BGP131119 BQL131105:BQL131119 CAH131105:CAH131119 CKD131105:CKD131119 CTZ131105:CTZ131119 DDV131105:DDV131119 DNR131105:DNR131119 DXN131105:DXN131119 EHJ131105:EHJ131119 ERF131105:ERF131119 FBB131105:FBB131119 FKX131105:FKX131119 FUT131105:FUT131119 GEP131105:GEP131119 GOL131105:GOL131119 GYH131105:GYH131119 HID131105:HID131119 HRZ131105:HRZ131119 IBV131105:IBV131119 ILR131105:ILR131119 IVN131105:IVN131119 JFJ131105:JFJ131119 JPF131105:JPF131119 JZB131105:JZB131119 KIX131105:KIX131119 KST131105:KST131119 LCP131105:LCP131119 LML131105:LML131119 LWH131105:LWH131119 MGD131105:MGD131119 MPZ131105:MPZ131119 MZV131105:MZV131119 NJR131105:NJR131119 NTN131105:NTN131119 ODJ131105:ODJ131119 ONF131105:ONF131119 OXB131105:OXB131119 PGX131105:PGX131119 PQT131105:PQT131119 QAP131105:QAP131119 QKL131105:QKL131119 QUH131105:QUH131119 RED131105:RED131119 RNZ131105:RNZ131119 RXV131105:RXV131119 SHR131105:SHR131119 SRN131105:SRN131119 TBJ131105:TBJ131119 TLF131105:TLF131119 TVB131105:TVB131119 UEX131105:UEX131119 UOT131105:UOT131119 UYP131105:UYP131119 VIL131105:VIL131119 VSH131105:VSH131119 WCD131105:WCD131119 WLZ131105:WLZ131119 WVV131105:WVV131119 M196641:M196655 JJ196641:JJ196655 TF196641:TF196655 ADB196641:ADB196655 AMX196641:AMX196655 AWT196641:AWT196655 BGP196641:BGP196655 BQL196641:BQL196655 CAH196641:CAH196655 CKD196641:CKD196655 CTZ196641:CTZ196655 DDV196641:DDV196655 DNR196641:DNR196655 DXN196641:DXN196655 EHJ196641:EHJ196655 ERF196641:ERF196655 FBB196641:FBB196655 FKX196641:FKX196655 FUT196641:FUT196655 GEP196641:GEP196655 GOL196641:GOL196655 GYH196641:GYH196655 HID196641:HID196655 HRZ196641:HRZ196655 IBV196641:IBV196655 ILR196641:ILR196655 IVN196641:IVN196655 JFJ196641:JFJ196655 JPF196641:JPF196655 JZB196641:JZB196655 KIX196641:KIX196655 KST196641:KST196655 LCP196641:LCP196655 LML196641:LML196655 LWH196641:LWH196655 MGD196641:MGD196655 MPZ196641:MPZ196655 MZV196641:MZV196655 NJR196641:NJR196655 NTN196641:NTN196655 ODJ196641:ODJ196655 ONF196641:ONF196655 OXB196641:OXB196655 PGX196641:PGX196655 PQT196641:PQT196655 QAP196641:QAP196655 QKL196641:QKL196655 QUH196641:QUH196655 RED196641:RED196655 RNZ196641:RNZ196655 RXV196641:RXV196655 SHR196641:SHR196655 SRN196641:SRN196655 TBJ196641:TBJ196655 TLF196641:TLF196655 TVB196641:TVB196655 UEX196641:UEX196655 UOT196641:UOT196655 UYP196641:UYP196655 VIL196641:VIL196655 VSH196641:VSH196655 WCD196641:WCD196655 WLZ196641:WLZ196655 WVV196641:WVV196655 M262177:M262191 JJ262177:JJ262191 TF262177:TF262191 ADB262177:ADB262191 AMX262177:AMX262191 AWT262177:AWT262191 BGP262177:BGP262191 BQL262177:BQL262191 CAH262177:CAH262191 CKD262177:CKD262191 CTZ262177:CTZ262191 DDV262177:DDV262191 DNR262177:DNR262191 DXN262177:DXN262191 EHJ262177:EHJ262191 ERF262177:ERF262191 FBB262177:FBB262191 FKX262177:FKX262191 FUT262177:FUT262191 GEP262177:GEP262191 GOL262177:GOL262191 GYH262177:GYH262191 HID262177:HID262191 HRZ262177:HRZ262191 IBV262177:IBV262191 ILR262177:ILR262191 IVN262177:IVN262191 JFJ262177:JFJ262191 JPF262177:JPF262191 JZB262177:JZB262191 KIX262177:KIX262191 KST262177:KST262191 LCP262177:LCP262191 LML262177:LML262191 LWH262177:LWH262191 MGD262177:MGD262191 MPZ262177:MPZ262191 MZV262177:MZV262191 NJR262177:NJR262191 NTN262177:NTN262191 ODJ262177:ODJ262191 ONF262177:ONF262191 OXB262177:OXB262191 PGX262177:PGX262191 PQT262177:PQT262191 QAP262177:QAP262191 QKL262177:QKL262191 QUH262177:QUH262191 RED262177:RED262191 RNZ262177:RNZ262191 RXV262177:RXV262191 SHR262177:SHR262191 SRN262177:SRN262191 TBJ262177:TBJ262191 TLF262177:TLF262191 TVB262177:TVB262191 UEX262177:UEX262191 UOT262177:UOT262191 UYP262177:UYP262191 VIL262177:VIL262191 VSH262177:VSH262191 WCD262177:WCD262191 WLZ262177:WLZ262191 WVV262177:WVV262191 M327713:M327727 JJ327713:JJ327727 TF327713:TF327727 ADB327713:ADB327727 AMX327713:AMX327727 AWT327713:AWT327727 BGP327713:BGP327727 BQL327713:BQL327727 CAH327713:CAH327727 CKD327713:CKD327727 CTZ327713:CTZ327727 DDV327713:DDV327727 DNR327713:DNR327727 DXN327713:DXN327727 EHJ327713:EHJ327727 ERF327713:ERF327727 FBB327713:FBB327727 FKX327713:FKX327727 FUT327713:FUT327727 GEP327713:GEP327727 GOL327713:GOL327727 GYH327713:GYH327727 HID327713:HID327727 HRZ327713:HRZ327727 IBV327713:IBV327727 ILR327713:ILR327727 IVN327713:IVN327727 JFJ327713:JFJ327727 JPF327713:JPF327727 JZB327713:JZB327727 KIX327713:KIX327727 KST327713:KST327727 LCP327713:LCP327727 LML327713:LML327727 LWH327713:LWH327727 MGD327713:MGD327727 MPZ327713:MPZ327727 MZV327713:MZV327727 NJR327713:NJR327727 NTN327713:NTN327727 ODJ327713:ODJ327727 ONF327713:ONF327727 OXB327713:OXB327727 PGX327713:PGX327727 PQT327713:PQT327727 QAP327713:QAP327727 QKL327713:QKL327727 QUH327713:QUH327727 RED327713:RED327727 RNZ327713:RNZ327727 RXV327713:RXV327727 SHR327713:SHR327727 SRN327713:SRN327727 TBJ327713:TBJ327727 TLF327713:TLF327727 TVB327713:TVB327727 UEX327713:UEX327727 UOT327713:UOT327727 UYP327713:UYP327727 VIL327713:VIL327727 VSH327713:VSH327727 WCD327713:WCD327727 WLZ327713:WLZ327727 WVV327713:WVV327727 M393249:M393263 JJ393249:JJ393263 TF393249:TF393263 ADB393249:ADB393263 AMX393249:AMX393263 AWT393249:AWT393263 BGP393249:BGP393263 BQL393249:BQL393263 CAH393249:CAH393263 CKD393249:CKD393263 CTZ393249:CTZ393263 DDV393249:DDV393263 DNR393249:DNR393263 DXN393249:DXN393263 EHJ393249:EHJ393263 ERF393249:ERF393263 FBB393249:FBB393263 FKX393249:FKX393263 FUT393249:FUT393263 GEP393249:GEP393263 GOL393249:GOL393263 GYH393249:GYH393263 HID393249:HID393263 HRZ393249:HRZ393263 IBV393249:IBV393263 ILR393249:ILR393263 IVN393249:IVN393263 JFJ393249:JFJ393263 JPF393249:JPF393263 JZB393249:JZB393263 KIX393249:KIX393263 KST393249:KST393263 LCP393249:LCP393263 LML393249:LML393263 LWH393249:LWH393263 MGD393249:MGD393263 MPZ393249:MPZ393263 MZV393249:MZV393263 NJR393249:NJR393263 NTN393249:NTN393263 ODJ393249:ODJ393263 ONF393249:ONF393263 OXB393249:OXB393263 PGX393249:PGX393263 PQT393249:PQT393263 QAP393249:QAP393263 QKL393249:QKL393263 QUH393249:QUH393263 RED393249:RED393263 RNZ393249:RNZ393263 RXV393249:RXV393263 SHR393249:SHR393263 SRN393249:SRN393263 TBJ393249:TBJ393263 TLF393249:TLF393263 TVB393249:TVB393263 UEX393249:UEX393263 UOT393249:UOT393263 UYP393249:UYP393263 VIL393249:VIL393263 VSH393249:VSH393263 WCD393249:WCD393263 WLZ393249:WLZ393263 WVV393249:WVV393263 M458785:M458799 JJ458785:JJ458799 TF458785:TF458799 ADB458785:ADB458799 AMX458785:AMX458799 AWT458785:AWT458799 BGP458785:BGP458799 BQL458785:BQL458799 CAH458785:CAH458799 CKD458785:CKD458799 CTZ458785:CTZ458799 DDV458785:DDV458799 DNR458785:DNR458799 DXN458785:DXN458799 EHJ458785:EHJ458799 ERF458785:ERF458799 FBB458785:FBB458799 FKX458785:FKX458799 FUT458785:FUT458799 GEP458785:GEP458799 GOL458785:GOL458799 GYH458785:GYH458799 HID458785:HID458799 HRZ458785:HRZ458799 IBV458785:IBV458799 ILR458785:ILR458799 IVN458785:IVN458799 JFJ458785:JFJ458799 JPF458785:JPF458799 JZB458785:JZB458799 KIX458785:KIX458799 KST458785:KST458799 LCP458785:LCP458799 LML458785:LML458799 LWH458785:LWH458799 MGD458785:MGD458799 MPZ458785:MPZ458799 MZV458785:MZV458799 NJR458785:NJR458799 NTN458785:NTN458799 ODJ458785:ODJ458799 ONF458785:ONF458799 OXB458785:OXB458799 PGX458785:PGX458799 PQT458785:PQT458799 QAP458785:QAP458799 QKL458785:QKL458799 QUH458785:QUH458799 RED458785:RED458799 RNZ458785:RNZ458799 RXV458785:RXV458799 SHR458785:SHR458799 SRN458785:SRN458799 TBJ458785:TBJ458799 TLF458785:TLF458799 TVB458785:TVB458799 UEX458785:UEX458799 UOT458785:UOT458799 UYP458785:UYP458799 VIL458785:VIL458799 VSH458785:VSH458799 WCD458785:WCD458799 WLZ458785:WLZ458799 WVV458785:WVV458799 M524321:M524335 JJ524321:JJ524335 TF524321:TF524335 ADB524321:ADB524335 AMX524321:AMX524335 AWT524321:AWT524335 BGP524321:BGP524335 BQL524321:BQL524335 CAH524321:CAH524335 CKD524321:CKD524335 CTZ524321:CTZ524335 DDV524321:DDV524335 DNR524321:DNR524335 DXN524321:DXN524335 EHJ524321:EHJ524335 ERF524321:ERF524335 FBB524321:FBB524335 FKX524321:FKX524335 FUT524321:FUT524335 GEP524321:GEP524335 GOL524321:GOL524335 GYH524321:GYH524335 HID524321:HID524335 HRZ524321:HRZ524335 IBV524321:IBV524335 ILR524321:ILR524335 IVN524321:IVN524335 JFJ524321:JFJ524335 JPF524321:JPF524335 JZB524321:JZB524335 KIX524321:KIX524335 KST524321:KST524335 LCP524321:LCP524335 LML524321:LML524335 LWH524321:LWH524335 MGD524321:MGD524335 MPZ524321:MPZ524335 MZV524321:MZV524335 NJR524321:NJR524335 NTN524321:NTN524335 ODJ524321:ODJ524335 ONF524321:ONF524335 OXB524321:OXB524335 PGX524321:PGX524335 PQT524321:PQT524335 QAP524321:QAP524335 QKL524321:QKL524335 QUH524321:QUH524335 RED524321:RED524335 RNZ524321:RNZ524335 RXV524321:RXV524335 SHR524321:SHR524335 SRN524321:SRN524335 TBJ524321:TBJ524335 TLF524321:TLF524335 TVB524321:TVB524335 UEX524321:UEX524335 UOT524321:UOT524335 UYP524321:UYP524335 VIL524321:VIL524335 VSH524321:VSH524335 WCD524321:WCD524335 WLZ524321:WLZ524335 WVV524321:WVV524335 M589857:M589871 JJ589857:JJ589871 TF589857:TF589871 ADB589857:ADB589871 AMX589857:AMX589871 AWT589857:AWT589871 BGP589857:BGP589871 BQL589857:BQL589871 CAH589857:CAH589871 CKD589857:CKD589871 CTZ589857:CTZ589871 DDV589857:DDV589871 DNR589857:DNR589871 DXN589857:DXN589871 EHJ589857:EHJ589871 ERF589857:ERF589871 FBB589857:FBB589871 FKX589857:FKX589871 FUT589857:FUT589871 GEP589857:GEP589871 GOL589857:GOL589871 GYH589857:GYH589871 HID589857:HID589871 HRZ589857:HRZ589871 IBV589857:IBV589871 ILR589857:ILR589871 IVN589857:IVN589871 JFJ589857:JFJ589871 JPF589857:JPF589871 JZB589857:JZB589871 KIX589857:KIX589871 KST589857:KST589871 LCP589857:LCP589871 LML589857:LML589871 LWH589857:LWH589871 MGD589857:MGD589871 MPZ589857:MPZ589871 MZV589857:MZV589871 NJR589857:NJR589871 NTN589857:NTN589871 ODJ589857:ODJ589871 ONF589857:ONF589871 OXB589857:OXB589871 PGX589857:PGX589871 PQT589857:PQT589871 QAP589857:QAP589871 QKL589857:QKL589871 QUH589857:QUH589871 RED589857:RED589871 RNZ589857:RNZ589871 RXV589857:RXV589871 SHR589857:SHR589871 SRN589857:SRN589871 TBJ589857:TBJ589871 TLF589857:TLF589871 TVB589857:TVB589871 UEX589857:UEX589871 UOT589857:UOT589871 UYP589857:UYP589871 VIL589857:VIL589871 VSH589857:VSH589871 WCD589857:WCD589871 WLZ589857:WLZ589871 WVV589857:WVV589871 M655393:M655407 JJ655393:JJ655407 TF655393:TF655407 ADB655393:ADB655407 AMX655393:AMX655407 AWT655393:AWT655407 BGP655393:BGP655407 BQL655393:BQL655407 CAH655393:CAH655407 CKD655393:CKD655407 CTZ655393:CTZ655407 DDV655393:DDV655407 DNR655393:DNR655407 DXN655393:DXN655407 EHJ655393:EHJ655407 ERF655393:ERF655407 FBB655393:FBB655407 FKX655393:FKX655407 FUT655393:FUT655407 GEP655393:GEP655407 GOL655393:GOL655407 GYH655393:GYH655407 HID655393:HID655407 HRZ655393:HRZ655407 IBV655393:IBV655407 ILR655393:ILR655407 IVN655393:IVN655407 JFJ655393:JFJ655407 JPF655393:JPF655407 JZB655393:JZB655407 KIX655393:KIX655407 KST655393:KST655407 LCP655393:LCP655407 LML655393:LML655407 LWH655393:LWH655407 MGD655393:MGD655407 MPZ655393:MPZ655407 MZV655393:MZV655407 NJR655393:NJR655407 NTN655393:NTN655407 ODJ655393:ODJ655407 ONF655393:ONF655407 OXB655393:OXB655407 PGX655393:PGX655407 PQT655393:PQT655407 QAP655393:QAP655407 QKL655393:QKL655407 QUH655393:QUH655407 RED655393:RED655407 RNZ655393:RNZ655407 RXV655393:RXV655407 SHR655393:SHR655407 SRN655393:SRN655407 TBJ655393:TBJ655407 TLF655393:TLF655407 TVB655393:TVB655407 UEX655393:UEX655407 UOT655393:UOT655407 UYP655393:UYP655407 VIL655393:VIL655407 VSH655393:VSH655407 WCD655393:WCD655407 WLZ655393:WLZ655407 WVV655393:WVV655407 M720929:M720943 JJ720929:JJ720943 TF720929:TF720943 ADB720929:ADB720943 AMX720929:AMX720943 AWT720929:AWT720943 BGP720929:BGP720943 BQL720929:BQL720943 CAH720929:CAH720943 CKD720929:CKD720943 CTZ720929:CTZ720943 DDV720929:DDV720943 DNR720929:DNR720943 DXN720929:DXN720943 EHJ720929:EHJ720943 ERF720929:ERF720943 FBB720929:FBB720943 FKX720929:FKX720943 FUT720929:FUT720943 GEP720929:GEP720943 GOL720929:GOL720943 GYH720929:GYH720943 HID720929:HID720943 HRZ720929:HRZ720943 IBV720929:IBV720943 ILR720929:ILR720943 IVN720929:IVN720943 JFJ720929:JFJ720943 JPF720929:JPF720943 JZB720929:JZB720943 KIX720929:KIX720943 KST720929:KST720943 LCP720929:LCP720943 LML720929:LML720943 LWH720929:LWH720943 MGD720929:MGD720943 MPZ720929:MPZ720943 MZV720929:MZV720943 NJR720929:NJR720943 NTN720929:NTN720943 ODJ720929:ODJ720943 ONF720929:ONF720943 OXB720929:OXB720943 PGX720929:PGX720943 PQT720929:PQT720943 QAP720929:QAP720943 QKL720929:QKL720943 QUH720929:QUH720943 RED720929:RED720943 RNZ720929:RNZ720943 RXV720929:RXV720943 SHR720929:SHR720943 SRN720929:SRN720943 TBJ720929:TBJ720943 TLF720929:TLF720943 TVB720929:TVB720943 UEX720929:UEX720943 UOT720929:UOT720943 UYP720929:UYP720943 VIL720929:VIL720943 VSH720929:VSH720943 WCD720929:WCD720943 WLZ720929:WLZ720943 WVV720929:WVV720943 M786465:M786479 JJ786465:JJ786479 TF786465:TF786479 ADB786465:ADB786479 AMX786465:AMX786479 AWT786465:AWT786479 BGP786465:BGP786479 BQL786465:BQL786479 CAH786465:CAH786479 CKD786465:CKD786479 CTZ786465:CTZ786479 DDV786465:DDV786479 DNR786465:DNR786479 DXN786465:DXN786479 EHJ786465:EHJ786479 ERF786465:ERF786479 FBB786465:FBB786479 FKX786465:FKX786479 FUT786465:FUT786479 GEP786465:GEP786479 GOL786465:GOL786479 GYH786465:GYH786479 HID786465:HID786479 HRZ786465:HRZ786479 IBV786465:IBV786479 ILR786465:ILR786479 IVN786465:IVN786479 JFJ786465:JFJ786479 JPF786465:JPF786479 JZB786465:JZB786479 KIX786465:KIX786479 KST786465:KST786479 LCP786465:LCP786479 LML786465:LML786479 LWH786465:LWH786479 MGD786465:MGD786479 MPZ786465:MPZ786479 MZV786465:MZV786479 NJR786465:NJR786479 NTN786465:NTN786479 ODJ786465:ODJ786479 ONF786465:ONF786479 OXB786465:OXB786479 PGX786465:PGX786479 PQT786465:PQT786479 QAP786465:QAP786479 QKL786465:QKL786479 QUH786465:QUH786479 RED786465:RED786479 RNZ786465:RNZ786479 RXV786465:RXV786479 SHR786465:SHR786479 SRN786465:SRN786479 TBJ786465:TBJ786479 TLF786465:TLF786479 TVB786465:TVB786479 UEX786465:UEX786479 UOT786465:UOT786479 UYP786465:UYP786479 VIL786465:VIL786479 VSH786465:VSH786479 WCD786465:WCD786479 WLZ786465:WLZ786479 WVV786465:WVV786479 M852001:M852015 JJ852001:JJ852015 TF852001:TF852015 ADB852001:ADB852015 AMX852001:AMX852015 AWT852001:AWT852015 BGP852001:BGP852015 BQL852001:BQL852015 CAH852001:CAH852015 CKD852001:CKD852015 CTZ852001:CTZ852015 DDV852001:DDV852015 DNR852001:DNR852015 DXN852001:DXN852015 EHJ852001:EHJ852015 ERF852001:ERF852015 FBB852001:FBB852015 FKX852001:FKX852015 FUT852001:FUT852015 GEP852001:GEP852015 GOL852001:GOL852015 GYH852001:GYH852015 HID852001:HID852015 HRZ852001:HRZ852015 IBV852001:IBV852015 ILR852001:ILR852015 IVN852001:IVN852015 JFJ852001:JFJ852015 JPF852001:JPF852015 JZB852001:JZB852015 KIX852001:KIX852015 KST852001:KST852015 LCP852001:LCP852015 LML852001:LML852015 LWH852001:LWH852015 MGD852001:MGD852015 MPZ852001:MPZ852015 MZV852001:MZV852015 NJR852001:NJR852015 NTN852001:NTN852015 ODJ852001:ODJ852015 ONF852001:ONF852015 OXB852001:OXB852015 PGX852001:PGX852015 PQT852001:PQT852015 QAP852001:QAP852015 QKL852001:QKL852015 QUH852001:QUH852015 RED852001:RED852015 RNZ852001:RNZ852015 RXV852001:RXV852015 SHR852001:SHR852015 SRN852001:SRN852015 TBJ852001:TBJ852015 TLF852001:TLF852015 TVB852001:TVB852015 UEX852001:UEX852015 UOT852001:UOT852015 UYP852001:UYP852015 VIL852001:VIL852015 VSH852001:VSH852015 WCD852001:WCD852015 WLZ852001:WLZ852015 WVV852001:WVV852015 M917537:M917551 JJ917537:JJ917551 TF917537:TF917551 ADB917537:ADB917551 AMX917537:AMX917551 AWT917537:AWT917551 BGP917537:BGP917551 BQL917537:BQL917551 CAH917537:CAH917551 CKD917537:CKD917551 CTZ917537:CTZ917551 DDV917537:DDV917551 DNR917537:DNR917551 DXN917537:DXN917551 EHJ917537:EHJ917551 ERF917537:ERF917551 FBB917537:FBB917551 FKX917537:FKX917551 FUT917537:FUT917551 GEP917537:GEP917551 GOL917537:GOL917551 GYH917537:GYH917551 HID917537:HID917551 HRZ917537:HRZ917551 IBV917537:IBV917551 ILR917537:ILR917551 IVN917537:IVN917551 JFJ917537:JFJ917551 JPF917537:JPF917551 JZB917537:JZB917551 KIX917537:KIX917551 KST917537:KST917551 LCP917537:LCP917551 LML917537:LML917551 LWH917537:LWH917551 MGD917537:MGD917551 MPZ917537:MPZ917551 MZV917537:MZV917551 NJR917537:NJR917551 NTN917537:NTN917551 ODJ917537:ODJ917551 ONF917537:ONF917551 OXB917537:OXB917551 PGX917537:PGX917551 PQT917537:PQT917551 QAP917537:QAP917551 QKL917537:QKL917551 QUH917537:QUH917551 RED917537:RED917551 RNZ917537:RNZ917551 RXV917537:RXV917551 SHR917537:SHR917551 SRN917537:SRN917551 TBJ917537:TBJ917551 TLF917537:TLF917551 TVB917537:TVB917551 UEX917537:UEX917551 UOT917537:UOT917551 UYP917537:UYP917551 VIL917537:VIL917551 VSH917537:VSH917551 WCD917537:WCD917551 WLZ917537:WLZ917551 WVV917537:WVV917551 M983073:M983087 JJ983073:JJ983087 TF983073:TF983087 ADB983073:ADB983087 AMX983073:AMX983087 AWT983073:AWT983087 BGP983073:BGP983087 BQL983073:BQL983087 CAH983073:CAH983087 CKD983073:CKD983087 CTZ983073:CTZ983087 DDV983073:DDV983087 DNR983073:DNR983087 DXN983073:DXN983087 EHJ983073:EHJ983087 ERF983073:ERF983087 FBB983073:FBB983087 FKX983073:FKX983087 FUT983073:FUT983087 GEP983073:GEP983087 GOL983073:GOL983087 GYH983073:GYH983087 HID983073:HID983087 HRZ983073:HRZ983087 IBV983073:IBV983087 ILR983073:ILR983087 IVN983073:IVN983087 JFJ983073:JFJ983087 JPF983073:JPF983087 JZB983073:JZB983087 KIX983073:KIX983087 KST983073:KST983087 LCP983073:LCP983087 LML983073:LML983087 LWH983073:LWH983087 MGD983073:MGD983087 MPZ983073:MPZ983087 MZV983073:MZV983087 NJR983073:NJR983087 NTN983073:NTN983087 ODJ983073:ODJ983087 ONF983073:ONF983087 OXB983073:OXB983087 PGX983073:PGX983087 PQT983073:PQT983087 QAP983073:QAP983087 QKL983073:QKL983087 QUH983073:QUH983087 RED983073:RED983087 RNZ983073:RNZ983087 RXV983073:RXV983087 SHR983073:SHR983087 SRN983073:SRN983087 TBJ983073:TBJ983087 TLF983073:TLF983087 TVB983073:TVB983087 UEX983073:UEX983087 UOT983073:UOT983087 UYP983073:UYP983087 VIL983073:VIL983087 VSH983073:VSH983087 WCD983073:WCD983087 WLZ983073:WLZ983087 WVV983073:WVV983087 WVV10:WVV39 WLZ10:WLZ39 WCD10:WCD39 VSH10:VSH39 VIL10:VIL39 UYP10:UYP39 UOT10:UOT39 UEX10:UEX39 TVB10:TVB39 TLF10:TLF39 TBJ10:TBJ39 SRN10:SRN39 SHR10:SHR39 RXV10:RXV39 RNZ10:RNZ39 RED10:RED39 QUH10:QUH39 QKL10:QKL39 QAP10:QAP39 PQT10:PQT39 PGX10:PGX39 OXB10:OXB39 ONF10:ONF39 ODJ10:ODJ39 NTN10:NTN39 NJR10:NJR39 MZV10:MZV39 MPZ10:MPZ39 MGD10:MGD39 LWH10:LWH39 LML10:LML39 LCP10:LCP39 KST10:KST39 KIX10:KIX39 JZB10:JZB39 JPF10:JPF39 JFJ10:JFJ39 IVN10:IVN39 ILR10:ILR39 IBV10:IBV39 HRZ10:HRZ39 HID10:HID39 GYH10:GYH39 GOL10:GOL39 GEP10:GEP39 FUT10:FUT39 FKX10:FKX39 FBB10:FBB39 ERF10:ERF39 EHJ10:EHJ39 DXN10:DXN39 DNR10:DNR39 DDV10:DDV39 CTZ10:CTZ39 CKD10:CKD39 CAH10:CAH39 BQL10:BQL39 BGP10:BGP39 AWT10:AWT39 AMX10:AMX39 ADB10:ADB39 TF10:TF39 JJ10:JJ39">
      <formula1>TipoControl</formula1>
    </dataValidation>
    <dataValidation type="list" allowBlank="1" showInputMessage="1" showErrorMessage="1" sqref="I65569:I65583 WVR983073:WVR983087 JF65569:JF65583 TB65569:TB65583 ACX65569:ACX65583 AMT65569:AMT65583 AWP65569:AWP65583 BGL65569:BGL65583 BQH65569:BQH65583 CAD65569:CAD65583 CJZ65569:CJZ65583 CTV65569:CTV65583 DDR65569:DDR65583 DNN65569:DNN65583 DXJ65569:DXJ65583 EHF65569:EHF65583 ERB65569:ERB65583 FAX65569:FAX65583 FKT65569:FKT65583 FUP65569:FUP65583 GEL65569:GEL65583 GOH65569:GOH65583 GYD65569:GYD65583 HHZ65569:HHZ65583 HRV65569:HRV65583 IBR65569:IBR65583 ILN65569:ILN65583 IVJ65569:IVJ65583 JFF65569:JFF65583 JPB65569:JPB65583 JYX65569:JYX65583 KIT65569:KIT65583 KSP65569:KSP65583 LCL65569:LCL65583 LMH65569:LMH65583 LWD65569:LWD65583 MFZ65569:MFZ65583 MPV65569:MPV65583 MZR65569:MZR65583 NJN65569:NJN65583 NTJ65569:NTJ65583 ODF65569:ODF65583 ONB65569:ONB65583 OWX65569:OWX65583 PGT65569:PGT65583 PQP65569:PQP65583 QAL65569:QAL65583 QKH65569:QKH65583 QUD65569:QUD65583 RDZ65569:RDZ65583 RNV65569:RNV65583 RXR65569:RXR65583 SHN65569:SHN65583 SRJ65569:SRJ65583 TBF65569:TBF65583 TLB65569:TLB65583 TUX65569:TUX65583 UET65569:UET65583 UOP65569:UOP65583 UYL65569:UYL65583 VIH65569:VIH65583 VSD65569:VSD65583 WBZ65569:WBZ65583 WLV65569:WLV65583 WVR65569:WVR65583 I131105:I131119 JF131105:JF131119 TB131105:TB131119 ACX131105:ACX131119 AMT131105:AMT131119 AWP131105:AWP131119 BGL131105:BGL131119 BQH131105:BQH131119 CAD131105:CAD131119 CJZ131105:CJZ131119 CTV131105:CTV131119 DDR131105:DDR131119 DNN131105:DNN131119 DXJ131105:DXJ131119 EHF131105:EHF131119 ERB131105:ERB131119 FAX131105:FAX131119 FKT131105:FKT131119 FUP131105:FUP131119 GEL131105:GEL131119 GOH131105:GOH131119 GYD131105:GYD131119 HHZ131105:HHZ131119 HRV131105:HRV131119 IBR131105:IBR131119 ILN131105:ILN131119 IVJ131105:IVJ131119 JFF131105:JFF131119 JPB131105:JPB131119 JYX131105:JYX131119 KIT131105:KIT131119 KSP131105:KSP131119 LCL131105:LCL131119 LMH131105:LMH131119 LWD131105:LWD131119 MFZ131105:MFZ131119 MPV131105:MPV131119 MZR131105:MZR131119 NJN131105:NJN131119 NTJ131105:NTJ131119 ODF131105:ODF131119 ONB131105:ONB131119 OWX131105:OWX131119 PGT131105:PGT131119 PQP131105:PQP131119 QAL131105:QAL131119 QKH131105:QKH131119 QUD131105:QUD131119 RDZ131105:RDZ131119 RNV131105:RNV131119 RXR131105:RXR131119 SHN131105:SHN131119 SRJ131105:SRJ131119 TBF131105:TBF131119 TLB131105:TLB131119 TUX131105:TUX131119 UET131105:UET131119 UOP131105:UOP131119 UYL131105:UYL131119 VIH131105:VIH131119 VSD131105:VSD131119 WBZ131105:WBZ131119 WLV131105:WLV131119 WVR131105:WVR131119 I196641:I196655 JF196641:JF196655 TB196641:TB196655 ACX196641:ACX196655 AMT196641:AMT196655 AWP196641:AWP196655 BGL196641:BGL196655 BQH196641:BQH196655 CAD196641:CAD196655 CJZ196641:CJZ196655 CTV196641:CTV196655 DDR196641:DDR196655 DNN196641:DNN196655 DXJ196641:DXJ196655 EHF196641:EHF196655 ERB196641:ERB196655 FAX196641:FAX196655 FKT196641:FKT196655 FUP196641:FUP196655 GEL196641:GEL196655 GOH196641:GOH196655 GYD196641:GYD196655 HHZ196641:HHZ196655 HRV196641:HRV196655 IBR196641:IBR196655 ILN196641:ILN196655 IVJ196641:IVJ196655 JFF196641:JFF196655 JPB196641:JPB196655 JYX196641:JYX196655 KIT196641:KIT196655 KSP196641:KSP196655 LCL196641:LCL196655 LMH196641:LMH196655 LWD196641:LWD196655 MFZ196641:MFZ196655 MPV196641:MPV196655 MZR196641:MZR196655 NJN196641:NJN196655 NTJ196641:NTJ196655 ODF196641:ODF196655 ONB196641:ONB196655 OWX196641:OWX196655 PGT196641:PGT196655 PQP196641:PQP196655 QAL196641:QAL196655 QKH196641:QKH196655 QUD196641:QUD196655 RDZ196641:RDZ196655 RNV196641:RNV196655 RXR196641:RXR196655 SHN196641:SHN196655 SRJ196641:SRJ196655 TBF196641:TBF196655 TLB196641:TLB196655 TUX196641:TUX196655 UET196641:UET196655 UOP196641:UOP196655 UYL196641:UYL196655 VIH196641:VIH196655 VSD196641:VSD196655 WBZ196641:WBZ196655 WLV196641:WLV196655 WVR196641:WVR196655 I262177:I262191 JF262177:JF262191 TB262177:TB262191 ACX262177:ACX262191 AMT262177:AMT262191 AWP262177:AWP262191 BGL262177:BGL262191 BQH262177:BQH262191 CAD262177:CAD262191 CJZ262177:CJZ262191 CTV262177:CTV262191 DDR262177:DDR262191 DNN262177:DNN262191 DXJ262177:DXJ262191 EHF262177:EHF262191 ERB262177:ERB262191 FAX262177:FAX262191 FKT262177:FKT262191 FUP262177:FUP262191 GEL262177:GEL262191 GOH262177:GOH262191 GYD262177:GYD262191 HHZ262177:HHZ262191 HRV262177:HRV262191 IBR262177:IBR262191 ILN262177:ILN262191 IVJ262177:IVJ262191 JFF262177:JFF262191 JPB262177:JPB262191 JYX262177:JYX262191 KIT262177:KIT262191 KSP262177:KSP262191 LCL262177:LCL262191 LMH262177:LMH262191 LWD262177:LWD262191 MFZ262177:MFZ262191 MPV262177:MPV262191 MZR262177:MZR262191 NJN262177:NJN262191 NTJ262177:NTJ262191 ODF262177:ODF262191 ONB262177:ONB262191 OWX262177:OWX262191 PGT262177:PGT262191 PQP262177:PQP262191 QAL262177:QAL262191 QKH262177:QKH262191 QUD262177:QUD262191 RDZ262177:RDZ262191 RNV262177:RNV262191 RXR262177:RXR262191 SHN262177:SHN262191 SRJ262177:SRJ262191 TBF262177:TBF262191 TLB262177:TLB262191 TUX262177:TUX262191 UET262177:UET262191 UOP262177:UOP262191 UYL262177:UYL262191 VIH262177:VIH262191 VSD262177:VSD262191 WBZ262177:WBZ262191 WLV262177:WLV262191 WVR262177:WVR262191 I327713:I327727 JF327713:JF327727 TB327713:TB327727 ACX327713:ACX327727 AMT327713:AMT327727 AWP327713:AWP327727 BGL327713:BGL327727 BQH327713:BQH327727 CAD327713:CAD327727 CJZ327713:CJZ327727 CTV327713:CTV327727 DDR327713:DDR327727 DNN327713:DNN327727 DXJ327713:DXJ327727 EHF327713:EHF327727 ERB327713:ERB327727 FAX327713:FAX327727 FKT327713:FKT327727 FUP327713:FUP327727 GEL327713:GEL327727 GOH327713:GOH327727 GYD327713:GYD327727 HHZ327713:HHZ327727 HRV327713:HRV327727 IBR327713:IBR327727 ILN327713:ILN327727 IVJ327713:IVJ327727 JFF327713:JFF327727 JPB327713:JPB327727 JYX327713:JYX327727 KIT327713:KIT327727 KSP327713:KSP327727 LCL327713:LCL327727 LMH327713:LMH327727 LWD327713:LWD327727 MFZ327713:MFZ327727 MPV327713:MPV327727 MZR327713:MZR327727 NJN327713:NJN327727 NTJ327713:NTJ327727 ODF327713:ODF327727 ONB327713:ONB327727 OWX327713:OWX327727 PGT327713:PGT327727 PQP327713:PQP327727 QAL327713:QAL327727 QKH327713:QKH327727 QUD327713:QUD327727 RDZ327713:RDZ327727 RNV327713:RNV327727 RXR327713:RXR327727 SHN327713:SHN327727 SRJ327713:SRJ327727 TBF327713:TBF327727 TLB327713:TLB327727 TUX327713:TUX327727 UET327713:UET327727 UOP327713:UOP327727 UYL327713:UYL327727 VIH327713:VIH327727 VSD327713:VSD327727 WBZ327713:WBZ327727 WLV327713:WLV327727 WVR327713:WVR327727 I393249:I393263 JF393249:JF393263 TB393249:TB393263 ACX393249:ACX393263 AMT393249:AMT393263 AWP393249:AWP393263 BGL393249:BGL393263 BQH393249:BQH393263 CAD393249:CAD393263 CJZ393249:CJZ393263 CTV393249:CTV393263 DDR393249:DDR393263 DNN393249:DNN393263 DXJ393249:DXJ393263 EHF393249:EHF393263 ERB393249:ERB393263 FAX393249:FAX393263 FKT393249:FKT393263 FUP393249:FUP393263 GEL393249:GEL393263 GOH393249:GOH393263 GYD393249:GYD393263 HHZ393249:HHZ393263 HRV393249:HRV393263 IBR393249:IBR393263 ILN393249:ILN393263 IVJ393249:IVJ393263 JFF393249:JFF393263 JPB393249:JPB393263 JYX393249:JYX393263 KIT393249:KIT393263 KSP393249:KSP393263 LCL393249:LCL393263 LMH393249:LMH393263 LWD393249:LWD393263 MFZ393249:MFZ393263 MPV393249:MPV393263 MZR393249:MZR393263 NJN393249:NJN393263 NTJ393249:NTJ393263 ODF393249:ODF393263 ONB393249:ONB393263 OWX393249:OWX393263 PGT393249:PGT393263 PQP393249:PQP393263 QAL393249:QAL393263 QKH393249:QKH393263 QUD393249:QUD393263 RDZ393249:RDZ393263 RNV393249:RNV393263 RXR393249:RXR393263 SHN393249:SHN393263 SRJ393249:SRJ393263 TBF393249:TBF393263 TLB393249:TLB393263 TUX393249:TUX393263 UET393249:UET393263 UOP393249:UOP393263 UYL393249:UYL393263 VIH393249:VIH393263 VSD393249:VSD393263 WBZ393249:WBZ393263 WLV393249:WLV393263 WVR393249:WVR393263 I458785:I458799 JF458785:JF458799 TB458785:TB458799 ACX458785:ACX458799 AMT458785:AMT458799 AWP458785:AWP458799 BGL458785:BGL458799 BQH458785:BQH458799 CAD458785:CAD458799 CJZ458785:CJZ458799 CTV458785:CTV458799 DDR458785:DDR458799 DNN458785:DNN458799 DXJ458785:DXJ458799 EHF458785:EHF458799 ERB458785:ERB458799 FAX458785:FAX458799 FKT458785:FKT458799 FUP458785:FUP458799 GEL458785:GEL458799 GOH458785:GOH458799 GYD458785:GYD458799 HHZ458785:HHZ458799 HRV458785:HRV458799 IBR458785:IBR458799 ILN458785:ILN458799 IVJ458785:IVJ458799 JFF458785:JFF458799 JPB458785:JPB458799 JYX458785:JYX458799 KIT458785:KIT458799 KSP458785:KSP458799 LCL458785:LCL458799 LMH458785:LMH458799 LWD458785:LWD458799 MFZ458785:MFZ458799 MPV458785:MPV458799 MZR458785:MZR458799 NJN458785:NJN458799 NTJ458785:NTJ458799 ODF458785:ODF458799 ONB458785:ONB458799 OWX458785:OWX458799 PGT458785:PGT458799 PQP458785:PQP458799 QAL458785:QAL458799 QKH458785:QKH458799 QUD458785:QUD458799 RDZ458785:RDZ458799 RNV458785:RNV458799 RXR458785:RXR458799 SHN458785:SHN458799 SRJ458785:SRJ458799 TBF458785:TBF458799 TLB458785:TLB458799 TUX458785:TUX458799 UET458785:UET458799 UOP458785:UOP458799 UYL458785:UYL458799 VIH458785:VIH458799 VSD458785:VSD458799 WBZ458785:WBZ458799 WLV458785:WLV458799 WVR458785:WVR458799 I524321:I524335 JF524321:JF524335 TB524321:TB524335 ACX524321:ACX524335 AMT524321:AMT524335 AWP524321:AWP524335 BGL524321:BGL524335 BQH524321:BQH524335 CAD524321:CAD524335 CJZ524321:CJZ524335 CTV524321:CTV524335 DDR524321:DDR524335 DNN524321:DNN524335 DXJ524321:DXJ524335 EHF524321:EHF524335 ERB524321:ERB524335 FAX524321:FAX524335 FKT524321:FKT524335 FUP524321:FUP524335 GEL524321:GEL524335 GOH524321:GOH524335 GYD524321:GYD524335 HHZ524321:HHZ524335 HRV524321:HRV524335 IBR524321:IBR524335 ILN524321:ILN524335 IVJ524321:IVJ524335 JFF524321:JFF524335 JPB524321:JPB524335 JYX524321:JYX524335 KIT524321:KIT524335 KSP524321:KSP524335 LCL524321:LCL524335 LMH524321:LMH524335 LWD524321:LWD524335 MFZ524321:MFZ524335 MPV524321:MPV524335 MZR524321:MZR524335 NJN524321:NJN524335 NTJ524321:NTJ524335 ODF524321:ODF524335 ONB524321:ONB524335 OWX524321:OWX524335 PGT524321:PGT524335 PQP524321:PQP524335 QAL524321:QAL524335 QKH524321:QKH524335 QUD524321:QUD524335 RDZ524321:RDZ524335 RNV524321:RNV524335 RXR524321:RXR524335 SHN524321:SHN524335 SRJ524321:SRJ524335 TBF524321:TBF524335 TLB524321:TLB524335 TUX524321:TUX524335 UET524321:UET524335 UOP524321:UOP524335 UYL524321:UYL524335 VIH524321:VIH524335 VSD524321:VSD524335 WBZ524321:WBZ524335 WLV524321:WLV524335 WVR524321:WVR524335 I589857:I589871 JF589857:JF589871 TB589857:TB589871 ACX589857:ACX589871 AMT589857:AMT589871 AWP589857:AWP589871 BGL589857:BGL589871 BQH589857:BQH589871 CAD589857:CAD589871 CJZ589857:CJZ589871 CTV589857:CTV589871 DDR589857:DDR589871 DNN589857:DNN589871 DXJ589857:DXJ589871 EHF589857:EHF589871 ERB589857:ERB589871 FAX589857:FAX589871 FKT589857:FKT589871 FUP589857:FUP589871 GEL589857:GEL589871 GOH589857:GOH589871 GYD589857:GYD589871 HHZ589857:HHZ589871 HRV589857:HRV589871 IBR589857:IBR589871 ILN589857:ILN589871 IVJ589857:IVJ589871 JFF589857:JFF589871 JPB589857:JPB589871 JYX589857:JYX589871 KIT589857:KIT589871 KSP589857:KSP589871 LCL589857:LCL589871 LMH589857:LMH589871 LWD589857:LWD589871 MFZ589857:MFZ589871 MPV589857:MPV589871 MZR589857:MZR589871 NJN589857:NJN589871 NTJ589857:NTJ589871 ODF589857:ODF589871 ONB589857:ONB589871 OWX589857:OWX589871 PGT589857:PGT589871 PQP589857:PQP589871 QAL589857:QAL589871 QKH589857:QKH589871 QUD589857:QUD589871 RDZ589857:RDZ589871 RNV589857:RNV589871 RXR589857:RXR589871 SHN589857:SHN589871 SRJ589857:SRJ589871 TBF589857:TBF589871 TLB589857:TLB589871 TUX589857:TUX589871 UET589857:UET589871 UOP589857:UOP589871 UYL589857:UYL589871 VIH589857:VIH589871 VSD589857:VSD589871 WBZ589857:WBZ589871 WLV589857:WLV589871 WVR589857:WVR589871 I655393:I655407 JF655393:JF655407 TB655393:TB655407 ACX655393:ACX655407 AMT655393:AMT655407 AWP655393:AWP655407 BGL655393:BGL655407 BQH655393:BQH655407 CAD655393:CAD655407 CJZ655393:CJZ655407 CTV655393:CTV655407 DDR655393:DDR655407 DNN655393:DNN655407 DXJ655393:DXJ655407 EHF655393:EHF655407 ERB655393:ERB655407 FAX655393:FAX655407 FKT655393:FKT655407 FUP655393:FUP655407 GEL655393:GEL655407 GOH655393:GOH655407 GYD655393:GYD655407 HHZ655393:HHZ655407 HRV655393:HRV655407 IBR655393:IBR655407 ILN655393:ILN655407 IVJ655393:IVJ655407 JFF655393:JFF655407 JPB655393:JPB655407 JYX655393:JYX655407 KIT655393:KIT655407 KSP655393:KSP655407 LCL655393:LCL655407 LMH655393:LMH655407 LWD655393:LWD655407 MFZ655393:MFZ655407 MPV655393:MPV655407 MZR655393:MZR655407 NJN655393:NJN655407 NTJ655393:NTJ655407 ODF655393:ODF655407 ONB655393:ONB655407 OWX655393:OWX655407 PGT655393:PGT655407 PQP655393:PQP655407 QAL655393:QAL655407 QKH655393:QKH655407 QUD655393:QUD655407 RDZ655393:RDZ655407 RNV655393:RNV655407 RXR655393:RXR655407 SHN655393:SHN655407 SRJ655393:SRJ655407 TBF655393:TBF655407 TLB655393:TLB655407 TUX655393:TUX655407 UET655393:UET655407 UOP655393:UOP655407 UYL655393:UYL655407 VIH655393:VIH655407 VSD655393:VSD655407 WBZ655393:WBZ655407 WLV655393:WLV655407 WVR655393:WVR655407 I720929:I720943 JF720929:JF720943 TB720929:TB720943 ACX720929:ACX720943 AMT720929:AMT720943 AWP720929:AWP720943 BGL720929:BGL720943 BQH720929:BQH720943 CAD720929:CAD720943 CJZ720929:CJZ720943 CTV720929:CTV720943 DDR720929:DDR720943 DNN720929:DNN720943 DXJ720929:DXJ720943 EHF720929:EHF720943 ERB720929:ERB720943 FAX720929:FAX720943 FKT720929:FKT720943 FUP720929:FUP720943 GEL720929:GEL720943 GOH720929:GOH720943 GYD720929:GYD720943 HHZ720929:HHZ720943 HRV720929:HRV720943 IBR720929:IBR720943 ILN720929:ILN720943 IVJ720929:IVJ720943 JFF720929:JFF720943 JPB720929:JPB720943 JYX720929:JYX720943 KIT720929:KIT720943 KSP720929:KSP720943 LCL720929:LCL720943 LMH720929:LMH720943 LWD720929:LWD720943 MFZ720929:MFZ720943 MPV720929:MPV720943 MZR720929:MZR720943 NJN720929:NJN720943 NTJ720929:NTJ720943 ODF720929:ODF720943 ONB720929:ONB720943 OWX720929:OWX720943 PGT720929:PGT720943 PQP720929:PQP720943 QAL720929:QAL720943 QKH720929:QKH720943 QUD720929:QUD720943 RDZ720929:RDZ720943 RNV720929:RNV720943 RXR720929:RXR720943 SHN720929:SHN720943 SRJ720929:SRJ720943 TBF720929:TBF720943 TLB720929:TLB720943 TUX720929:TUX720943 UET720929:UET720943 UOP720929:UOP720943 UYL720929:UYL720943 VIH720929:VIH720943 VSD720929:VSD720943 WBZ720929:WBZ720943 WLV720929:WLV720943 WVR720929:WVR720943 I786465:I786479 JF786465:JF786479 TB786465:TB786479 ACX786465:ACX786479 AMT786465:AMT786479 AWP786465:AWP786479 BGL786465:BGL786479 BQH786465:BQH786479 CAD786465:CAD786479 CJZ786465:CJZ786479 CTV786465:CTV786479 DDR786465:DDR786479 DNN786465:DNN786479 DXJ786465:DXJ786479 EHF786465:EHF786479 ERB786465:ERB786479 FAX786465:FAX786479 FKT786465:FKT786479 FUP786465:FUP786479 GEL786465:GEL786479 GOH786465:GOH786479 GYD786465:GYD786479 HHZ786465:HHZ786479 HRV786465:HRV786479 IBR786465:IBR786479 ILN786465:ILN786479 IVJ786465:IVJ786479 JFF786465:JFF786479 JPB786465:JPB786479 JYX786465:JYX786479 KIT786465:KIT786479 KSP786465:KSP786479 LCL786465:LCL786479 LMH786465:LMH786479 LWD786465:LWD786479 MFZ786465:MFZ786479 MPV786465:MPV786479 MZR786465:MZR786479 NJN786465:NJN786479 NTJ786465:NTJ786479 ODF786465:ODF786479 ONB786465:ONB786479 OWX786465:OWX786479 PGT786465:PGT786479 PQP786465:PQP786479 QAL786465:QAL786479 QKH786465:QKH786479 QUD786465:QUD786479 RDZ786465:RDZ786479 RNV786465:RNV786479 RXR786465:RXR786479 SHN786465:SHN786479 SRJ786465:SRJ786479 TBF786465:TBF786479 TLB786465:TLB786479 TUX786465:TUX786479 UET786465:UET786479 UOP786465:UOP786479 UYL786465:UYL786479 VIH786465:VIH786479 VSD786465:VSD786479 WBZ786465:WBZ786479 WLV786465:WLV786479 WVR786465:WVR786479 I852001:I852015 JF852001:JF852015 TB852001:TB852015 ACX852001:ACX852015 AMT852001:AMT852015 AWP852001:AWP852015 BGL852001:BGL852015 BQH852001:BQH852015 CAD852001:CAD852015 CJZ852001:CJZ852015 CTV852001:CTV852015 DDR852001:DDR852015 DNN852001:DNN852015 DXJ852001:DXJ852015 EHF852001:EHF852015 ERB852001:ERB852015 FAX852001:FAX852015 FKT852001:FKT852015 FUP852001:FUP852015 GEL852001:GEL852015 GOH852001:GOH852015 GYD852001:GYD852015 HHZ852001:HHZ852015 HRV852001:HRV852015 IBR852001:IBR852015 ILN852001:ILN852015 IVJ852001:IVJ852015 JFF852001:JFF852015 JPB852001:JPB852015 JYX852001:JYX852015 KIT852001:KIT852015 KSP852001:KSP852015 LCL852001:LCL852015 LMH852001:LMH852015 LWD852001:LWD852015 MFZ852001:MFZ852015 MPV852001:MPV852015 MZR852001:MZR852015 NJN852001:NJN852015 NTJ852001:NTJ852015 ODF852001:ODF852015 ONB852001:ONB852015 OWX852001:OWX852015 PGT852001:PGT852015 PQP852001:PQP852015 QAL852001:QAL852015 QKH852001:QKH852015 QUD852001:QUD852015 RDZ852001:RDZ852015 RNV852001:RNV852015 RXR852001:RXR852015 SHN852001:SHN852015 SRJ852001:SRJ852015 TBF852001:TBF852015 TLB852001:TLB852015 TUX852001:TUX852015 UET852001:UET852015 UOP852001:UOP852015 UYL852001:UYL852015 VIH852001:VIH852015 VSD852001:VSD852015 WBZ852001:WBZ852015 WLV852001:WLV852015 WVR852001:WVR852015 I917537:I917551 JF917537:JF917551 TB917537:TB917551 ACX917537:ACX917551 AMT917537:AMT917551 AWP917537:AWP917551 BGL917537:BGL917551 BQH917537:BQH917551 CAD917537:CAD917551 CJZ917537:CJZ917551 CTV917537:CTV917551 DDR917537:DDR917551 DNN917537:DNN917551 DXJ917537:DXJ917551 EHF917537:EHF917551 ERB917537:ERB917551 FAX917537:FAX917551 FKT917537:FKT917551 FUP917537:FUP917551 GEL917537:GEL917551 GOH917537:GOH917551 GYD917537:GYD917551 HHZ917537:HHZ917551 HRV917537:HRV917551 IBR917537:IBR917551 ILN917537:ILN917551 IVJ917537:IVJ917551 JFF917537:JFF917551 JPB917537:JPB917551 JYX917537:JYX917551 KIT917537:KIT917551 KSP917537:KSP917551 LCL917537:LCL917551 LMH917537:LMH917551 LWD917537:LWD917551 MFZ917537:MFZ917551 MPV917537:MPV917551 MZR917537:MZR917551 NJN917537:NJN917551 NTJ917537:NTJ917551 ODF917537:ODF917551 ONB917537:ONB917551 OWX917537:OWX917551 PGT917537:PGT917551 PQP917537:PQP917551 QAL917537:QAL917551 QKH917537:QKH917551 QUD917537:QUD917551 RDZ917537:RDZ917551 RNV917537:RNV917551 RXR917537:RXR917551 SHN917537:SHN917551 SRJ917537:SRJ917551 TBF917537:TBF917551 TLB917537:TLB917551 TUX917537:TUX917551 UET917537:UET917551 UOP917537:UOP917551 UYL917537:UYL917551 VIH917537:VIH917551 VSD917537:VSD917551 WBZ917537:WBZ917551 WLV917537:WLV917551 WVR917537:WVR917551 I983073:I983087 JF983073:JF983087 TB983073:TB983087 ACX983073:ACX983087 AMT983073:AMT983087 AWP983073:AWP983087 BGL983073:BGL983087 BQH983073:BQH983087 CAD983073:CAD983087 CJZ983073:CJZ983087 CTV983073:CTV983087 DDR983073:DDR983087 DNN983073:DNN983087 DXJ983073:DXJ983087 EHF983073:EHF983087 ERB983073:ERB983087 FAX983073:FAX983087 FKT983073:FKT983087 FUP983073:FUP983087 GEL983073:GEL983087 GOH983073:GOH983087 GYD983073:GYD983087 HHZ983073:HHZ983087 HRV983073:HRV983087 IBR983073:IBR983087 ILN983073:ILN983087 IVJ983073:IVJ983087 JFF983073:JFF983087 JPB983073:JPB983087 JYX983073:JYX983087 KIT983073:KIT983087 KSP983073:KSP983087 LCL983073:LCL983087 LMH983073:LMH983087 LWD983073:LWD983087 MFZ983073:MFZ983087 MPV983073:MPV983087 MZR983073:MZR983087 NJN983073:NJN983087 NTJ983073:NTJ983087 ODF983073:ODF983087 ONB983073:ONB983087 OWX983073:OWX983087 PGT983073:PGT983087 PQP983073:PQP983087 QAL983073:QAL983087 QKH983073:QKH983087 QUD983073:QUD983087 RDZ983073:RDZ983087 RNV983073:RNV983087 RXR983073:RXR983087 SHN983073:SHN983087 SRJ983073:SRJ983087 TBF983073:TBF983087 TLB983073:TLB983087 TUX983073:TUX983087 UET983073:UET983087 UOP983073:UOP983087 UYL983073:UYL983087 VIH983073:VIH983087 VSD983073:VSD983087 WBZ983073:WBZ983087 WLV983073:WLV983087 B85:B86 B88:B89 B59:B83 JF10:JF39 WVR10:WVR39 WLV10:WLV39 WBZ10:WBZ39 VSD10:VSD39 VIH10:VIH39 UYL10:UYL39 UOP10:UOP39 UET10:UET39 TUX10:TUX39 TLB10:TLB39 TBF10:TBF39 SRJ10:SRJ39 SHN10:SHN39 RXR10:RXR39 RNV10:RNV39 RDZ10:RDZ39 QUD10:QUD39 QKH10:QKH39 QAL10:QAL39 PQP10:PQP39 PGT10:PGT39 OWX10:OWX39 ONB10:ONB39 ODF10:ODF39 NTJ10:NTJ39 NJN10:NJN39 MZR10:MZR39 MPV10:MPV39 MFZ10:MFZ39 LWD10:LWD39 LMH10:LMH39 LCL10:LCL39 KSP10:KSP39 KIT10:KIT39 JYX10:JYX39 JPB10:JPB39 JFF10:JFF39 IVJ10:IVJ39 ILN10:ILN39 IBR10:IBR39 HRV10:HRV39 HHZ10:HHZ39 GYD10:GYD39 GOH10:GOH39 GEL10:GEL39 FUP10:FUP39 FKT10:FKT39 FAX10:FAX39 ERB10:ERB39 EHF10:EHF39 DXJ10:DXJ39 DNN10:DNN39 DDR10:DDR39 CTV10:CTV39 CJZ10:CJZ39 CAD10:CAD39 BQH10:BQH39 BGL10:BGL39 AWP10:AWP39 AMT10:AMT39 ACX10:ACX39 TB10:TB39">
      <formula1>#REF!</formula1>
    </dataValidation>
    <dataValidation type="list" allowBlank="1" showInputMessage="1" showErrorMessage="1" sqref="WVM983064:WVP983064 WLQ983064:WLT983064 WBU983064:WBX983064 VRY983064:VSB983064 VIC983064:VIF983064 UYG983064:UYJ983064 UOK983064:UON983064 UEO983064:UER983064 TUS983064:TUV983064 TKW983064:TKZ983064 TBA983064:TBD983064 SRE983064:SRH983064 SHI983064:SHL983064 RXM983064:RXP983064 RNQ983064:RNT983064 RDU983064:RDX983064 QTY983064:QUB983064 QKC983064:QKF983064 QAG983064:QAJ983064 PQK983064:PQN983064 PGO983064:PGR983064 OWS983064:OWV983064 OMW983064:OMZ983064 ODA983064:ODD983064 NTE983064:NTH983064 NJI983064:NJL983064 MZM983064:MZP983064 MPQ983064:MPT983064 MFU983064:MFX983064 LVY983064:LWB983064 LMC983064:LMF983064 LCG983064:LCJ983064 KSK983064:KSN983064 KIO983064:KIR983064 JYS983064:JYV983064 JOW983064:JOZ983064 JFA983064:JFD983064 IVE983064:IVH983064 ILI983064:ILL983064 IBM983064:IBP983064 HRQ983064:HRT983064 HHU983064:HHX983064 GXY983064:GYB983064 GOC983064:GOF983064 GEG983064:GEJ983064 FUK983064:FUN983064 FKO983064:FKR983064 FAS983064:FAV983064 EQW983064:EQZ983064 EHA983064:EHD983064 DXE983064:DXH983064 DNI983064:DNL983064 DDM983064:DDP983064 CTQ983064:CTT983064 CJU983064:CJX983064 BZY983064:CAB983064 BQC983064:BQF983064 BGG983064:BGJ983064 AWK983064:AWN983064 AMO983064:AMR983064 ACS983064:ACV983064 SW983064:SZ983064 JA983064:JD983064 WVM917528:WVP917528 WLQ917528:WLT917528 WBU917528:WBX917528 VRY917528:VSB917528 VIC917528:VIF917528 UYG917528:UYJ917528 UOK917528:UON917528 UEO917528:UER917528 TUS917528:TUV917528 TKW917528:TKZ917528 TBA917528:TBD917528 SRE917528:SRH917528 SHI917528:SHL917528 RXM917528:RXP917528 RNQ917528:RNT917528 RDU917528:RDX917528 QTY917528:QUB917528 QKC917528:QKF917528 QAG917528:QAJ917528 PQK917528:PQN917528 PGO917528:PGR917528 OWS917528:OWV917528 OMW917528:OMZ917528 ODA917528:ODD917528 NTE917528:NTH917528 NJI917528:NJL917528 MZM917528:MZP917528 MPQ917528:MPT917528 MFU917528:MFX917528 LVY917528:LWB917528 LMC917528:LMF917528 LCG917528:LCJ917528 KSK917528:KSN917528 KIO917528:KIR917528 JYS917528:JYV917528 JOW917528:JOZ917528 JFA917528:JFD917528 IVE917528:IVH917528 ILI917528:ILL917528 IBM917528:IBP917528 HRQ917528:HRT917528 HHU917528:HHX917528 GXY917528:GYB917528 GOC917528:GOF917528 GEG917528:GEJ917528 FUK917528:FUN917528 FKO917528:FKR917528 FAS917528:FAV917528 EQW917528:EQZ917528 EHA917528:EHD917528 DXE917528:DXH917528 DNI917528:DNL917528 DDM917528:DDP917528 CTQ917528:CTT917528 CJU917528:CJX917528 BZY917528:CAB917528 BQC917528:BQF917528 BGG917528:BGJ917528 AWK917528:AWN917528 AMO917528:AMR917528 ACS917528:ACV917528 SW917528:SZ917528 JA917528:JD917528 WVM851992:WVP851992 WLQ851992:WLT851992 WBU851992:WBX851992 VRY851992:VSB851992 VIC851992:VIF851992 UYG851992:UYJ851992 UOK851992:UON851992 UEO851992:UER851992 TUS851992:TUV851992 TKW851992:TKZ851992 TBA851992:TBD851992 SRE851992:SRH851992 SHI851992:SHL851992 RXM851992:RXP851992 RNQ851992:RNT851992 RDU851992:RDX851992 QTY851992:QUB851992 QKC851992:QKF851992 QAG851992:QAJ851992 PQK851992:PQN851992 PGO851992:PGR851992 OWS851992:OWV851992 OMW851992:OMZ851992 ODA851992:ODD851992 NTE851992:NTH851992 NJI851992:NJL851992 MZM851992:MZP851992 MPQ851992:MPT851992 MFU851992:MFX851992 LVY851992:LWB851992 LMC851992:LMF851992 LCG851992:LCJ851992 KSK851992:KSN851992 KIO851992:KIR851992 JYS851992:JYV851992 JOW851992:JOZ851992 JFA851992:JFD851992 IVE851992:IVH851992 ILI851992:ILL851992 IBM851992:IBP851992 HRQ851992:HRT851992 HHU851992:HHX851992 GXY851992:GYB851992 GOC851992:GOF851992 GEG851992:GEJ851992 FUK851992:FUN851992 FKO851992:FKR851992 FAS851992:FAV851992 EQW851992:EQZ851992 EHA851992:EHD851992 DXE851992:DXH851992 DNI851992:DNL851992 DDM851992:DDP851992 CTQ851992:CTT851992 CJU851992:CJX851992 BZY851992:CAB851992 BQC851992:BQF851992 BGG851992:BGJ851992 AWK851992:AWN851992 AMO851992:AMR851992 ACS851992:ACV851992 SW851992:SZ851992 JA851992:JD851992 WVM786456:WVP786456 WLQ786456:WLT786456 WBU786456:WBX786456 VRY786456:VSB786456 VIC786456:VIF786456 UYG786456:UYJ786456 UOK786456:UON786456 UEO786456:UER786456 TUS786456:TUV786456 TKW786456:TKZ786456 TBA786456:TBD786456 SRE786456:SRH786456 SHI786456:SHL786456 RXM786456:RXP786456 RNQ786456:RNT786456 RDU786456:RDX786456 QTY786456:QUB786456 QKC786456:QKF786456 QAG786456:QAJ786456 PQK786456:PQN786456 PGO786456:PGR786456 OWS786456:OWV786456 OMW786456:OMZ786456 ODA786456:ODD786456 NTE786456:NTH786456 NJI786456:NJL786456 MZM786456:MZP786456 MPQ786456:MPT786456 MFU786456:MFX786456 LVY786456:LWB786456 LMC786456:LMF786456 LCG786456:LCJ786456 KSK786456:KSN786456 KIO786456:KIR786456 JYS786456:JYV786456 JOW786456:JOZ786456 JFA786456:JFD786456 IVE786456:IVH786456 ILI786456:ILL786456 IBM786456:IBP786456 HRQ786456:HRT786456 HHU786456:HHX786456 GXY786456:GYB786456 GOC786456:GOF786456 GEG786456:GEJ786456 FUK786456:FUN786456 FKO786456:FKR786456 FAS786456:FAV786456 EQW786456:EQZ786456 EHA786456:EHD786456 DXE786456:DXH786456 DNI786456:DNL786456 DDM786456:DDP786456 CTQ786456:CTT786456 CJU786456:CJX786456 BZY786456:CAB786456 BQC786456:BQF786456 BGG786456:BGJ786456 AWK786456:AWN786456 AMO786456:AMR786456 ACS786456:ACV786456 SW786456:SZ786456 JA786456:JD786456 WVM720920:WVP720920 WLQ720920:WLT720920 WBU720920:WBX720920 VRY720920:VSB720920 VIC720920:VIF720920 UYG720920:UYJ720920 UOK720920:UON720920 UEO720920:UER720920 TUS720920:TUV720920 TKW720920:TKZ720920 TBA720920:TBD720920 SRE720920:SRH720920 SHI720920:SHL720920 RXM720920:RXP720920 RNQ720920:RNT720920 RDU720920:RDX720920 QTY720920:QUB720920 QKC720920:QKF720920 QAG720920:QAJ720920 PQK720920:PQN720920 PGO720920:PGR720920 OWS720920:OWV720920 OMW720920:OMZ720920 ODA720920:ODD720920 NTE720920:NTH720920 NJI720920:NJL720920 MZM720920:MZP720920 MPQ720920:MPT720920 MFU720920:MFX720920 LVY720920:LWB720920 LMC720920:LMF720920 LCG720920:LCJ720920 KSK720920:KSN720920 KIO720920:KIR720920 JYS720920:JYV720920 JOW720920:JOZ720920 JFA720920:JFD720920 IVE720920:IVH720920 ILI720920:ILL720920 IBM720920:IBP720920 HRQ720920:HRT720920 HHU720920:HHX720920 GXY720920:GYB720920 GOC720920:GOF720920 GEG720920:GEJ720920 FUK720920:FUN720920 FKO720920:FKR720920 FAS720920:FAV720920 EQW720920:EQZ720920 EHA720920:EHD720920 DXE720920:DXH720920 DNI720920:DNL720920 DDM720920:DDP720920 CTQ720920:CTT720920 CJU720920:CJX720920 BZY720920:CAB720920 BQC720920:BQF720920 BGG720920:BGJ720920 AWK720920:AWN720920 AMO720920:AMR720920 ACS720920:ACV720920 SW720920:SZ720920 JA720920:JD720920 WVM655384:WVP655384 WLQ655384:WLT655384 WBU655384:WBX655384 VRY655384:VSB655384 VIC655384:VIF655384 UYG655384:UYJ655384 UOK655384:UON655384 UEO655384:UER655384 TUS655384:TUV655384 TKW655384:TKZ655384 TBA655384:TBD655384 SRE655384:SRH655384 SHI655384:SHL655384 RXM655384:RXP655384 RNQ655384:RNT655384 RDU655384:RDX655384 QTY655384:QUB655384 QKC655384:QKF655384 QAG655384:QAJ655384 PQK655384:PQN655384 PGO655384:PGR655384 OWS655384:OWV655384 OMW655384:OMZ655384 ODA655384:ODD655384 NTE655384:NTH655384 NJI655384:NJL655384 MZM655384:MZP655384 MPQ655384:MPT655384 MFU655384:MFX655384 LVY655384:LWB655384 LMC655384:LMF655384 LCG655384:LCJ655384 KSK655384:KSN655384 KIO655384:KIR655384 JYS655384:JYV655384 JOW655384:JOZ655384 JFA655384:JFD655384 IVE655384:IVH655384 ILI655384:ILL655384 IBM655384:IBP655384 HRQ655384:HRT655384 HHU655384:HHX655384 GXY655384:GYB655384 GOC655384:GOF655384 GEG655384:GEJ655384 FUK655384:FUN655384 FKO655384:FKR655384 FAS655384:FAV655384 EQW655384:EQZ655384 EHA655384:EHD655384 DXE655384:DXH655384 DNI655384:DNL655384 DDM655384:DDP655384 CTQ655384:CTT655384 CJU655384:CJX655384 BZY655384:CAB655384 BQC655384:BQF655384 BGG655384:BGJ655384 AWK655384:AWN655384 AMO655384:AMR655384 ACS655384:ACV655384 SW655384:SZ655384 JA655384:JD655384 WVM589848:WVP589848 WLQ589848:WLT589848 WBU589848:WBX589848 VRY589848:VSB589848 VIC589848:VIF589848 UYG589848:UYJ589848 UOK589848:UON589848 UEO589848:UER589848 TUS589848:TUV589848 TKW589848:TKZ589848 TBA589848:TBD589848 SRE589848:SRH589848 SHI589848:SHL589848 RXM589848:RXP589848 RNQ589848:RNT589848 RDU589848:RDX589848 QTY589848:QUB589848 QKC589848:QKF589848 QAG589848:QAJ589848 PQK589848:PQN589848 PGO589848:PGR589848 OWS589848:OWV589848 OMW589848:OMZ589848 ODA589848:ODD589848 NTE589848:NTH589848 NJI589848:NJL589848 MZM589848:MZP589848 MPQ589848:MPT589848 MFU589848:MFX589848 LVY589848:LWB589848 LMC589848:LMF589848 LCG589848:LCJ589848 KSK589848:KSN589848 KIO589848:KIR589848 JYS589848:JYV589848 JOW589848:JOZ589848 JFA589848:JFD589848 IVE589848:IVH589848 ILI589848:ILL589848 IBM589848:IBP589848 HRQ589848:HRT589848 HHU589848:HHX589848 GXY589848:GYB589848 GOC589848:GOF589848 GEG589848:GEJ589848 FUK589848:FUN589848 FKO589848:FKR589848 FAS589848:FAV589848 EQW589848:EQZ589848 EHA589848:EHD589848 DXE589848:DXH589848 DNI589848:DNL589848 DDM589848:DDP589848 CTQ589848:CTT589848 CJU589848:CJX589848 BZY589848:CAB589848 BQC589848:BQF589848 BGG589848:BGJ589848 AWK589848:AWN589848 AMO589848:AMR589848 ACS589848:ACV589848 SW589848:SZ589848 JA589848:JD589848 WVM524312:WVP524312 WLQ524312:WLT524312 WBU524312:WBX524312 VRY524312:VSB524312 VIC524312:VIF524312 UYG524312:UYJ524312 UOK524312:UON524312 UEO524312:UER524312 TUS524312:TUV524312 TKW524312:TKZ524312 TBA524312:TBD524312 SRE524312:SRH524312 SHI524312:SHL524312 RXM524312:RXP524312 RNQ524312:RNT524312 RDU524312:RDX524312 QTY524312:QUB524312 QKC524312:QKF524312 QAG524312:QAJ524312 PQK524312:PQN524312 PGO524312:PGR524312 OWS524312:OWV524312 OMW524312:OMZ524312 ODA524312:ODD524312 NTE524312:NTH524312 NJI524312:NJL524312 MZM524312:MZP524312 MPQ524312:MPT524312 MFU524312:MFX524312 LVY524312:LWB524312 LMC524312:LMF524312 LCG524312:LCJ524312 KSK524312:KSN524312 KIO524312:KIR524312 JYS524312:JYV524312 JOW524312:JOZ524312 JFA524312:JFD524312 IVE524312:IVH524312 ILI524312:ILL524312 IBM524312:IBP524312 HRQ524312:HRT524312 HHU524312:HHX524312 GXY524312:GYB524312 GOC524312:GOF524312 GEG524312:GEJ524312 FUK524312:FUN524312 FKO524312:FKR524312 FAS524312:FAV524312 EQW524312:EQZ524312 EHA524312:EHD524312 DXE524312:DXH524312 DNI524312:DNL524312 DDM524312:DDP524312 CTQ524312:CTT524312 CJU524312:CJX524312 BZY524312:CAB524312 BQC524312:BQF524312 BGG524312:BGJ524312 AWK524312:AWN524312 AMO524312:AMR524312 ACS524312:ACV524312 SW524312:SZ524312 JA524312:JD524312 WVM458776:WVP458776 WLQ458776:WLT458776 WBU458776:WBX458776 VRY458776:VSB458776 VIC458776:VIF458776 UYG458776:UYJ458776 UOK458776:UON458776 UEO458776:UER458776 TUS458776:TUV458776 TKW458776:TKZ458776 TBA458776:TBD458776 SRE458776:SRH458776 SHI458776:SHL458776 RXM458776:RXP458776 RNQ458776:RNT458776 RDU458776:RDX458776 QTY458776:QUB458776 QKC458776:QKF458776 QAG458776:QAJ458776 PQK458776:PQN458776 PGO458776:PGR458776 OWS458776:OWV458776 OMW458776:OMZ458776 ODA458776:ODD458776 NTE458776:NTH458776 NJI458776:NJL458776 MZM458776:MZP458776 MPQ458776:MPT458776 MFU458776:MFX458776 LVY458776:LWB458776 LMC458776:LMF458776 LCG458776:LCJ458776 KSK458776:KSN458776 KIO458776:KIR458776 JYS458776:JYV458776 JOW458776:JOZ458776 JFA458776:JFD458776 IVE458776:IVH458776 ILI458776:ILL458776 IBM458776:IBP458776 HRQ458776:HRT458776 HHU458776:HHX458776 GXY458776:GYB458776 GOC458776:GOF458776 GEG458776:GEJ458776 FUK458776:FUN458776 FKO458776:FKR458776 FAS458776:FAV458776 EQW458776:EQZ458776 EHA458776:EHD458776 DXE458776:DXH458776 DNI458776:DNL458776 DDM458776:DDP458776 CTQ458776:CTT458776 CJU458776:CJX458776 BZY458776:CAB458776 BQC458776:BQF458776 BGG458776:BGJ458776 AWK458776:AWN458776 AMO458776:AMR458776 ACS458776:ACV458776 SW458776:SZ458776 JA458776:JD458776 WVM393240:WVP393240 WLQ393240:WLT393240 WBU393240:WBX393240 VRY393240:VSB393240 VIC393240:VIF393240 UYG393240:UYJ393240 UOK393240:UON393240 UEO393240:UER393240 TUS393240:TUV393240 TKW393240:TKZ393240 TBA393240:TBD393240 SRE393240:SRH393240 SHI393240:SHL393240 RXM393240:RXP393240 RNQ393240:RNT393240 RDU393240:RDX393240 QTY393240:QUB393240 QKC393240:QKF393240 QAG393240:QAJ393240 PQK393240:PQN393240 PGO393240:PGR393240 OWS393240:OWV393240 OMW393240:OMZ393240 ODA393240:ODD393240 NTE393240:NTH393240 NJI393240:NJL393240 MZM393240:MZP393240 MPQ393240:MPT393240 MFU393240:MFX393240 LVY393240:LWB393240 LMC393240:LMF393240 LCG393240:LCJ393240 KSK393240:KSN393240 KIO393240:KIR393240 JYS393240:JYV393240 JOW393240:JOZ393240 JFA393240:JFD393240 IVE393240:IVH393240 ILI393240:ILL393240 IBM393240:IBP393240 HRQ393240:HRT393240 HHU393240:HHX393240 GXY393240:GYB393240 GOC393240:GOF393240 GEG393240:GEJ393240 FUK393240:FUN393240 FKO393240:FKR393240 FAS393240:FAV393240 EQW393240:EQZ393240 EHA393240:EHD393240 DXE393240:DXH393240 DNI393240:DNL393240 DDM393240:DDP393240 CTQ393240:CTT393240 CJU393240:CJX393240 BZY393240:CAB393240 BQC393240:BQF393240 BGG393240:BGJ393240 AWK393240:AWN393240 AMO393240:AMR393240 ACS393240:ACV393240 SW393240:SZ393240 JA393240:JD393240 WVM327704:WVP327704 WLQ327704:WLT327704 WBU327704:WBX327704 VRY327704:VSB327704 VIC327704:VIF327704 UYG327704:UYJ327704 UOK327704:UON327704 UEO327704:UER327704 TUS327704:TUV327704 TKW327704:TKZ327704 TBA327704:TBD327704 SRE327704:SRH327704 SHI327704:SHL327704 RXM327704:RXP327704 RNQ327704:RNT327704 RDU327704:RDX327704 QTY327704:QUB327704 QKC327704:QKF327704 QAG327704:QAJ327704 PQK327704:PQN327704 PGO327704:PGR327704 OWS327704:OWV327704 OMW327704:OMZ327704 ODA327704:ODD327704 NTE327704:NTH327704 NJI327704:NJL327704 MZM327704:MZP327704 MPQ327704:MPT327704 MFU327704:MFX327704 LVY327704:LWB327704 LMC327704:LMF327704 LCG327704:LCJ327704 KSK327704:KSN327704 KIO327704:KIR327704 JYS327704:JYV327704 JOW327704:JOZ327704 JFA327704:JFD327704 IVE327704:IVH327704 ILI327704:ILL327704 IBM327704:IBP327704 HRQ327704:HRT327704 HHU327704:HHX327704 GXY327704:GYB327704 GOC327704:GOF327704 GEG327704:GEJ327704 FUK327704:FUN327704 FKO327704:FKR327704 FAS327704:FAV327704 EQW327704:EQZ327704 EHA327704:EHD327704 DXE327704:DXH327704 DNI327704:DNL327704 DDM327704:DDP327704 CTQ327704:CTT327704 CJU327704:CJX327704 BZY327704:CAB327704 BQC327704:BQF327704 BGG327704:BGJ327704 AWK327704:AWN327704 AMO327704:AMR327704 ACS327704:ACV327704 SW327704:SZ327704 JA327704:JD327704 WVM262168:WVP262168 WLQ262168:WLT262168 WBU262168:WBX262168 VRY262168:VSB262168 VIC262168:VIF262168 UYG262168:UYJ262168 UOK262168:UON262168 UEO262168:UER262168 TUS262168:TUV262168 TKW262168:TKZ262168 TBA262168:TBD262168 SRE262168:SRH262168 SHI262168:SHL262168 RXM262168:RXP262168 RNQ262168:RNT262168 RDU262168:RDX262168 QTY262168:QUB262168 QKC262168:QKF262168 QAG262168:QAJ262168 PQK262168:PQN262168 PGO262168:PGR262168 OWS262168:OWV262168 OMW262168:OMZ262168 ODA262168:ODD262168 NTE262168:NTH262168 NJI262168:NJL262168 MZM262168:MZP262168 MPQ262168:MPT262168 MFU262168:MFX262168 LVY262168:LWB262168 LMC262168:LMF262168 LCG262168:LCJ262168 KSK262168:KSN262168 KIO262168:KIR262168 JYS262168:JYV262168 JOW262168:JOZ262168 JFA262168:JFD262168 IVE262168:IVH262168 ILI262168:ILL262168 IBM262168:IBP262168 HRQ262168:HRT262168 HHU262168:HHX262168 GXY262168:GYB262168 GOC262168:GOF262168 GEG262168:GEJ262168 FUK262168:FUN262168 FKO262168:FKR262168 FAS262168:FAV262168 EQW262168:EQZ262168 EHA262168:EHD262168 DXE262168:DXH262168 DNI262168:DNL262168 DDM262168:DDP262168 CTQ262168:CTT262168 CJU262168:CJX262168 BZY262168:CAB262168 BQC262168:BQF262168 BGG262168:BGJ262168 AWK262168:AWN262168 AMO262168:AMR262168 ACS262168:ACV262168 SW262168:SZ262168 JA262168:JD262168 WVM196632:WVP196632 WLQ196632:WLT196632 WBU196632:WBX196632 VRY196632:VSB196632 VIC196632:VIF196632 UYG196632:UYJ196632 UOK196632:UON196632 UEO196632:UER196632 TUS196632:TUV196632 TKW196632:TKZ196632 TBA196632:TBD196632 SRE196632:SRH196632 SHI196632:SHL196632 RXM196632:RXP196632 RNQ196632:RNT196632 RDU196632:RDX196632 QTY196632:QUB196632 QKC196632:QKF196632 QAG196632:QAJ196632 PQK196632:PQN196632 PGO196632:PGR196632 OWS196632:OWV196632 OMW196632:OMZ196632 ODA196632:ODD196632 NTE196632:NTH196632 NJI196632:NJL196632 MZM196632:MZP196632 MPQ196632:MPT196632 MFU196632:MFX196632 LVY196632:LWB196632 LMC196632:LMF196632 LCG196632:LCJ196632 KSK196632:KSN196632 KIO196632:KIR196632 JYS196632:JYV196632 JOW196632:JOZ196632 JFA196632:JFD196632 IVE196632:IVH196632 ILI196632:ILL196632 IBM196632:IBP196632 HRQ196632:HRT196632 HHU196632:HHX196632 GXY196632:GYB196632 GOC196632:GOF196632 GEG196632:GEJ196632 FUK196632:FUN196632 FKO196632:FKR196632 FAS196632:FAV196632 EQW196632:EQZ196632 EHA196632:EHD196632 DXE196632:DXH196632 DNI196632:DNL196632 DDM196632:DDP196632 CTQ196632:CTT196632 CJU196632:CJX196632 BZY196632:CAB196632 BQC196632:BQF196632 BGG196632:BGJ196632 AWK196632:AWN196632 AMO196632:AMR196632 ACS196632:ACV196632 SW196632:SZ196632 JA196632:JD196632 WVM131096:WVP131096 WLQ131096:WLT131096 WBU131096:WBX131096 VRY131096:VSB131096 VIC131096:VIF131096 UYG131096:UYJ131096 UOK131096:UON131096 UEO131096:UER131096 TUS131096:TUV131096 TKW131096:TKZ131096 TBA131096:TBD131096 SRE131096:SRH131096 SHI131096:SHL131096 RXM131096:RXP131096 RNQ131096:RNT131096 RDU131096:RDX131096 QTY131096:QUB131096 QKC131096:QKF131096 QAG131096:QAJ131096 PQK131096:PQN131096 PGO131096:PGR131096 OWS131096:OWV131096 OMW131096:OMZ131096 ODA131096:ODD131096 NTE131096:NTH131096 NJI131096:NJL131096 MZM131096:MZP131096 MPQ131096:MPT131096 MFU131096:MFX131096 LVY131096:LWB131096 LMC131096:LMF131096 LCG131096:LCJ131096 KSK131096:KSN131096 KIO131096:KIR131096 JYS131096:JYV131096 JOW131096:JOZ131096 JFA131096:JFD131096 IVE131096:IVH131096 ILI131096:ILL131096 IBM131096:IBP131096 HRQ131096:HRT131096 HHU131096:HHX131096 GXY131096:GYB131096 GOC131096:GOF131096 GEG131096:GEJ131096 FUK131096:FUN131096 FKO131096:FKR131096 FAS131096:FAV131096 EQW131096:EQZ131096 EHA131096:EHD131096 DXE131096:DXH131096 DNI131096:DNL131096 DDM131096:DDP131096 CTQ131096:CTT131096 CJU131096:CJX131096 BZY131096:CAB131096 BQC131096:BQF131096 BGG131096:BGJ131096 AWK131096:AWN131096 AMO131096:AMR131096 ACS131096:ACV131096 SW131096:SZ131096 JA131096:JD131096 WVM65560:WVP65560 WLQ65560:WLT65560 WBU65560:WBX65560 VRY65560:VSB65560 VIC65560:VIF65560 UYG65560:UYJ65560 UOK65560:UON65560 UEO65560:UER65560 TUS65560:TUV65560 TKW65560:TKZ65560 TBA65560:TBD65560 SRE65560:SRH65560 SHI65560:SHL65560 RXM65560:RXP65560 RNQ65560:RNT65560 RDU65560:RDX65560 QTY65560:QUB65560 QKC65560:QKF65560 QAG65560:QAJ65560 PQK65560:PQN65560 PGO65560:PGR65560 OWS65560:OWV65560 OMW65560:OMZ65560 ODA65560:ODD65560 NTE65560:NTH65560 NJI65560:NJL65560 MZM65560:MZP65560 MPQ65560:MPT65560 MFU65560:MFX65560 LVY65560:LWB65560 LMC65560:LMF65560 LCG65560:LCJ65560 KSK65560:KSN65560 KIO65560:KIR65560 JYS65560:JYV65560 JOW65560:JOZ65560 JFA65560:JFD65560 IVE65560:IVH65560 ILI65560:ILL65560 IBM65560:IBP65560 HRQ65560:HRT65560 HHU65560:HHX65560 GXY65560:GYB65560 GOC65560:GOF65560 GEG65560:GEJ65560 FUK65560:FUN65560 FKO65560:FKR65560 FAS65560:FAV65560 EQW65560:EQZ65560 EHA65560:EHD65560 DXE65560:DXH65560 DNI65560:DNL65560 DDM65560:DDP65560 CTQ65560:CTT65560 CJU65560:CJX65560 BZY65560:CAB65560 BQC65560:BQF65560 BGG65560:BGJ65560 AWK65560:AWN65560 AMO65560:AMR65560 ACS65560:ACV65560 SW65560:SZ65560 JA65560:JD65560 E65560:G65560 E131096:G131096 E196632:G196632 E262168:G262168 E327704:G327704 E393240:G393240 E458776:G458776 E524312:G524312 E589848:G589848 E655384:G655384 E720920:G720920 E786456:G786456 E851992:G851992 E917528:G917528 E983064:G983064">
      <formula1>$E$518:$E$532</formula1>
    </dataValidation>
    <dataValidation type="list" allowBlank="1" showInputMessage="1" showErrorMessage="1" sqref="G65569:G65583 WVP10:WVP39 WLT10:WLT39 WBX10:WBX39 VSB10:VSB39 VIF10:VIF39 UYJ10:UYJ39 UON10:UON39 UER10:UER39 TUV10:TUV39 TKZ10:TKZ39 TBD10:TBD39 SRH10:SRH39 SHL10:SHL39 RXP10:RXP39 RNT10:RNT39 RDX10:RDX39 QUB10:QUB39 QKF10:QKF39 QAJ10:QAJ39 PQN10:PQN39 PGR10:PGR39 OWV10:OWV39 OMZ10:OMZ39 ODD10:ODD39 NTH10:NTH39 NJL10:NJL39 MZP10:MZP39 MPT10:MPT39 MFX10:MFX39 LWB10:LWB39 LMF10:LMF39 LCJ10:LCJ39 KSN10:KSN39 KIR10:KIR39 JYV10:JYV39 JOZ10:JOZ39 JFD10:JFD39 IVH10:IVH39 ILL10:ILL39 IBP10:IBP39 HRT10:HRT39 HHX10:HHX39 GYB10:GYB39 GOF10:GOF39 GEJ10:GEJ39 FUN10:FUN39 FKR10:FKR39 FAV10:FAV39 EQZ10:EQZ39 EHD10:EHD39 DXH10:DXH39 DNL10:DNL39 DDP10:DDP39 CTT10:CTT39 CJX10:CJX39 CAB10:CAB39 BQF10:BQF39 BGJ10:BGJ39 AWN10:AWN39 AMR10:AMR39 ACV10:ACV39 SZ10:SZ39 JD10:JD39 G10:G39 JD65569:JD65583 SZ65569:SZ65583 ACV65569:ACV65583 AMR65569:AMR65583 AWN65569:AWN65583 BGJ65569:BGJ65583 BQF65569:BQF65583 CAB65569:CAB65583 CJX65569:CJX65583 CTT65569:CTT65583 DDP65569:DDP65583 DNL65569:DNL65583 DXH65569:DXH65583 EHD65569:EHD65583 EQZ65569:EQZ65583 FAV65569:FAV65583 FKR65569:FKR65583 FUN65569:FUN65583 GEJ65569:GEJ65583 GOF65569:GOF65583 GYB65569:GYB65583 HHX65569:HHX65583 HRT65569:HRT65583 IBP65569:IBP65583 ILL65569:ILL65583 IVH65569:IVH65583 JFD65569:JFD65583 JOZ65569:JOZ65583 JYV65569:JYV65583 KIR65569:KIR65583 KSN65569:KSN65583 LCJ65569:LCJ65583 LMF65569:LMF65583 LWB65569:LWB65583 MFX65569:MFX65583 MPT65569:MPT65583 MZP65569:MZP65583 NJL65569:NJL65583 NTH65569:NTH65583 ODD65569:ODD65583 OMZ65569:OMZ65583 OWV65569:OWV65583 PGR65569:PGR65583 PQN65569:PQN65583 QAJ65569:QAJ65583 QKF65569:QKF65583 QUB65569:QUB65583 RDX65569:RDX65583 RNT65569:RNT65583 RXP65569:RXP65583 SHL65569:SHL65583 SRH65569:SRH65583 TBD65569:TBD65583 TKZ65569:TKZ65583 TUV65569:TUV65583 UER65569:UER65583 UON65569:UON65583 UYJ65569:UYJ65583 VIF65569:VIF65583 VSB65569:VSB65583 WBX65569:WBX65583 WLT65569:WLT65583 WVP65569:WVP65583 G131105:G131119 JD131105:JD131119 SZ131105:SZ131119 ACV131105:ACV131119 AMR131105:AMR131119 AWN131105:AWN131119 BGJ131105:BGJ131119 BQF131105:BQF131119 CAB131105:CAB131119 CJX131105:CJX131119 CTT131105:CTT131119 DDP131105:DDP131119 DNL131105:DNL131119 DXH131105:DXH131119 EHD131105:EHD131119 EQZ131105:EQZ131119 FAV131105:FAV131119 FKR131105:FKR131119 FUN131105:FUN131119 GEJ131105:GEJ131119 GOF131105:GOF131119 GYB131105:GYB131119 HHX131105:HHX131119 HRT131105:HRT131119 IBP131105:IBP131119 ILL131105:ILL131119 IVH131105:IVH131119 JFD131105:JFD131119 JOZ131105:JOZ131119 JYV131105:JYV131119 KIR131105:KIR131119 KSN131105:KSN131119 LCJ131105:LCJ131119 LMF131105:LMF131119 LWB131105:LWB131119 MFX131105:MFX131119 MPT131105:MPT131119 MZP131105:MZP131119 NJL131105:NJL131119 NTH131105:NTH131119 ODD131105:ODD131119 OMZ131105:OMZ131119 OWV131105:OWV131119 PGR131105:PGR131119 PQN131105:PQN131119 QAJ131105:QAJ131119 QKF131105:QKF131119 QUB131105:QUB131119 RDX131105:RDX131119 RNT131105:RNT131119 RXP131105:RXP131119 SHL131105:SHL131119 SRH131105:SRH131119 TBD131105:TBD131119 TKZ131105:TKZ131119 TUV131105:TUV131119 UER131105:UER131119 UON131105:UON131119 UYJ131105:UYJ131119 VIF131105:VIF131119 VSB131105:VSB131119 WBX131105:WBX131119 WLT131105:WLT131119 WVP131105:WVP131119 G196641:G196655 JD196641:JD196655 SZ196641:SZ196655 ACV196641:ACV196655 AMR196641:AMR196655 AWN196641:AWN196655 BGJ196641:BGJ196655 BQF196641:BQF196655 CAB196641:CAB196655 CJX196641:CJX196655 CTT196641:CTT196655 DDP196641:DDP196655 DNL196641:DNL196655 DXH196641:DXH196655 EHD196641:EHD196655 EQZ196641:EQZ196655 FAV196641:FAV196655 FKR196641:FKR196655 FUN196641:FUN196655 GEJ196641:GEJ196655 GOF196641:GOF196655 GYB196641:GYB196655 HHX196641:HHX196655 HRT196641:HRT196655 IBP196641:IBP196655 ILL196641:ILL196655 IVH196641:IVH196655 JFD196641:JFD196655 JOZ196641:JOZ196655 JYV196641:JYV196655 KIR196641:KIR196655 KSN196641:KSN196655 LCJ196641:LCJ196655 LMF196641:LMF196655 LWB196641:LWB196655 MFX196641:MFX196655 MPT196641:MPT196655 MZP196641:MZP196655 NJL196641:NJL196655 NTH196641:NTH196655 ODD196641:ODD196655 OMZ196641:OMZ196655 OWV196641:OWV196655 PGR196641:PGR196655 PQN196641:PQN196655 QAJ196641:QAJ196655 QKF196641:QKF196655 QUB196641:QUB196655 RDX196641:RDX196655 RNT196641:RNT196655 RXP196641:RXP196655 SHL196641:SHL196655 SRH196641:SRH196655 TBD196641:TBD196655 TKZ196641:TKZ196655 TUV196641:TUV196655 UER196641:UER196655 UON196641:UON196655 UYJ196641:UYJ196655 VIF196641:VIF196655 VSB196641:VSB196655 WBX196641:WBX196655 WLT196641:WLT196655 WVP196641:WVP196655 G262177:G262191 JD262177:JD262191 SZ262177:SZ262191 ACV262177:ACV262191 AMR262177:AMR262191 AWN262177:AWN262191 BGJ262177:BGJ262191 BQF262177:BQF262191 CAB262177:CAB262191 CJX262177:CJX262191 CTT262177:CTT262191 DDP262177:DDP262191 DNL262177:DNL262191 DXH262177:DXH262191 EHD262177:EHD262191 EQZ262177:EQZ262191 FAV262177:FAV262191 FKR262177:FKR262191 FUN262177:FUN262191 GEJ262177:GEJ262191 GOF262177:GOF262191 GYB262177:GYB262191 HHX262177:HHX262191 HRT262177:HRT262191 IBP262177:IBP262191 ILL262177:ILL262191 IVH262177:IVH262191 JFD262177:JFD262191 JOZ262177:JOZ262191 JYV262177:JYV262191 KIR262177:KIR262191 KSN262177:KSN262191 LCJ262177:LCJ262191 LMF262177:LMF262191 LWB262177:LWB262191 MFX262177:MFX262191 MPT262177:MPT262191 MZP262177:MZP262191 NJL262177:NJL262191 NTH262177:NTH262191 ODD262177:ODD262191 OMZ262177:OMZ262191 OWV262177:OWV262191 PGR262177:PGR262191 PQN262177:PQN262191 QAJ262177:QAJ262191 QKF262177:QKF262191 QUB262177:QUB262191 RDX262177:RDX262191 RNT262177:RNT262191 RXP262177:RXP262191 SHL262177:SHL262191 SRH262177:SRH262191 TBD262177:TBD262191 TKZ262177:TKZ262191 TUV262177:TUV262191 UER262177:UER262191 UON262177:UON262191 UYJ262177:UYJ262191 VIF262177:VIF262191 VSB262177:VSB262191 WBX262177:WBX262191 WLT262177:WLT262191 WVP262177:WVP262191 G327713:G327727 JD327713:JD327727 SZ327713:SZ327727 ACV327713:ACV327727 AMR327713:AMR327727 AWN327713:AWN327727 BGJ327713:BGJ327727 BQF327713:BQF327727 CAB327713:CAB327727 CJX327713:CJX327727 CTT327713:CTT327727 DDP327713:DDP327727 DNL327713:DNL327727 DXH327713:DXH327727 EHD327713:EHD327727 EQZ327713:EQZ327727 FAV327713:FAV327727 FKR327713:FKR327727 FUN327713:FUN327727 GEJ327713:GEJ327727 GOF327713:GOF327727 GYB327713:GYB327727 HHX327713:HHX327727 HRT327713:HRT327727 IBP327713:IBP327727 ILL327713:ILL327727 IVH327713:IVH327727 JFD327713:JFD327727 JOZ327713:JOZ327727 JYV327713:JYV327727 KIR327713:KIR327727 KSN327713:KSN327727 LCJ327713:LCJ327727 LMF327713:LMF327727 LWB327713:LWB327727 MFX327713:MFX327727 MPT327713:MPT327727 MZP327713:MZP327727 NJL327713:NJL327727 NTH327713:NTH327727 ODD327713:ODD327727 OMZ327713:OMZ327727 OWV327713:OWV327727 PGR327713:PGR327727 PQN327713:PQN327727 QAJ327713:QAJ327727 QKF327713:QKF327727 QUB327713:QUB327727 RDX327713:RDX327727 RNT327713:RNT327727 RXP327713:RXP327727 SHL327713:SHL327727 SRH327713:SRH327727 TBD327713:TBD327727 TKZ327713:TKZ327727 TUV327713:TUV327727 UER327713:UER327727 UON327713:UON327727 UYJ327713:UYJ327727 VIF327713:VIF327727 VSB327713:VSB327727 WBX327713:WBX327727 WLT327713:WLT327727 WVP327713:WVP327727 G393249:G393263 JD393249:JD393263 SZ393249:SZ393263 ACV393249:ACV393263 AMR393249:AMR393263 AWN393249:AWN393263 BGJ393249:BGJ393263 BQF393249:BQF393263 CAB393249:CAB393263 CJX393249:CJX393263 CTT393249:CTT393263 DDP393249:DDP393263 DNL393249:DNL393263 DXH393249:DXH393263 EHD393249:EHD393263 EQZ393249:EQZ393263 FAV393249:FAV393263 FKR393249:FKR393263 FUN393249:FUN393263 GEJ393249:GEJ393263 GOF393249:GOF393263 GYB393249:GYB393263 HHX393249:HHX393263 HRT393249:HRT393263 IBP393249:IBP393263 ILL393249:ILL393263 IVH393249:IVH393263 JFD393249:JFD393263 JOZ393249:JOZ393263 JYV393249:JYV393263 KIR393249:KIR393263 KSN393249:KSN393263 LCJ393249:LCJ393263 LMF393249:LMF393263 LWB393249:LWB393263 MFX393249:MFX393263 MPT393249:MPT393263 MZP393249:MZP393263 NJL393249:NJL393263 NTH393249:NTH393263 ODD393249:ODD393263 OMZ393249:OMZ393263 OWV393249:OWV393263 PGR393249:PGR393263 PQN393249:PQN393263 QAJ393249:QAJ393263 QKF393249:QKF393263 QUB393249:QUB393263 RDX393249:RDX393263 RNT393249:RNT393263 RXP393249:RXP393263 SHL393249:SHL393263 SRH393249:SRH393263 TBD393249:TBD393263 TKZ393249:TKZ393263 TUV393249:TUV393263 UER393249:UER393263 UON393249:UON393263 UYJ393249:UYJ393263 VIF393249:VIF393263 VSB393249:VSB393263 WBX393249:WBX393263 WLT393249:WLT393263 WVP393249:WVP393263 G458785:G458799 JD458785:JD458799 SZ458785:SZ458799 ACV458785:ACV458799 AMR458785:AMR458799 AWN458785:AWN458799 BGJ458785:BGJ458799 BQF458785:BQF458799 CAB458785:CAB458799 CJX458785:CJX458799 CTT458785:CTT458799 DDP458785:DDP458799 DNL458785:DNL458799 DXH458785:DXH458799 EHD458785:EHD458799 EQZ458785:EQZ458799 FAV458785:FAV458799 FKR458785:FKR458799 FUN458785:FUN458799 GEJ458785:GEJ458799 GOF458785:GOF458799 GYB458785:GYB458799 HHX458785:HHX458799 HRT458785:HRT458799 IBP458785:IBP458799 ILL458785:ILL458799 IVH458785:IVH458799 JFD458785:JFD458799 JOZ458785:JOZ458799 JYV458785:JYV458799 KIR458785:KIR458799 KSN458785:KSN458799 LCJ458785:LCJ458799 LMF458785:LMF458799 LWB458785:LWB458799 MFX458785:MFX458799 MPT458785:MPT458799 MZP458785:MZP458799 NJL458785:NJL458799 NTH458785:NTH458799 ODD458785:ODD458799 OMZ458785:OMZ458799 OWV458785:OWV458799 PGR458785:PGR458799 PQN458785:PQN458799 QAJ458785:QAJ458799 QKF458785:QKF458799 QUB458785:QUB458799 RDX458785:RDX458799 RNT458785:RNT458799 RXP458785:RXP458799 SHL458785:SHL458799 SRH458785:SRH458799 TBD458785:TBD458799 TKZ458785:TKZ458799 TUV458785:TUV458799 UER458785:UER458799 UON458785:UON458799 UYJ458785:UYJ458799 VIF458785:VIF458799 VSB458785:VSB458799 WBX458785:WBX458799 WLT458785:WLT458799 WVP458785:WVP458799 G524321:G524335 JD524321:JD524335 SZ524321:SZ524335 ACV524321:ACV524335 AMR524321:AMR524335 AWN524321:AWN524335 BGJ524321:BGJ524335 BQF524321:BQF524335 CAB524321:CAB524335 CJX524321:CJX524335 CTT524321:CTT524335 DDP524321:DDP524335 DNL524321:DNL524335 DXH524321:DXH524335 EHD524321:EHD524335 EQZ524321:EQZ524335 FAV524321:FAV524335 FKR524321:FKR524335 FUN524321:FUN524335 GEJ524321:GEJ524335 GOF524321:GOF524335 GYB524321:GYB524335 HHX524321:HHX524335 HRT524321:HRT524335 IBP524321:IBP524335 ILL524321:ILL524335 IVH524321:IVH524335 JFD524321:JFD524335 JOZ524321:JOZ524335 JYV524321:JYV524335 KIR524321:KIR524335 KSN524321:KSN524335 LCJ524321:LCJ524335 LMF524321:LMF524335 LWB524321:LWB524335 MFX524321:MFX524335 MPT524321:MPT524335 MZP524321:MZP524335 NJL524321:NJL524335 NTH524321:NTH524335 ODD524321:ODD524335 OMZ524321:OMZ524335 OWV524321:OWV524335 PGR524321:PGR524335 PQN524321:PQN524335 QAJ524321:QAJ524335 QKF524321:QKF524335 QUB524321:QUB524335 RDX524321:RDX524335 RNT524321:RNT524335 RXP524321:RXP524335 SHL524321:SHL524335 SRH524321:SRH524335 TBD524321:TBD524335 TKZ524321:TKZ524335 TUV524321:TUV524335 UER524321:UER524335 UON524321:UON524335 UYJ524321:UYJ524335 VIF524321:VIF524335 VSB524321:VSB524335 WBX524321:WBX524335 WLT524321:WLT524335 WVP524321:WVP524335 G589857:G589871 JD589857:JD589871 SZ589857:SZ589871 ACV589857:ACV589871 AMR589857:AMR589871 AWN589857:AWN589871 BGJ589857:BGJ589871 BQF589857:BQF589871 CAB589857:CAB589871 CJX589857:CJX589871 CTT589857:CTT589871 DDP589857:DDP589871 DNL589857:DNL589871 DXH589857:DXH589871 EHD589857:EHD589871 EQZ589857:EQZ589871 FAV589857:FAV589871 FKR589857:FKR589871 FUN589857:FUN589871 GEJ589857:GEJ589871 GOF589857:GOF589871 GYB589857:GYB589871 HHX589857:HHX589871 HRT589857:HRT589871 IBP589857:IBP589871 ILL589857:ILL589871 IVH589857:IVH589871 JFD589857:JFD589871 JOZ589857:JOZ589871 JYV589857:JYV589871 KIR589857:KIR589871 KSN589857:KSN589871 LCJ589857:LCJ589871 LMF589857:LMF589871 LWB589857:LWB589871 MFX589857:MFX589871 MPT589857:MPT589871 MZP589857:MZP589871 NJL589857:NJL589871 NTH589857:NTH589871 ODD589857:ODD589871 OMZ589857:OMZ589871 OWV589857:OWV589871 PGR589857:PGR589871 PQN589857:PQN589871 QAJ589857:QAJ589871 QKF589857:QKF589871 QUB589857:QUB589871 RDX589857:RDX589871 RNT589857:RNT589871 RXP589857:RXP589871 SHL589857:SHL589871 SRH589857:SRH589871 TBD589857:TBD589871 TKZ589857:TKZ589871 TUV589857:TUV589871 UER589857:UER589871 UON589857:UON589871 UYJ589857:UYJ589871 VIF589857:VIF589871 VSB589857:VSB589871 WBX589857:WBX589871 WLT589857:WLT589871 WVP589857:WVP589871 G655393:G655407 JD655393:JD655407 SZ655393:SZ655407 ACV655393:ACV655407 AMR655393:AMR655407 AWN655393:AWN655407 BGJ655393:BGJ655407 BQF655393:BQF655407 CAB655393:CAB655407 CJX655393:CJX655407 CTT655393:CTT655407 DDP655393:DDP655407 DNL655393:DNL655407 DXH655393:DXH655407 EHD655393:EHD655407 EQZ655393:EQZ655407 FAV655393:FAV655407 FKR655393:FKR655407 FUN655393:FUN655407 GEJ655393:GEJ655407 GOF655393:GOF655407 GYB655393:GYB655407 HHX655393:HHX655407 HRT655393:HRT655407 IBP655393:IBP655407 ILL655393:ILL655407 IVH655393:IVH655407 JFD655393:JFD655407 JOZ655393:JOZ655407 JYV655393:JYV655407 KIR655393:KIR655407 KSN655393:KSN655407 LCJ655393:LCJ655407 LMF655393:LMF655407 LWB655393:LWB655407 MFX655393:MFX655407 MPT655393:MPT655407 MZP655393:MZP655407 NJL655393:NJL655407 NTH655393:NTH655407 ODD655393:ODD655407 OMZ655393:OMZ655407 OWV655393:OWV655407 PGR655393:PGR655407 PQN655393:PQN655407 QAJ655393:QAJ655407 QKF655393:QKF655407 QUB655393:QUB655407 RDX655393:RDX655407 RNT655393:RNT655407 RXP655393:RXP655407 SHL655393:SHL655407 SRH655393:SRH655407 TBD655393:TBD655407 TKZ655393:TKZ655407 TUV655393:TUV655407 UER655393:UER655407 UON655393:UON655407 UYJ655393:UYJ655407 VIF655393:VIF655407 VSB655393:VSB655407 WBX655393:WBX655407 WLT655393:WLT655407 WVP655393:WVP655407 G720929:G720943 JD720929:JD720943 SZ720929:SZ720943 ACV720929:ACV720943 AMR720929:AMR720943 AWN720929:AWN720943 BGJ720929:BGJ720943 BQF720929:BQF720943 CAB720929:CAB720943 CJX720929:CJX720943 CTT720929:CTT720943 DDP720929:DDP720943 DNL720929:DNL720943 DXH720929:DXH720943 EHD720929:EHD720943 EQZ720929:EQZ720943 FAV720929:FAV720943 FKR720929:FKR720943 FUN720929:FUN720943 GEJ720929:GEJ720943 GOF720929:GOF720943 GYB720929:GYB720943 HHX720929:HHX720943 HRT720929:HRT720943 IBP720929:IBP720943 ILL720929:ILL720943 IVH720929:IVH720943 JFD720929:JFD720943 JOZ720929:JOZ720943 JYV720929:JYV720943 KIR720929:KIR720943 KSN720929:KSN720943 LCJ720929:LCJ720943 LMF720929:LMF720943 LWB720929:LWB720943 MFX720929:MFX720943 MPT720929:MPT720943 MZP720929:MZP720943 NJL720929:NJL720943 NTH720929:NTH720943 ODD720929:ODD720943 OMZ720929:OMZ720943 OWV720929:OWV720943 PGR720929:PGR720943 PQN720929:PQN720943 QAJ720929:QAJ720943 QKF720929:QKF720943 QUB720929:QUB720943 RDX720929:RDX720943 RNT720929:RNT720943 RXP720929:RXP720943 SHL720929:SHL720943 SRH720929:SRH720943 TBD720929:TBD720943 TKZ720929:TKZ720943 TUV720929:TUV720943 UER720929:UER720943 UON720929:UON720943 UYJ720929:UYJ720943 VIF720929:VIF720943 VSB720929:VSB720943 WBX720929:WBX720943 WLT720929:WLT720943 WVP720929:WVP720943 G786465:G786479 JD786465:JD786479 SZ786465:SZ786479 ACV786465:ACV786479 AMR786465:AMR786479 AWN786465:AWN786479 BGJ786465:BGJ786479 BQF786465:BQF786479 CAB786465:CAB786479 CJX786465:CJX786479 CTT786465:CTT786479 DDP786465:DDP786479 DNL786465:DNL786479 DXH786465:DXH786479 EHD786465:EHD786479 EQZ786465:EQZ786479 FAV786465:FAV786479 FKR786465:FKR786479 FUN786465:FUN786479 GEJ786465:GEJ786479 GOF786465:GOF786479 GYB786465:GYB786479 HHX786465:HHX786479 HRT786465:HRT786479 IBP786465:IBP786479 ILL786465:ILL786479 IVH786465:IVH786479 JFD786465:JFD786479 JOZ786465:JOZ786479 JYV786465:JYV786479 KIR786465:KIR786479 KSN786465:KSN786479 LCJ786465:LCJ786479 LMF786465:LMF786479 LWB786465:LWB786479 MFX786465:MFX786479 MPT786465:MPT786479 MZP786465:MZP786479 NJL786465:NJL786479 NTH786465:NTH786479 ODD786465:ODD786479 OMZ786465:OMZ786479 OWV786465:OWV786479 PGR786465:PGR786479 PQN786465:PQN786479 QAJ786465:QAJ786479 QKF786465:QKF786479 QUB786465:QUB786479 RDX786465:RDX786479 RNT786465:RNT786479 RXP786465:RXP786479 SHL786465:SHL786479 SRH786465:SRH786479 TBD786465:TBD786479 TKZ786465:TKZ786479 TUV786465:TUV786479 UER786465:UER786479 UON786465:UON786479 UYJ786465:UYJ786479 VIF786465:VIF786479 VSB786465:VSB786479 WBX786465:WBX786479 WLT786465:WLT786479 WVP786465:WVP786479 G852001:G852015 JD852001:JD852015 SZ852001:SZ852015 ACV852001:ACV852015 AMR852001:AMR852015 AWN852001:AWN852015 BGJ852001:BGJ852015 BQF852001:BQF852015 CAB852001:CAB852015 CJX852001:CJX852015 CTT852001:CTT852015 DDP852001:DDP852015 DNL852001:DNL852015 DXH852001:DXH852015 EHD852001:EHD852015 EQZ852001:EQZ852015 FAV852001:FAV852015 FKR852001:FKR852015 FUN852001:FUN852015 GEJ852001:GEJ852015 GOF852001:GOF852015 GYB852001:GYB852015 HHX852001:HHX852015 HRT852001:HRT852015 IBP852001:IBP852015 ILL852001:ILL852015 IVH852001:IVH852015 JFD852001:JFD852015 JOZ852001:JOZ852015 JYV852001:JYV852015 KIR852001:KIR852015 KSN852001:KSN852015 LCJ852001:LCJ852015 LMF852001:LMF852015 LWB852001:LWB852015 MFX852001:MFX852015 MPT852001:MPT852015 MZP852001:MZP852015 NJL852001:NJL852015 NTH852001:NTH852015 ODD852001:ODD852015 OMZ852001:OMZ852015 OWV852001:OWV852015 PGR852001:PGR852015 PQN852001:PQN852015 QAJ852001:QAJ852015 QKF852001:QKF852015 QUB852001:QUB852015 RDX852001:RDX852015 RNT852001:RNT852015 RXP852001:RXP852015 SHL852001:SHL852015 SRH852001:SRH852015 TBD852001:TBD852015 TKZ852001:TKZ852015 TUV852001:TUV852015 UER852001:UER852015 UON852001:UON852015 UYJ852001:UYJ852015 VIF852001:VIF852015 VSB852001:VSB852015 WBX852001:WBX852015 WLT852001:WLT852015 WVP852001:WVP852015 G917537:G917551 JD917537:JD917551 SZ917537:SZ917551 ACV917537:ACV917551 AMR917537:AMR917551 AWN917537:AWN917551 BGJ917537:BGJ917551 BQF917537:BQF917551 CAB917537:CAB917551 CJX917537:CJX917551 CTT917537:CTT917551 DDP917537:DDP917551 DNL917537:DNL917551 DXH917537:DXH917551 EHD917537:EHD917551 EQZ917537:EQZ917551 FAV917537:FAV917551 FKR917537:FKR917551 FUN917537:FUN917551 GEJ917537:GEJ917551 GOF917537:GOF917551 GYB917537:GYB917551 HHX917537:HHX917551 HRT917537:HRT917551 IBP917537:IBP917551 ILL917537:ILL917551 IVH917537:IVH917551 JFD917537:JFD917551 JOZ917537:JOZ917551 JYV917537:JYV917551 KIR917537:KIR917551 KSN917537:KSN917551 LCJ917537:LCJ917551 LMF917537:LMF917551 LWB917537:LWB917551 MFX917537:MFX917551 MPT917537:MPT917551 MZP917537:MZP917551 NJL917537:NJL917551 NTH917537:NTH917551 ODD917537:ODD917551 OMZ917537:OMZ917551 OWV917537:OWV917551 PGR917537:PGR917551 PQN917537:PQN917551 QAJ917537:QAJ917551 QKF917537:QKF917551 QUB917537:QUB917551 RDX917537:RDX917551 RNT917537:RNT917551 RXP917537:RXP917551 SHL917537:SHL917551 SRH917537:SRH917551 TBD917537:TBD917551 TKZ917537:TKZ917551 TUV917537:TUV917551 UER917537:UER917551 UON917537:UON917551 UYJ917537:UYJ917551 VIF917537:VIF917551 VSB917537:VSB917551 WBX917537:WBX917551 WLT917537:WLT917551 WVP917537:WVP917551 G983073:G983087 JD983073:JD983087 SZ983073:SZ983087 ACV983073:ACV983087 AMR983073:AMR983087 AWN983073:AWN983087 BGJ983073:BGJ983087 BQF983073:BQF983087 CAB983073:CAB983087 CJX983073:CJX983087 CTT983073:CTT983087 DDP983073:DDP983087 DNL983073:DNL983087 DXH983073:DXH983087 EHD983073:EHD983087 EQZ983073:EQZ983087 FAV983073:FAV983087 FKR983073:FKR983087 FUN983073:FUN983087 GEJ983073:GEJ983087 GOF983073:GOF983087 GYB983073:GYB983087 HHX983073:HHX983087 HRT983073:HRT983087 IBP983073:IBP983087 ILL983073:ILL983087 IVH983073:IVH983087 JFD983073:JFD983087 JOZ983073:JOZ983087 JYV983073:JYV983087 KIR983073:KIR983087 KSN983073:KSN983087 LCJ983073:LCJ983087 LMF983073:LMF983087 LWB983073:LWB983087 MFX983073:MFX983087 MPT983073:MPT983087 MZP983073:MZP983087 NJL983073:NJL983087 NTH983073:NTH983087 ODD983073:ODD983087 OMZ983073:OMZ983087 OWV983073:OWV983087 PGR983073:PGR983087 PQN983073:PQN983087 QAJ983073:QAJ983087 QKF983073:QKF983087 QUB983073:QUB983087 RDX983073:RDX983087 RNT983073:RNT983087 RXP983073:RXP983087 SHL983073:SHL983087 SRH983073:SRH983087 TBD983073:TBD983087 TKZ983073:TKZ983087 TUV983073:TUV983087 UER983073:UER983087 UON983073:UON983087 UYJ983073:UYJ983087 VIF983073:VIF983087 VSB983073:VSB983087 WBX983073:WBX983087 WLT983073:WLT983087 WVP983073:WVP983087">
      <formula1>$F$518:$F$523</formula1>
    </dataValidation>
    <dataValidation type="list" allowBlank="1" showInputMessage="1" showErrorMessage="1" sqref="AI65569:AK65583 WWP10:WWP39 WMT10:WMT39 WCX10:WCX39 VTB10:VTB39 VJF10:VJF39 UZJ10:UZJ39 UPN10:UPN39 UFR10:UFR39 TVV10:TVV39 TLZ10:TLZ39 TCD10:TCD39 SSH10:SSH39 SIL10:SIL39 RYP10:RYP39 ROT10:ROT39 REX10:REX39 QVB10:QVB39 QLF10:QLF39 QBJ10:QBJ39 PRN10:PRN39 PHR10:PHR39 OXV10:OXV39 ONZ10:ONZ39 OED10:OED39 NUH10:NUH39 NKL10:NKL39 NAP10:NAP39 MQT10:MQT39 MGX10:MGX39 LXB10:LXB39 LNF10:LNF39 LDJ10:LDJ39 KTN10:KTN39 KJR10:KJR39 JZV10:JZV39 JPZ10:JPZ39 JGD10:JGD39 IWH10:IWH39 IML10:IML39 ICP10:ICP39 HST10:HST39 HIX10:HIX39 GZB10:GZB39 GPF10:GPF39 GFJ10:GFJ39 FVN10:FVN39 FLR10:FLR39 FBV10:FBV39 ERZ10:ERZ39 EID10:EID39 DYH10:DYH39 DOL10:DOL39 DEP10:DEP39 CUT10:CUT39 CKX10:CKX39 CBB10:CBB39 BRF10:BRF39 BHJ10:BHJ39 AXN10:AXN39 ANR10:ANR39 ADV10:ADV39 TZ10:TZ39 KD10:KD39 AI13:AI26 WWP983073:WWP983087 AI42 KD65569:KD65583 TZ65569:TZ65583 ADV65569:ADV65583 ANR65569:ANR65583 AXN65569:AXN65583 BHJ65569:BHJ65583 BRF65569:BRF65583 CBB65569:CBB65583 CKX65569:CKX65583 CUT65569:CUT65583 DEP65569:DEP65583 DOL65569:DOL65583 DYH65569:DYH65583 EID65569:EID65583 ERZ65569:ERZ65583 FBV65569:FBV65583 FLR65569:FLR65583 FVN65569:FVN65583 GFJ65569:GFJ65583 GPF65569:GPF65583 GZB65569:GZB65583 HIX65569:HIX65583 HST65569:HST65583 ICP65569:ICP65583 IML65569:IML65583 IWH65569:IWH65583 JGD65569:JGD65583 JPZ65569:JPZ65583 JZV65569:JZV65583 KJR65569:KJR65583 KTN65569:KTN65583 LDJ65569:LDJ65583 LNF65569:LNF65583 LXB65569:LXB65583 MGX65569:MGX65583 MQT65569:MQT65583 NAP65569:NAP65583 NKL65569:NKL65583 NUH65569:NUH65583 OED65569:OED65583 ONZ65569:ONZ65583 OXV65569:OXV65583 PHR65569:PHR65583 PRN65569:PRN65583 QBJ65569:QBJ65583 QLF65569:QLF65583 QVB65569:QVB65583 REX65569:REX65583 ROT65569:ROT65583 RYP65569:RYP65583 SIL65569:SIL65583 SSH65569:SSH65583 TCD65569:TCD65583 TLZ65569:TLZ65583 TVV65569:TVV65583 UFR65569:UFR65583 UPN65569:UPN65583 UZJ65569:UZJ65583 VJF65569:VJF65583 VTB65569:VTB65583 WCX65569:WCX65583 WMT65569:WMT65583 WWP65569:WWP65583 AI131105:AK131119 KD131105:KD131119 TZ131105:TZ131119 ADV131105:ADV131119 ANR131105:ANR131119 AXN131105:AXN131119 BHJ131105:BHJ131119 BRF131105:BRF131119 CBB131105:CBB131119 CKX131105:CKX131119 CUT131105:CUT131119 DEP131105:DEP131119 DOL131105:DOL131119 DYH131105:DYH131119 EID131105:EID131119 ERZ131105:ERZ131119 FBV131105:FBV131119 FLR131105:FLR131119 FVN131105:FVN131119 GFJ131105:GFJ131119 GPF131105:GPF131119 GZB131105:GZB131119 HIX131105:HIX131119 HST131105:HST131119 ICP131105:ICP131119 IML131105:IML131119 IWH131105:IWH131119 JGD131105:JGD131119 JPZ131105:JPZ131119 JZV131105:JZV131119 KJR131105:KJR131119 KTN131105:KTN131119 LDJ131105:LDJ131119 LNF131105:LNF131119 LXB131105:LXB131119 MGX131105:MGX131119 MQT131105:MQT131119 NAP131105:NAP131119 NKL131105:NKL131119 NUH131105:NUH131119 OED131105:OED131119 ONZ131105:ONZ131119 OXV131105:OXV131119 PHR131105:PHR131119 PRN131105:PRN131119 QBJ131105:QBJ131119 QLF131105:QLF131119 QVB131105:QVB131119 REX131105:REX131119 ROT131105:ROT131119 RYP131105:RYP131119 SIL131105:SIL131119 SSH131105:SSH131119 TCD131105:TCD131119 TLZ131105:TLZ131119 TVV131105:TVV131119 UFR131105:UFR131119 UPN131105:UPN131119 UZJ131105:UZJ131119 VJF131105:VJF131119 VTB131105:VTB131119 WCX131105:WCX131119 WMT131105:WMT131119 WWP131105:WWP131119 AI196641:AK196655 KD196641:KD196655 TZ196641:TZ196655 ADV196641:ADV196655 ANR196641:ANR196655 AXN196641:AXN196655 BHJ196641:BHJ196655 BRF196641:BRF196655 CBB196641:CBB196655 CKX196641:CKX196655 CUT196641:CUT196655 DEP196641:DEP196655 DOL196641:DOL196655 DYH196641:DYH196655 EID196641:EID196655 ERZ196641:ERZ196655 FBV196641:FBV196655 FLR196641:FLR196655 FVN196641:FVN196655 GFJ196641:GFJ196655 GPF196641:GPF196655 GZB196641:GZB196655 HIX196641:HIX196655 HST196641:HST196655 ICP196641:ICP196655 IML196641:IML196655 IWH196641:IWH196655 JGD196641:JGD196655 JPZ196641:JPZ196655 JZV196641:JZV196655 KJR196641:KJR196655 KTN196641:KTN196655 LDJ196641:LDJ196655 LNF196641:LNF196655 LXB196641:LXB196655 MGX196641:MGX196655 MQT196641:MQT196655 NAP196641:NAP196655 NKL196641:NKL196655 NUH196641:NUH196655 OED196641:OED196655 ONZ196641:ONZ196655 OXV196641:OXV196655 PHR196641:PHR196655 PRN196641:PRN196655 QBJ196641:QBJ196655 QLF196641:QLF196655 QVB196641:QVB196655 REX196641:REX196655 ROT196641:ROT196655 RYP196641:RYP196655 SIL196641:SIL196655 SSH196641:SSH196655 TCD196641:TCD196655 TLZ196641:TLZ196655 TVV196641:TVV196655 UFR196641:UFR196655 UPN196641:UPN196655 UZJ196641:UZJ196655 VJF196641:VJF196655 VTB196641:VTB196655 WCX196641:WCX196655 WMT196641:WMT196655 WWP196641:WWP196655 AI262177:AK262191 KD262177:KD262191 TZ262177:TZ262191 ADV262177:ADV262191 ANR262177:ANR262191 AXN262177:AXN262191 BHJ262177:BHJ262191 BRF262177:BRF262191 CBB262177:CBB262191 CKX262177:CKX262191 CUT262177:CUT262191 DEP262177:DEP262191 DOL262177:DOL262191 DYH262177:DYH262191 EID262177:EID262191 ERZ262177:ERZ262191 FBV262177:FBV262191 FLR262177:FLR262191 FVN262177:FVN262191 GFJ262177:GFJ262191 GPF262177:GPF262191 GZB262177:GZB262191 HIX262177:HIX262191 HST262177:HST262191 ICP262177:ICP262191 IML262177:IML262191 IWH262177:IWH262191 JGD262177:JGD262191 JPZ262177:JPZ262191 JZV262177:JZV262191 KJR262177:KJR262191 KTN262177:KTN262191 LDJ262177:LDJ262191 LNF262177:LNF262191 LXB262177:LXB262191 MGX262177:MGX262191 MQT262177:MQT262191 NAP262177:NAP262191 NKL262177:NKL262191 NUH262177:NUH262191 OED262177:OED262191 ONZ262177:ONZ262191 OXV262177:OXV262191 PHR262177:PHR262191 PRN262177:PRN262191 QBJ262177:QBJ262191 QLF262177:QLF262191 QVB262177:QVB262191 REX262177:REX262191 ROT262177:ROT262191 RYP262177:RYP262191 SIL262177:SIL262191 SSH262177:SSH262191 TCD262177:TCD262191 TLZ262177:TLZ262191 TVV262177:TVV262191 UFR262177:UFR262191 UPN262177:UPN262191 UZJ262177:UZJ262191 VJF262177:VJF262191 VTB262177:VTB262191 WCX262177:WCX262191 WMT262177:WMT262191 WWP262177:WWP262191 AI327713:AK327727 KD327713:KD327727 TZ327713:TZ327727 ADV327713:ADV327727 ANR327713:ANR327727 AXN327713:AXN327727 BHJ327713:BHJ327727 BRF327713:BRF327727 CBB327713:CBB327727 CKX327713:CKX327727 CUT327713:CUT327727 DEP327713:DEP327727 DOL327713:DOL327727 DYH327713:DYH327727 EID327713:EID327727 ERZ327713:ERZ327727 FBV327713:FBV327727 FLR327713:FLR327727 FVN327713:FVN327727 GFJ327713:GFJ327727 GPF327713:GPF327727 GZB327713:GZB327727 HIX327713:HIX327727 HST327713:HST327727 ICP327713:ICP327727 IML327713:IML327727 IWH327713:IWH327727 JGD327713:JGD327727 JPZ327713:JPZ327727 JZV327713:JZV327727 KJR327713:KJR327727 KTN327713:KTN327727 LDJ327713:LDJ327727 LNF327713:LNF327727 LXB327713:LXB327727 MGX327713:MGX327727 MQT327713:MQT327727 NAP327713:NAP327727 NKL327713:NKL327727 NUH327713:NUH327727 OED327713:OED327727 ONZ327713:ONZ327727 OXV327713:OXV327727 PHR327713:PHR327727 PRN327713:PRN327727 QBJ327713:QBJ327727 QLF327713:QLF327727 QVB327713:QVB327727 REX327713:REX327727 ROT327713:ROT327727 RYP327713:RYP327727 SIL327713:SIL327727 SSH327713:SSH327727 TCD327713:TCD327727 TLZ327713:TLZ327727 TVV327713:TVV327727 UFR327713:UFR327727 UPN327713:UPN327727 UZJ327713:UZJ327727 VJF327713:VJF327727 VTB327713:VTB327727 WCX327713:WCX327727 WMT327713:WMT327727 WWP327713:WWP327727 AI393249:AK393263 KD393249:KD393263 TZ393249:TZ393263 ADV393249:ADV393263 ANR393249:ANR393263 AXN393249:AXN393263 BHJ393249:BHJ393263 BRF393249:BRF393263 CBB393249:CBB393263 CKX393249:CKX393263 CUT393249:CUT393263 DEP393249:DEP393263 DOL393249:DOL393263 DYH393249:DYH393263 EID393249:EID393263 ERZ393249:ERZ393263 FBV393249:FBV393263 FLR393249:FLR393263 FVN393249:FVN393263 GFJ393249:GFJ393263 GPF393249:GPF393263 GZB393249:GZB393263 HIX393249:HIX393263 HST393249:HST393263 ICP393249:ICP393263 IML393249:IML393263 IWH393249:IWH393263 JGD393249:JGD393263 JPZ393249:JPZ393263 JZV393249:JZV393263 KJR393249:KJR393263 KTN393249:KTN393263 LDJ393249:LDJ393263 LNF393249:LNF393263 LXB393249:LXB393263 MGX393249:MGX393263 MQT393249:MQT393263 NAP393249:NAP393263 NKL393249:NKL393263 NUH393249:NUH393263 OED393249:OED393263 ONZ393249:ONZ393263 OXV393249:OXV393263 PHR393249:PHR393263 PRN393249:PRN393263 QBJ393249:QBJ393263 QLF393249:QLF393263 QVB393249:QVB393263 REX393249:REX393263 ROT393249:ROT393263 RYP393249:RYP393263 SIL393249:SIL393263 SSH393249:SSH393263 TCD393249:TCD393263 TLZ393249:TLZ393263 TVV393249:TVV393263 UFR393249:UFR393263 UPN393249:UPN393263 UZJ393249:UZJ393263 VJF393249:VJF393263 VTB393249:VTB393263 WCX393249:WCX393263 WMT393249:WMT393263 WWP393249:WWP393263 AI458785:AK458799 KD458785:KD458799 TZ458785:TZ458799 ADV458785:ADV458799 ANR458785:ANR458799 AXN458785:AXN458799 BHJ458785:BHJ458799 BRF458785:BRF458799 CBB458785:CBB458799 CKX458785:CKX458799 CUT458785:CUT458799 DEP458785:DEP458799 DOL458785:DOL458799 DYH458785:DYH458799 EID458785:EID458799 ERZ458785:ERZ458799 FBV458785:FBV458799 FLR458785:FLR458799 FVN458785:FVN458799 GFJ458785:GFJ458799 GPF458785:GPF458799 GZB458785:GZB458799 HIX458785:HIX458799 HST458785:HST458799 ICP458785:ICP458799 IML458785:IML458799 IWH458785:IWH458799 JGD458785:JGD458799 JPZ458785:JPZ458799 JZV458785:JZV458799 KJR458785:KJR458799 KTN458785:KTN458799 LDJ458785:LDJ458799 LNF458785:LNF458799 LXB458785:LXB458799 MGX458785:MGX458799 MQT458785:MQT458799 NAP458785:NAP458799 NKL458785:NKL458799 NUH458785:NUH458799 OED458785:OED458799 ONZ458785:ONZ458799 OXV458785:OXV458799 PHR458785:PHR458799 PRN458785:PRN458799 QBJ458785:QBJ458799 QLF458785:QLF458799 QVB458785:QVB458799 REX458785:REX458799 ROT458785:ROT458799 RYP458785:RYP458799 SIL458785:SIL458799 SSH458785:SSH458799 TCD458785:TCD458799 TLZ458785:TLZ458799 TVV458785:TVV458799 UFR458785:UFR458799 UPN458785:UPN458799 UZJ458785:UZJ458799 VJF458785:VJF458799 VTB458785:VTB458799 WCX458785:WCX458799 WMT458785:WMT458799 WWP458785:WWP458799 AI524321:AK524335 KD524321:KD524335 TZ524321:TZ524335 ADV524321:ADV524335 ANR524321:ANR524335 AXN524321:AXN524335 BHJ524321:BHJ524335 BRF524321:BRF524335 CBB524321:CBB524335 CKX524321:CKX524335 CUT524321:CUT524335 DEP524321:DEP524335 DOL524321:DOL524335 DYH524321:DYH524335 EID524321:EID524335 ERZ524321:ERZ524335 FBV524321:FBV524335 FLR524321:FLR524335 FVN524321:FVN524335 GFJ524321:GFJ524335 GPF524321:GPF524335 GZB524321:GZB524335 HIX524321:HIX524335 HST524321:HST524335 ICP524321:ICP524335 IML524321:IML524335 IWH524321:IWH524335 JGD524321:JGD524335 JPZ524321:JPZ524335 JZV524321:JZV524335 KJR524321:KJR524335 KTN524321:KTN524335 LDJ524321:LDJ524335 LNF524321:LNF524335 LXB524321:LXB524335 MGX524321:MGX524335 MQT524321:MQT524335 NAP524321:NAP524335 NKL524321:NKL524335 NUH524321:NUH524335 OED524321:OED524335 ONZ524321:ONZ524335 OXV524321:OXV524335 PHR524321:PHR524335 PRN524321:PRN524335 QBJ524321:QBJ524335 QLF524321:QLF524335 QVB524321:QVB524335 REX524321:REX524335 ROT524321:ROT524335 RYP524321:RYP524335 SIL524321:SIL524335 SSH524321:SSH524335 TCD524321:TCD524335 TLZ524321:TLZ524335 TVV524321:TVV524335 UFR524321:UFR524335 UPN524321:UPN524335 UZJ524321:UZJ524335 VJF524321:VJF524335 VTB524321:VTB524335 WCX524321:WCX524335 WMT524321:WMT524335 WWP524321:WWP524335 AI589857:AK589871 KD589857:KD589871 TZ589857:TZ589871 ADV589857:ADV589871 ANR589857:ANR589871 AXN589857:AXN589871 BHJ589857:BHJ589871 BRF589857:BRF589871 CBB589857:CBB589871 CKX589857:CKX589871 CUT589857:CUT589871 DEP589857:DEP589871 DOL589857:DOL589871 DYH589857:DYH589871 EID589857:EID589871 ERZ589857:ERZ589871 FBV589857:FBV589871 FLR589857:FLR589871 FVN589857:FVN589871 GFJ589857:GFJ589871 GPF589857:GPF589871 GZB589857:GZB589871 HIX589857:HIX589871 HST589857:HST589871 ICP589857:ICP589871 IML589857:IML589871 IWH589857:IWH589871 JGD589857:JGD589871 JPZ589857:JPZ589871 JZV589857:JZV589871 KJR589857:KJR589871 KTN589857:KTN589871 LDJ589857:LDJ589871 LNF589857:LNF589871 LXB589857:LXB589871 MGX589857:MGX589871 MQT589857:MQT589871 NAP589857:NAP589871 NKL589857:NKL589871 NUH589857:NUH589871 OED589857:OED589871 ONZ589857:ONZ589871 OXV589857:OXV589871 PHR589857:PHR589871 PRN589857:PRN589871 QBJ589857:QBJ589871 QLF589857:QLF589871 QVB589857:QVB589871 REX589857:REX589871 ROT589857:ROT589871 RYP589857:RYP589871 SIL589857:SIL589871 SSH589857:SSH589871 TCD589857:TCD589871 TLZ589857:TLZ589871 TVV589857:TVV589871 UFR589857:UFR589871 UPN589857:UPN589871 UZJ589857:UZJ589871 VJF589857:VJF589871 VTB589857:VTB589871 WCX589857:WCX589871 WMT589857:WMT589871 WWP589857:WWP589871 AI655393:AK655407 KD655393:KD655407 TZ655393:TZ655407 ADV655393:ADV655407 ANR655393:ANR655407 AXN655393:AXN655407 BHJ655393:BHJ655407 BRF655393:BRF655407 CBB655393:CBB655407 CKX655393:CKX655407 CUT655393:CUT655407 DEP655393:DEP655407 DOL655393:DOL655407 DYH655393:DYH655407 EID655393:EID655407 ERZ655393:ERZ655407 FBV655393:FBV655407 FLR655393:FLR655407 FVN655393:FVN655407 GFJ655393:GFJ655407 GPF655393:GPF655407 GZB655393:GZB655407 HIX655393:HIX655407 HST655393:HST655407 ICP655393:ICP655407 IML655393:IML655407 IWH655393:IWH655407 JGD655393:JGD655407 JPZ655393:JPZ655407 JZV655393:JZV655407 KJR655393:KJR655407 KTN655393:KTN655407 LDJ655393:LDJ655407 LNF655393:LNF655407 LXB655393:LXB655407 MGX655393:MGX655407 MQT655393:MQT655407 NAP655393:NAP655407 NKL655393:NKL655407 NUH655393:NUH655407 OED655393:OED655407 ONZ655393:ONZ655407 OXV655393:OXV655407 PHR655393:PHR655407 PRN655393:PRN655407 QBJ655393:QBJ655407 QLF655393:QLF655407 QVB655393:QVB655407 REX655393:REX655407 ROT655393:ROT655407 RYP655393:RYP655407 SIL655393:SIL655407 SSH655393:SSH655407 TCD655393:TCD655407 TLZ655393:TLZ655407 TVV655393:TVV655407 UFR655393:UFR655407 UPN655393:UPN655407 UZJ655393:UZJ655407 VJF655393:VJF655407 VTB655393:VTB655407 WCX655393:WCX655407 WMT655393:WMT655407 WWP655393:WWP655407 AI720929:AK720943 KD720929:KD720943 TZ720929:TZ720943 ADV720929:ADV720943 ANR720929:ANR720943 AXN720929:AXN720943 BHJ720929:BHJ720943 BRF720929:BRF720943 CBB720929:CBB720943 CKX720929:CKX720943 CUT720929:CUT720943 DEP720929:DEP720943 DOL720929:DOL720943 DYH720929:DYH720943 EID720929:EID720943 ERZ720929:ERZ720943 FBV720929:FBV720943 FLR720929:FLR720943 FVN720929:FVN720943 GFJ720929:GFJ720943 GPF720929:GPF720943 GZB720929:GZB720943 HIX720929:HIX720943 HST720929:HST720943 ICP720929:ICP720943 IML720929:IML720943 IWH720929:IWH720943 JGD720929:JGD720943 JPZ720929:JPZ720943 JZV720929:JZV720943 KJR720929:KJR720943 KTN720929:KTN720943 LDJ720929:LDJ720943 LNF720929:LNF720943 LXB720929:LXB720943 MGX720929:MGX720943 MQT720929:MQT720943 NAP720929:NAP720943 NKL720929:NKL720943 NUH720929:NUH720943 OED720929:OED720943 ONZ720929:ONZ720943 OXV720929:OXV720943 PHR720929:PHR720943 PRN720929:PRN720943 QBJ720929:QBJ720943 QLF720929:QLF720943 QVB720929:QVB720943 REX720929:REX720943 ROT720929:ROT720943 RYP720929:RYP720943 SIL720929:SIL720943 SSH720929:SSH720943 TCD720929:TCD720943 TLZ720929:TLZ720943 TVV720929:TVV720943 UFR720929:UFR720943 UPN720929:UPN720943 UZJ720929:UZJ720943 VJF720929:VJF720943 VTB720929:VTB720943 WCX720929:WCX720943 WMT720929:WMT720943 WWP720929:WWP720943 AI786465:AK786479 KD786465:KD786479 TZ786465:TZ786479 ADV786465:ADV786479 ANR786465:ANR786479 AXN786465:AXN786479 BHJ786465:BHJ786479 BRF786465:BRF786479 CBB786465:CBB786479 CKX786465:CKX786479 CUT786465:CUT786479 DEP786465:DEP786479 DOL786465:DOL786479 DYH786465:DYH786479 EID786465:EID786479 ERZ786465:ERZ786479 FBV786465:FBV786479 FLR786465:FLR786479 FVN786465:FVN786479 GFJ786465:GFJ786479 GPF786465:GPF786479 GZB786465:GZB786479 HIX786465:HIX786479 HST786465:HST786479 ICP786465:ICP786479 IML786465:IML786479 IWH786465:IWH786479 JGD786465:JGD786479 JPZ786465:JPZ786479 JZV786465:JZV786479 KJR786465:KJR786479 KTN786465:KTN786479 LDJ786465:LDJ786479 LNF786465:LNF786479 LXB786465:LXB786479 MGX786465:MGX786479 MQT786465:MQT786479 NAP786465:NAP786479 NKL786465:NKL786479 NUH786465:NUH786479 OED786465:OED786479 ONZ786465:ONZ786479 OXV786465:OXV786479 PHR786465:PHR786479 PRN786465:PRN786479 QBJ786465:QBJ786479 QLF786465:QLF786479 QVB786465:QVB786479 REX786465:REX786479 ROT786465:ROT786479 RYP786465:RYP786479 SIL786465:SIL786479 SSH786465:SSH786479 TCD786465:TCD786479 TLZ786465:TLZ786479 TVV786465:TVV786479 UFR786465:UFR786479 UPN786465:UPN786479 UZJ786465:UZJ786479 VJF786465:VJF786479 VTB786465:VTB786479 WCX786465:WCX786479 WMT786465:WMT786479 WWP786465:WWP786479 AI852001:AK852015 KD852001:KD852015 TZ852001:TZ852015 ADV852001:ADV852015 ANR852001:ANR852015 AXN852001:AXN852015 BHJ852001:BHJ852015 BRF852001:BRF852015 CBB852001:CBB852015 CKX852001:CKX852015 CUT852001:CUT852015 DEP852001:DEP852015 DOL852001:DOL852015 DYH852001:DYH852015 EID852001:EID852015 ERZ852001:ERZ852015 FBV852001:FBV852015 FLR852001:FLR852015 FVN852001:FVN852015 GFJ852001:GFJ852015 GPF852001:GPF852015 GZB852001:GZB852015 HIX852001:HIX852015 HST852001:HST852015 ICP852001:ICP852015 IML852001:IML852015 IWH852001:IWH852015 JGD852001:JGD852015 JPZ852001:JPZ852015 JZV852001:JZV852015 KJR852001:KJR852015 KTN852001:KTN852015 LDJ852001:LDJ852015 LNF852001:LNF852015 LXB852001:LXB852015 MGX852001:MGX852015 MQT852001:MQT852015 NAP852001:NAP852015 NKL852001:NKL852015 NUH852001:NUH852015 OED852001:OED852015 ONZ852001:ONZ852015 OXV852001:OXV852015 PHR852001:PHR852015 PRN852001:PRN852015 QBJ852001:QBJ852015 QLF852001:QLF852015 QVB852001:QVB852015 REX852001:REX852015 ROT852001:ROT852015 RYP852001:RYP852015 SIL852001:SIL852015 SSH852001:SSH852015 TCD852001:TCD852015 TLZ852001:TLZ852015 TVV852001:TVV852015 UFR852001:UFR852015 UPN852001:UPN852015 UZJ852001:UZJ852015 VJF852001:VJF852015 VTB852001:VTB852015 WCX852001:WCX852015 WMT852001:WMT852015 WWP852001:WWP852015 AI917537:AK917551 KD917537:KD917551 TZ917537:TZ917551 ADV917537:ADV917551 ANR917537:ANR917551 AXN917537:AXN917551 BHJ917537:BHJ917551 BRF917537:BRF917551 CBB917537:CBB917551 CKX917537:CKX917551 CUT917537:CUT917551 DEP917537:DEP917551 DOL917537:DOL917551 DYH917537:DYH917551 EID917537:EID917551 ERZ917537:ERZ917551 FBV917537:FBV917551 FLR917537:FLR917551 FVN917537:FVN917551 GFJ917537:GFJ917551 GPF917537:GPF917551 GZB917537:GZB917551 HIX917537:HIX917551 HST917537:HST917551 ICP917537:ICP917551 IML917537:IML917551 IWH917537:IWH917551 JGD917537:JGD917551 JPZ917537:JPZ917551 JZV917537:JZV917551 KJR917537:KJR917551 KTN917537:KTN917551 LDJ917537:LDJ917551 LNF917537:LNF917551 LXB917537:LXB917551 MGX917537:MGX917551 MQT917537:MQT917551 NAP917537:NAP917551 NKL917537:NKL917551 NUH917537:NUH917551 OED917537:OED917551 ONZ917537:ONZ917551 OXV917537:OXV917551 PHR917537:PHR917551 PRN917537:PRN917551 QBJ917537:QBJ917551 QLF917537:QLF917551 QVB917537:QVB917551 REX917537:REX917551 ROT917537:ROT917551 RYP917537:RYP917551 SIL917537:SIL917551 SSH917537:SSH917551 TCD917537:TCD917551 TLZ917537:TLZ917551 TVV917537:TVV917551 UFR917537:UFR917551 UPN917537:UPN917551 UZJ917537:UZJ917551 VJF917537:VJF917551 VTB917537:VTB917551 WCX917537:WCX917551 WMT917537:WMT917551 WWP917537:WWP917551 AI983073:AK983087 KD983073:KD983087 TZ983073:TZ983087 ADV983073:ADV983087 ANR983073:ANR983087 AXN983073:AXN983087 BHJ983073:BHJ983087 BRF983073:BRF983087 CBB983073:CBB983087 CKX983073:CKX983087 CUT983073:CUT983087 DEP983073:DEP983087 DOL983073:DOL983087 DYH983073:DYH983087 EID983073:EID983087 ERZ983073:ERZ983087 FBV983073:FBV983087 FLR983073:FLR983087 FVN983073:FVN983087 GFJ983073:GFJ983087 GPF983073:GPF983087 GZB983073:GZB983087 HIX983073:HIX983087 HST983073:HST983087 ICP983073:ICP983087 IML983073:IML983087 IWH983073:IWH983087 JGD983073:JGD983087 JPZ983073:JPZ983087 JZV983073:JZV983087 KJR983073:KJR983087 KTN983073:KTN983087 LDJ983073:LDJ983087 LNF983073:LNF983087 LXB983073:LXB983087 MGX983073:MGX983087 MQT983073:MQT983087 NAP983073:NAP983087 NKL983073:NKL983087 NUH983073:NUH983087 OED983073:OED983087 ONZ983073:ONZ983087 OXV983073:OXV983087 PHR983073:PHR983087 PRN983073:PRN983087 QBJ983073:QBJ983087 QLF983073:QLF983087 QVB983073:QVB983087 REX983073:REX983087 ROT983073:ROT983087 RYP983073:RYP983087 SIL983073:SIL983087 SSH983073:SSH983087 TCD983073:TCD983087 TLZ983073:TLZ983087 TVV983073:TVV983087 UFR983073:UFR983087 UPN983073:UPN983087 UZJ983073:UZJ983087 VJF983073:VJF983087 VTB983073:VTB983087 WCX983073:WCX983087 WMT983073:WMT983087 AI32:AI34 AI30">
      <formula1>$G$518:$G$527</formula1>
    </dataValidation>
    <dataValidation type="list" allowBlank="1" showInputMessage="1" showErrorMessage="1" sqref="AA65569:AC65583 WWH10:WWJ39 WML10:WMN39 WCP10:WCR39 VST10:VSV39 VIX10:VIZ39 UZB10:UZD39 UPF10:UPH39 UFJ10:UFL39 TVN10:TVP39 TLR10:TLT39 TBV10:TBX39 SRZ10:SSB39 SID10:SIF39 RYH10:RYJ39 ROL10:RON39 REP10:RER39 QUT10:QUV39 QKX10:QKZ39 QBB10:QBD39 PRF10:PRH39 PHJ10:PHL39 OXN10:OXP39 ONR10:ONT39 ODV10:ODX39 NTZ10:NUB39 NKD10:NKF39 NAH10:NAJ39 MQL10:MQN39 MGP10:MGR39 LWT10:LWV39 LMX10:LMZ39 LDB10:LDD39 KTF10:KTH39 KJJ10:KJL39 JZN10:JZP39 JPR10:JPT39 JFV10:JFX39 IVZ10:IWB39 IMD10:IMF39 ICH10:ICJ39 HSL10:HSN39 HIP10:HIR39 GYT10:GYV39 GOX10:GOZ39 GFB10:GFD39 FVF10:FVH39 FLJ10:FLL39 FBN10:FBP39 ERR10:ERT39 EHV10:EHX39 DXZ10:DYB39 DOD10:DOF39 DEH10:DEJ39 CUL10:CUN39 CKP10:CKR39 CAT10:CAV39 BQX10:BQZ39 BHB10:BHD39 AXF10:AXH39 ANJ10:ANL39 ADN10:ADP39 TR10:TT39 JV10:JX39 AA10:AC39 JV65569:JX65583 TR65569:TT65583 ADN65569:ADP65583 ANJ65569:ANL65583 AXF65569:AXH65583 BHB65569:BHD65583 BQX65569:BQZ65583 CAT65569:CAV65583 CKP65569:CKR65583 CUL65569:CUN65583 DEH65569:DEJ65583 DOD65569:DOF65583 DXZ65569:DYB65583 EHV65569:EHX65583 ERR65569:ERT65583 FBN65569:FBP65583 FLJ65569:FLL65583 FVF65569:FVH65583 GFB65569:GFD65583 GOX65569:GOZ65583 GYT65569:GYV65583 HIP65569:HIR65583 HSL65569:HSN65583 ICH65569:ICJ65583 IMD65569:IMF65583 IVZ65569:IWB65583 JFV65569:JFX65583 JPR65569:JPT65583 JZN65569:JZP65583 KJJ65569:KJL65583 KTF65569:KTH65583 LDB65569:LDD65583 LMX65569:LMZ65583 LWT65569:LWV65583 MGP65569:MGR65583 MQL65569:MQN65583 NAH65569:NAJ65583 NKD65569:NKF65583 NTZ65569:NUB65583 ODV65569:ODX65583 ONR65569:ONT65583 OXN65569:OXP65583 PHJ65569:PHL65583 PRF65569:PRH65583 QBB65569:QBD65583 QKX65569:QKZ65583 QUT65569:QUV65583 REP65569:RER65583 ROL65569:RON65583 RYH65569:RYJ65583 SID65569:SIF65583 SRZ65569:SSB65583 TBV65569:TBX65583 TLR65569:TLT65583 TVN65569:TVP65583 UFJ65569:UFL65583 UPF65569:UPH65583 UZB65569:UZD65583 VIX65569:VIZ65583 VST65569:VSV65583 WCP65569:WCR65583 WML65569:WMN65583 WWH65569:WWJ65583 AA131105:AC131119 JV131105:JX131119 TR131105:TT131119 ADN131105:ADP131119 ANJ131105:ANL131119 AXF131105:AXH131119 BHB131105:BHD131119 BQX131105:BQZ131119 CAT131105:CAV131119 CKP131105:CKR131119 CUL131105:CUN131119 DEH131105:DEJ131119 DOD131105:DOF131119 DXZ131105:DYB131119 EHV131105:EHX131119 ERR131105:ERT131119 FBN131105:FBP131119 FLJ131105:FLL131119 FVF131105:FVH131119 GFB131105:GFD131119 GOX131105:GOZ131119 GYT131105:GYV131119 HIP131105:HIR131119 HSL131105:HSN131119 ICH131105:ICJ131119 IMD131105:IMF131119 IVZ131105:IWB131119 JFV131105:JFX131119 JPR131105:JPT131119 JZN131105:JZP131119 KJJ131105:KJL131119 KTF131105:KTH131119 LDB131105:LDD131119 LMX131105:LMZ131119 LWT131105:LWV131119 MGP131105:MGR131119 MQL131105:MQN131119 NAH131105:NAJ131119 NKD131105:NKF131119 NTZ131105:NUB131119 ODV131105:ODX131119 ONR131105:ONT131119 OXN131105:OXP131119 PHJ131105:PHL131119 PRF131105:PRH131119 QBB131105:QBD131119 QKX131105:QKZ131119 QUT131105:QUV131119 REP131105:RER131119 ROL131105:RON131119 RYH131105:RYJ131119 SID131105:SIF131119 SRZ131105:SSB131119 TBV131105:TBX131119 TLR131105:TLT131119 TVN131105:TVP131119 UFJ131105:UFL131119 UPF131105:UPH131119 UZB131105:UZD131119 VIX131105:VIZ131119 VST131105:VSV131119 WCP131105:WCR131119 WML131105:WMN131119 WWH131105:WWJ131119 AA196641:AC196655 JV196641:JX196655 TR196641:TT196655 ADN196641:ADP196655 ANJ196641:ANL196655 AXF196641:AXH196655 BHB196641:BHD196655 BQX196641:BQZ196655 CAT196641:CAV196655 CKP196641:CKR196655 CUL196641:CUN196655 DEH196641:DEJ196655 DOD196641:DOF196655 DXZ196641:DYB196655 EHV196641:EHX196655 ERR196641:ERT196655 FBN196641:FBP196655 FLJ196641:FLL196655 FVF196641:FVH196655 GFB196641:GFD196655 GOX196641:GOZ196655 GYT196641:GYV196655 HIP196641:HIR196655 HSL196641:HSN196655 ICH196641:ICJ196655 IMD196641:IMF196655 IVZ196641:IWB196655 JFV196641:JFX196655 JPR196641:JPT196655 JZN196641:JZP196655 KJJ196641:KJL196655 KTF196641:KTH196655 LDB196641:LDD196655 LMX196641:LMZ196655 LWT196641:LWV196655 MGP196641:MGR196655 MQL196641:MQN196655 NAH196641:NAJ196655 NKD196641:NKF196655 NTZ196641:NUB196655 ODV196641:ODX196655 ONR196641:ONT196655 OXN196641:OXP196655 PHJ196641:PHL196655 PRF196641:PRH196655 QBB196641:QBD196655 QKX196641:QKZ196655 QUT196641:QUV196655 REP196641:RER196655 ROL196641:RON196655 RYH196641:RYJ196655 SID196641:SIF196655 SRZ196641:SSB196655 TBV196641:TBX196655 TLR196641:TLT196655 TVN196641:TVP196655 UFJ196641:UFL196655 UPF196641:UPH196655 UZB196641:UZD196655 VIX196641:VIZ196655 VST196641:VSV196655 WCP196641:WCR196655 WML196641:WMN196655 WWH196641:WWJ196655 AA262177:AC262191 JV262177:JX262191 TR262177:TT262191 ADN262177:ADP262191 ANJ262177:ANL262191 AXF262177:AXH262191 BHB262177:BHD262191 BQX262177:BQZ262191 CAT262177:CAV262191 CKP262177:CKR262191 CUL262177:CUN262191 DEH262177:DEJ262191 DOD262177:DOF262191 DXZ262177:DYB262191 EHV262177:EHX262191 ERR262177:ERT262191 FBN262177:FBP262191 FLJ262177:FLL262191 FVF262177:FVH262191 GFB262177:GFD262191 GOX262177:GOZ262191 GYT262177:GYV262191 HIP262177:HIR262191 HSL262177:HSN262191 ICH262177:ICJ262191 IMD262177:IMF262191 IVZ262177:IWB262191 JFV262177:JFX262191 JPR262177:JPT262191 JZN262177:JZP262191 KJJ262177:KJL262191 KTF262177:KTH262191 LDB262177:LDD262191 LMX262177:LMZ262191 LWT262177:LWV262191 MGP262177:MGR262191 MQL262177:MQN262191 NAH262177:NAJ262191 NKD262177:NKF262191 NTZ262177:NUB262191 ODV262177:ODX262191 ONR262177:ONT262191 OXN262177:OXP262191 PHJ262177:PHL262191 PRF262177:PRH262191 QBB262177:QBD262191 QKX262177:QKZ262191 QUT262177:QUV262191 REP262177:RER262191 ROL262177:RON262191 RYH262177:RYJ262191 SID262177:SIF262191 SRZ262177:SSB262191 TBV262177:TBX262191 TLR262177:TLT262191 TVN262177:TVP262191 UFJ262177:UFL262191 UPF262177:UPH262191 UZB262177:UZD262191 VIX262177:VIZ262191 VST262177:VSV262191 WCP262177:WCR262191 WML262177:WMN262191 WWH262177:WWJ262191 AA327713:AC327727 JV327713:JX327727 TR327713:TT327727 ADN327713:ADP327727 ANJ327713:ANL327727 AXF327713:AXH327727 BHB327713:BHD327727 BQX327713:BQZ327727 CAT327713:CAV327727 CKP327713:CKR327727 CUL327713:CUN327727 DEH327713:DEJ327727 DOD327713:DOF327727 DXZ327713:DYB327727 EHV327713:EHX327727 ERR327713:ERT327727 FBN327713:FBP327727 FLJ327713:FLL327727 FVF327713:FVH327727 GFB327713:GFD327727 GOX327713:GOZ327727 GYT327713:GYV327727 HIP327713:HIR327727 HSL327713:HSN327727 ICH327713:ICJ327727 IMD327713:IMF327727 IVZ327713:IWB327727 JFV327713:JFX327727 JPR327713:JPT327727 JZN327713:JZP327727 KJJ327713:KJL327727 KTF327713:KTH327727 LDB327713:LDD327727 LMX327713:LMZ327727 LWT327713:LWV327727 MGP327713:MGR327727 MQL327713:MQN327727 NAH327713:NAJ327727 NKD327713:NKF327727 NTZ327713:NUB327727 ODV327713:ODX327727 ONR327713:ONT327727 OXN327713:OXP327727 PHJ327713:PHL327727 PRF327713:PRH327727 QBB327713:QBD327727 QKX327713:QKZ327727 QUT327713:QUV327727 REP327713:RER327727 ROL327713:RON327727 RYH327713:RYJ327727 SID327713:SIF327727 SRZ327713:SSB327727 TBV327713:TBX327727 TLR327713:TLT327727 TVN327713:TVP327727 UFJ327713:UFL327727 UPF327713:UPH327727 UZB327713:UZD327727 VIX327713:VIZ327727 VST327713:VSV327727 WCP327713:WCR327727 WML327713:WMN327727 WWH327713:WWJ327727 AA393249:AC393263 JV393249:JX393263 TR393249:TT393263 ADN393249:ADP393263 ANJ393249:ANL393263 AXF393249:AXH393263 BHB393249:BHD393263 BQX393249:BQZ393263 CAT393249:CAV393263 CKP393249:CKR393263 CUL393249:CUN393263 DEH393249:DEJ393263 DOD393249:DOF393263 DXZ393249:DYB393263 EHV393249:EHX393263 ERR393249:ERT393263 FBN393249:FBP393263 FLJ393249:FLL393263 FVF393249:FVH393263 GFB393249:GFD393263 GOX393249:GOZ393263 GYT393249:GYV393263 HIP393249:HIR393263 HSL393249:HSN393263 ICH393249:ICJ393263 IMD393249:IMF393263 IVZ393249:IWB393263 JFV393249:JFX393263 JPR393249:JPT393263 JZN393249:JZP393263 KJJ393249:KJL393263 KTF393249:KTH393263 LDB393249:LDD393263 LMX393249:LMZ393263 LWT393249:LWV393263 MGP393249:MGR393263 MQL393249:MQN393263 NAH393249:NAJ393263 NKD393249:NKF393263 NTZ393249:NUB393263 ODV393249:ODX393263 ONR393249:ONT393263 OXN393249:OXP393263 PHJ393249:PHL393263 PRF393249:PRH393263 QBB393249:QBD393263 QKX393249:QKZ393263 QUT393249:QUV393263 REP393249:RER393263 ROL393249:RON393263 RYH393249:RYJ393263 SID393249:SIF393263 SRZ393249:SSB393263 TBV393249:TBX393263 TLR393249:TLT393263 TVN393249:TVP393263 UFJ393249:UFL393263 UPF393249:UPH393263 UZB393249:UZD393263 VIX393249:VIZ393263 VST393249:VSV393263 WCP393249:WCR393263 WML393249:WMN393263 WWH393249:WWJ393263 AA458785:AC458799 JV458785:JX458799 TR458785:TT458799 ADN458785:ADP458799 ANJ458785:ANL458799 AXF458785:AXH458799 BHB458785:BHD458799 BQX458785:BQZ458799 CAT458785:CAV458799 CKP458785:CKR458799 CUL458785:CUN458799 DEH458785:DEJ458799 DOD458785:DOF458799 DXZ458785:DYB458799 EHV458785:EHX458799 ERR458785:ERT458799 FBN458785:FBP458799 FLJ458785:FLL458799 FVF458785:FVH458799 GFB458785:GFD458799 GOX458785:GOZ458799 GYT458785:GYV458799 HIP458785:HIR458799 HSL458785:HSN458799 ICH458785:ICJ458799 IMD458785:IMF458799 IVZ458785:IWB458799 JFV458785:JFX458799 JPR458785:JPT458799 JZN458785:JZP458799 KJJ458785:KJL458799 KTF458785:KTH458799 LDB458785:LDD458799 LMX458785:LMZ458799 LWT458785:LWV458799 MGP458785:MGR458799 MQL458785:MQN458799 NAH458785:NAJ458799 NKD458785:NKF458799 NTZ458785:NUB458799 ODV458785:ODX458799 ONR458785:ONT458799 OXN458785:OXP458799 PHJ458785:PHL458799 PRF458785:PRH458799 QBB458785:QBD458799 QKX458785:QKZ458799 QUT458785:QUV458799 REP458785:RER458799 ROL458785:RON458799 RYH458785:RYJ458799 SID458785:SIF458799 SRZ458785:SSB458799 TBV458785:TBX458799 TLR458785:TLT458799 TVN458785:TVP458799 UFJ458785:UFL458799 UPF458785:UPH458799 UZB458785:UZD458799 VIX458785:VIZ458799 VST458785:VSV458799 WCP458785:WCR458799 WML458785:WMN458799 WWH458785:WWJ458799 AA524321:AC524335 JV524321:JX524335 TR524321:TT524335 ADN524321:ADP524335 ANJ524321:ANL524335 AXF524321:AXH524335 BHB524321:BHD524335 BQX524321:BQZ524335 CAT524321:CAV524335 CKP524321:CKR524335 CUL524321:CUN524335 DEH524321:DEJ524335 DOD524321:DOF524335 DXZ524321:DYB524335 EHV524321:EHX524335 ERR524321:ERT524335 FBN524321:FBP524335 FLJ524321:FLL524335 FVF524321:FVH524335 GFB524321:GFD524335 GOX524321:GOZ524335 GYT524321:GYV524335 HIP524321:HIR524335 HSL524321:HSN524335 ICH524321:ICJ524335 IMD524321:IMF524335 IVZ524321:IWB524335 JFV524321:JFX524335 JPR524321:JPT524335 JZN524321:JZP524335 KJJ524321:KJL524335 KTF524321:KTH524335 LDB524321:LDD524335 LMX524321:LMZ524335 LWT524321:LWV524335 MGP524321:MGR524335 MQL524321:MQN524335 NAH524321:NAJ524335 NKD524321:NKF524335 NTZ524321:NUB524335 ODV524321:ODX524335 ONR524321:ONT524335 OXN524321:OXP524335 PHJ524321:PHL524335 PRF524321:PRH524335 QBB524321:QBD524335 QKX524321:QKZ524335 QUT524321:QUV524335 REP524321:RER524335 ROL524321:RON524335 RYH524321:RYJ524335 SID524321:SIF524335 SRZ524321:SSB524335 TBV524321:TBX524335 TLR524321:TLT524335 TVN524321:TVP524335 UFJ524321:UFL524335 UPF524321:UPH524335 UZB524321:UZD524335 VIX524321:VIZ524335 VST524321:VSV524335 WCP524321:WCR524335 WML524321:WMN524335 WWH524321:WWJ524335 AA589857:AC589871 JV589857:JX589871 TR589857:TT589871 ADN589857:ADP589871 ANJ589857:ANL589871 AXF589857:AXH589871 BHB589857:BHD589871 BQX589857:BQZ589871 CAT589857:CAV589871 CKP589857:CKR589871 CUL589857:CUN589871 DEH589857:DEJ589871 DOD589857:DOF589871 DXZ589857:DYB589871 EHV589857:EHX589871 ERR589857:ERT589871 FBN589857:FBP589871 FLJ589857:FLL589871 FVF589857:FVH589871 GFB589857:GFD589871 GOX589857:GOZ589871 GYT589857:GYV589871 HIP589857:HIR589871 HSL589857:HSN589871 ICH589857:ICJ589871 IMD589857:IMF589871 IVZ589857:IWB589871 JFV589857:JFX589871 JPR589857:JPT589871 JZN589857:JZP589871 KJJ589857:KJL589871 KTF589857:KTH589871 LDB589857:LDD589871 LMX589857:LMZ589871 LWT589857:LWV589871 MGP589857:MGR589871 MQL589857:MQN589871 NAH589857:NAJ589871 NKD589857:NKF589871 NTZ589857:NUB589871 ODV589857:ODX589871 ONR589857:ONT589871 OXN589857:OXP589871 PHJ589857:PHL589871 PRF589857:PRH589871 QBB589857:QBD589871 QKX589857:QKZ589871 QUT589857:QUV589871 REP589857:RER589871 ROL589857:RON589871 RYH589857:RYJ589871 SID589857:SIF589871 SRZ589857:SSB589871 TBV589857:TBX589871 TLR589857:TLT589871 TVN589857:TVP589871 UFJ589857:UFL589871 UPF589857:UPH589871 UZB589857:UZD589871 VIX589857:VIZ589871 VST589857:VSV589871 WCP589857:WCR589871 WML589857:WMN589871 WWH589857:WWJ589871 AA655393:AC655407 JV655393:JX655407 TR655393:TT655407 ADN655393:ADP655407 ANJ655393:ANL655407 AXF655393:AXH655407 BHB655393:BHD655407 BQX655393:BQZ655407 CAT655393:CAV655407 CKP655393:CKR655407 CUL655393:CUN655407 DEH655393:DEJ655407 DOD655393:DOF655407 DXZ655393:DYB655407 EHV655393:EHX655407 ERR655393:ERT655407 FBN655393:FBP655407 FLJ655393:FLL655407 FVF655393:FVH655407 GFB655393:GFD655407 GOX655393:GOZ655407 GYT655393:GYV655407 HIP655393:HIR655407 HSL655393:HSN655407 ICH655393:ICJ655407 IMD655393:IMF655407 IVZ655393:IWB655407 JFV655393:JFX655407 JPR655393:JPT655407 JZN655393:JZP655407 KJJ655393:KJL655407 KTF655393:KTH655407 LDB655393:LDD655407 LMX655393:LMZ655407 LWT655393:LWV655407 MGP655393:MGR655407 MQL655393:MQN655407 NAH655393:NAJ655407 NKD655393:NKF655407 NTZ655393:NUB655407 ODV655393:ODX655407 ONR655393:ONT655407 OXN655393:OXP655407 PHJ655393:PHL655407 PRF655393:PRH655407 QBB655393:QBD655407 QKX655393:QKZ655407 QUT655393:QUV655407 REP655393:RER655407 ROL655393:RON655407 RYH655393:RYJ655407 SID655393:SIF655407 SRZ655393:SSB655407 TBV655393:TBX655407 TLR655393:TLT655407 TVN655393:TVP655407 UFJ655393:UFL655407 UPF655393:UPH655407 UZB655393:UZD655407 VIX655393:VIZ655407 VST655393:VSV655407 WCP655393:WCR655407 WML655393:WMN655407 WWH655393:WWJ655407 AA720929:AC720943 JV720929:JX720943 TR720929:TT720943 ADN720929:ADP720943 ANJ720929:ANL720943 AXF720929:AXH720943 BHB720929:BHD720943 BQX720929:BQZ720943 CAT720929:CAV720943 CKP720929:CKR720943 CUL720929:CUN720943 DEH720929:DEJ720943 DOD720929:DOF720943 DXZ720929:DYB720943 EHV720929:EHX720943 ERR720929:ERT720943 FBN720929:FBP720943 FLJ720929:FLL720943 FVF720929:FVH720943 GFB720929:GFD720943 GOX720929:GOZ720943 GYT720929:GYV720943 HIP720929:HIR720943 HSL720929:HSN720943 ICH720929:ICJ720943 IMD720929:IMF720943 IVZ720929:IWB720943 JFV720929:JFX720943 JPR720929:JPT720943 JZN720929:JZP720943 KJJ720929:KJL720943 KTF720929:KTH720943 LDB720929:LDD720943 LMX720929:LMZ720943 LWT720929:LWV720943 MGP720929:MGR720943 MQL720929:MQN720943 NAH720929:NAJ720943 NKD720929:NKF720943 NTZ720929:NUB720943 ODV720929:ODX720943 ONR720929:ONT720943 OXN720929:OXP720943 PHJ720929:PHL720943 PRF720929:PRH720943 QBB720929:QBD720943 QKX720929:QKZ720943 QUT720929:QUV720943 REP720929:RER720943 ROL720929:RON720943 RYH720929:RYJ720943 SID720929:SIF720943 SRZ720929:SSB720943 TBV720929:TBX720943 TLR720929:TLT720943 TVN720929:TVP720943 UFJ720929:UFL720943 UPF720929:UPH720943 UZB720929:UZD720943 VIX720929:VIZ720943 VST720929:VSV720943 WCP720929:WCR720943 WML720929:WMN720943 WWH720929:WWJ720943 AA786465:AC786479 JV786465:JX786479 TR786465:TT786479 ADN786465:ADP786479 ANJ786465:ANL786479 AXF786465:AXH786479 BHB786465:BHD786479 BQX786465:BQZ786479 CAT786465:CAV786479 CKP786465:CKR786479 CUL786465:CUN786479 DEH786465:DEJ786479 DOD786465:DOF786479 DXZ786465:DYB786479 EHV786465:EHX786479 ERR786465:ERT786479 FBN786465:FBP786479 FLJ786465:FLL786479 FVF786465:FVH786479 GFB786465:GFD786479 GOX786465:GOZ786479 GYT786465:GYV786479 HIP786465:HIR786479 HSL786465:HSN786479 ICH786465:ICJ786479 IMD786465:IMF786479 IVZ786465:IWB786479 JFV786465:JFX786479 JPR786465:JPT786479 JZN786465:JZP786479 KJJ786465:KJL786479 KTF786465:KTH786479 LDB786465:LDD786479 LMX786465:LMZ786479 LWT786465:LWV786479 MGP786465:MGR786479 MQL786465:MQN786479 NAH786465:NAJ786479 NKD786465:NKF786479 NTZ786465:NUB786479 ODV786465:ODX786479 ONR786465:ONT786479 OXN786465:OXP786479 PHJ786465:PHL786479 PRF786465:PRH786479 QBB786465:QBD786479 QKX786465:QKZ786479 QUT786465:QUV786479 REP786465:RER786479 ROL786465:RON786479 RYH786465:RYJ786479 SID786465:SIF786479 SRZ786465:SSB786479 TBV786465:TBX786479 TLR786465:TLT786479 TVN786465:TVP786479 UFJ786465:UFL786479 UPF786465:UPH786479 UZB786465:UZD786479 VIX786465:VIZ786479 VST786465:VSV786479 WCP786465:WCR786479 WML786465:WMN786479 WWH786465:WWJ786479 AA852001:AC852015 JV852001:JX852015 TR852001:TT852015 ADN852001:ADP852015 ANJ852001:ANL852015 AXF852001:AXH852015 BHB852001:BHD852015 BQX852001:BQZ852015 CAT852001:CAV852015 CKP852001:CKR852015 CUL852001:CUN852015 DEH852001:DEJ852015 DOD852001:DOF852015 DXZ852001:DYB852015 EHV852001:EHX852015 ERR852001:ERT852015 FBN852001:FBP852015 FLJ852001:FLL852015 FVF852001:FVH852015 GFB852001:GFD852015 GOX852001:GOZ852015 GYT852001:GYV852015 HIP852001:HIR852015 HSL852001:HSN852015 ICH852001:ICJ852015 IMD852001:IMF852015 IVZ852001:IWB852015 JFV852001:JFX852015 JPR852001:JPT852015 JZN852001:JZP852015 KJJ852001:KJL852015 KTF852001:KTH852015 LDB852001:LDD852015 LMX852001:LMZ852015 LWT852001:LWV852015 MGP852001:MGR852015 MQL852001:MQN852015 NAH852001:NAJ852015 NKD852001:NKF852015 NTZ852001:NUB852015 ODV852001:ODX852015 ONR852001:ONT852015 OXN852001:OXP852015 PHJ852001:PHL852015 PRF852001:PRH852015 QBB852001:QBD852015 QKX852001:QKZ852015 QUT852001:QUV852015 REP852001:RER852015 ROL852001:RON852015 RYH852001:RYJ852015 SID852001:SIF852015 SRZ852001:SSB852015 TBV852001:TBX852015 TLR852001:TLT852015 TVN852001:TVP852015 UFJ852001:UFL852015 UPF852001:UPH852015 UZB852001:UZD852015 VIX852001:VIZ852015 VST852001:VSV852015 WCP852001:WCR852015 WML852001:WMN852015 WWH852001:WWJ852015 AA917537:AC917551 JV917537:JX917551 TR917537:TT917551 ADN917537:ADP917551 ANJ917537:ANL917551 AXF917537:AXH917551 BHB917537:BHD917551 BQX917537:BQZ917551 CAT917537:CAV917551 CKP917537:CKR917551 CUL917537:CUN917551 DEH917537:DEJ917551 DOD917537:DOF917551 DXZ917537:DYB917551 EHV917537:EHX917551 ERR917537:ERT917551 FBN917537:FBP917551 FLJ917537:FLL917551 FVF917537:FVH917551 GFB917537:GFD917551 GOX917537:GOZ917551 GYT917537:GYV917551 HIP917537:HIR917551 HSL917537:HSN917551 ICH917537:ICJ917551 IMD917537:IMF917551 IVZ917537:IWB917551 JFV917537:JFX917551 JPR917537:JPT917551 JZN917537:JZP917551 KJJ917537:KJL917551 KTF917537:KTH917551 LDB917537:LDD917551 LMX917537:LMZ917551 LWT917537:LWV917551 MGP917537:MGR917551 MQL917537:MQN917551 NAH917537:NAJ917551 NKD917537:NKF917551 NTZ917537:NUB917551 ODV917537:ODX917551 ONR917537:ONT917551 OXN917537:OXP917551 PHJ917537:PHL917551 PRF917537:PRH917551 QBB917537:QBD917551 QKX917537:QKZ917551 QUT917537:QUV917551 REP917537:RER917551 ROL917537:RON917551 RYH917537:RYJ917551 SID917537:SIF917551 SRZ917537:SSB917551 TBV917537:TBX917551 TLR917537:TLT917551 TVN917537:TVP917551 UFJ917537:UFL917551 UPF917537:UPH917551 UZB917537:UZD917551 VIX917537:VIZ917551 VST917537:VSV917551 WCP917537:WCR917551 WML917537:WMN917551 WWH917537:WWJ917551 AA983073:AC983087 JV983073:JX983087 TR983073:TT983087 ADN983073:ADP983087 ANJ983073:ANL983087 AXF983073:AXH983087 BHB983073:BHD983087 BQX983073:BQZ983087 CAT983073:CAV983087 CKP983073:CKR983087 CUL983073:CUN983087 DEH983073:DEJ983087 DOD983073:DOF983087 DXZ983073:DYB983087 EHV983073:EHX983087 ERR983073:ERT983087 FBN983073:FBP983087 FLJ983073:FLL983087 FVF983073:FVH983087 GFB983073:GFD983087 GOX983073:GOZ983087 GYT983073:GYV983087 HIP983073:HIR983087 HSL983073:HSN983087 ICH983073:ICJ983087 IMD983073:IMF983087 IVZ983073:IWB983087 JFV983073:JFX983087 JPR983073:JPT983087 JZN983073:JZP983087 KJJ983073:KJL983087 KTF983073:KTH983087 LDB983073:LDD983087 LMX983073:LMZ983087 LWT983073:LWV983087 MGP983073:MGR983087 MQL983073:MQN983087 NAH983073:NAJ983087 NKD983073:NKF983087 NTZ983073:NUB983087 ODV983073:ODX983087 ONR983073:ONT983087 OXN983073:OXP983087 PHJ983073:PHL983087 PRF983073:PRH983087 QBB983073:QBD983087 QKX983073:QKZ983087 QUT983073:QUV983087 REP983073:RER983087 ROL983073:RON983087 RYH983073:RYJ983087 SID983073:SIF983087 SRZ983073:SSB983087 TBV983073:TBX983087 TLR983073:TLT983087 TVN983073:TVP983087 UFJ983073:UFL983087 UPF983073:UPH983087 UZB983073:UZD983087 VIX983073:VIZ983087 VST983073:VSV983087 WCP983073:WCR983087 WML983073:WMN983087 WWH983073:WWJ983087">
      <formula1>$Y$84:$Y$87</formula1>
    </dataValidation>
    <dataValidation type="list" allowBlank="1" showInputMessage="1" showErrorMessage="1" sqref="H65569:H65583 JE10:JE39 WVQ10:WVQ39 WLU10:WLU39 WBY10:WBY39 VSC10:VSC39 VIG10:VIG39 UYK10:UYK39 UOO10:UOO39 UES10:UES39 TUW10:TUW39 TLA10:TLA39 TBE10:TBE39 SRI10:SRI39 SHM10:SHM39 RXQ10:RXQ39 RNU10:RNU39 RDY10:RDY39 QUC10:QUC39 QKG10:QKG39 QAK10:QAK39 PQO10:PQO39 PGS10:PGS39 OWW10:OWW39 ONA10:ONA39 ODE10:ODE39 NTI10:NTI39 NJM10:NJM39 MZQ10:MZQ39 MPU10:MPU39 MFY10:MFY39 LWC10:LWC39 LMG10:LMG39 LCK10:LCK39 KSO10:KSO39 KIS10:KIS39 JYW10:JYW39 JPA10:JPA39 JFE10:JFE39 IVI10:IVI39 ILM10:ILM39 IBQ10:IBQ39 HRU10:HRU39 HHY10:HHY39 GYC10:GYC39 GOG10:GOG39 GEK10:GEK39 FUO10:FUO39 FKS10:FKS39 FAW10:FAW39 ERA10:ERA39 EHE10:EHE39 DXI10:DXI39 DNM10:DNM39 DDQ10:DDQ39 CTU10:CTU39 CJY10:CJY39 CAC10:CAC39 BQG10:BQG39 BGK10:BGK39 AWO10:AWO39 AMS10:AMS39 ACW10:ACW39 TA10:TA39 H10:H42 JE65569:JE65583 TA65569:TA65583 ACW65569:ACW65583 AMS65569:AMS65583 AWO65569:AWO65583 BGK65569:BGK65583 BQG65569:BQG65583 CAC65569:CAC65583 CJY65569:CJY65583 CTU65569:CTU65583 DDQ65569:DDQ65583 DNM65569:DNM65583 DXI65569:DXI65583 EHE65569:EHE65583 ERA65569:ERA65583 FAW65569:FAW65583 FKS65569:FKS65583 FUO65569:FUO65583 GEK65569:GEK65583 GOG65569:GOG65583 GYC65569:GYC65583 HHY65569:HHY65583 HRU65569:HRU65583 IBQ65569:IBQ65583 ILM65569:ILM65583 IVI65569:IVI65583 JFE65569:JFE65583 JPA65569:JPA65583 JYW65569:JYW65583 KIS65569:KIS65583 KSO65569:KSO65583 LCK65569:LCK65583 LMG65569:LMG65583 LWC65569:LWC65583 MFY65569:MFY65583 MPU65569:MPU65583 MZQ65569:MZQ65583 NJM65569:NJM65583 NTI65569:NTI65583 ODE65569:ODE65583 ONA65569:ONA65583 OWW65569:OWW65583 PGS65569:PGS65583 PQO65569:PQO65583 QAK65569:QAK65583 QKG65569:QKG65583 QUC65569:QUC65583 RDY65569:RDY65583 RNU65569:RNU65583 RXQ65569:RXQ65583 SHM65569:SHM65583 SRI65569:SRI65583 TBE65569:TBE65583 TLA65569:TLA65583 TUW65569:TUW65583 UES65569:UES65583 UOO65569:UOO65583 UYK65569:UYK65583 VIG65569:VIG65583 VSC65569:VSC65583 WBY65569:WBY65583 WLU65569:WLU65583 WVQ65569:WVQ65583 H131105:H131119 JE131105:JE131119 TA131105:TA131119 ACW131105:ACW131119 AMS131105:AMS131119 AWO131105:AWO131119 BGK131105:BGK131119 BQG131105:BQG131119 CAC131105:CAC131119 CJY131105:CJY131119 CTU131105:CTU131119 DDQ131105:DDQ131119 DNM131105:DNM131119 DXI131105:DXI131119 EHE131105:EHE131119 ERA131105:ERA131119 FAW131105:FAW131119 FKS131105:FKS131119 FUO131105:FUO131119 GEK131105:GEK131119 GOG131105:GOG131119 GYC131105:GYC131119 HHY131105:HHY131119 HRU131105:HRU131119 IBQ131105:IBQ131119 ILM131105:ILM131119 IVI131105:IVI131119 JFE131105:JFE131119 JPA131105:JPA131119 JYW131105:JYW131119 KIS131105:KIS131119 KSO131105:KSO131119 LCK131105:LCK131119 LMG131105:LMG131119 LWC131105:LWC131119 MFY131105:MFY131119 MPU131105:MPU131119 MZQ131105:MZQ131119 NJM131105:NJM131119 NTI131105:NTI131119 ODE131105:ODE131119 ONA131105:ONA131119 OWW131105:OWW131119 PGS131105:PGS131119 PQO131105:PQO131119 QAK131105:QAK131119 QKG131105:QKG131119 QUC131105:QUC131119 RDY131105:RDY131119 RNU131105:RNU131119 RXQ131105:RXQ131119 SHM131105:SHM131119 SRI131105:SRI131119 TBE131105:TBE131119 TLA131105:TLA131119 TUW131105:TUW131119 UES131105:UES131119 UOO131105:UOO131119 UYK131105:UYK131119 VIG131105:VIG131119 VSC131105:VSC131119 WBY131105:WBY131119 WLU131105:WLU131119 WVQ131105:WVQ131119 H196641:H196655 JE196641:JE196655 TA196641:TA196655 ACW196641:ACW196655 AMS196641:AMS196655 AWO196641:AWO196655 BGK196641:BGK196655 BQG196641:BQG196655 CAC196641:CAC196655 CJY196641:CJY196655 CTU196641:CTU196655 DDQ196641:DDQ196655 DNM196641:DNM196655 DXI196641:DXI196655 EHE196641:EHE196655 ERA196641:ERA196655 FAW196641:FAW196655 FKS196641:FKS196655 FUO196641:FUO196655 GEK196641:GEK196655 GOG196641:GOG196655 GYC196641:GYC196655 HHY196641:HHY196655 HRU196641:HRU196655 IBQ196641:IBQ196655 ILM196641:ILM196655 IVI196641:IVI196655 JFE196641:JFE196655 JPA196641:JPA196655 JYW196641:JYW196655 KIS196641:KIS196655 KSO196641:KSO196655 LCK196641:LCK196655 LMG196641:LMG196655 LWC196641:LWC196655 MFY196641:MFY196655 MPU196641:MPU196655 MZQ196641:MZQ196655 NJM196641:NJM196655 NTI196641:NTI196655 ODE196641:ODE196655 ONA196641:ONA196655 OWW196641:OWW196655 PGS196641:PGS196655 PQO196641:PQO196655 QAK196641:QAK196655 QKG196641:QKG196655 QUC196641:QUC196655 RDY196641:RDY196655 RNU196641:RNU196655 RXQ196641:RXQ196655 SHM196641:SHM196655 SRI196641:SRI196655 TBE196641:TBE196655 TLA196641:TLA196655 TUW196641:TUW196655 UES196641:UES196655 UOO196641:UOO196655 UYK196641:UYK196655 VIG196641:VIG196655 VSC196641:VSC196655 WBY196641:WBY196655 WLU196641:WLU196655 WVQ196641:WVQ196655 H262177:H262191 JE262177:JE262191 TA262177:TA262191 ACW262177:ACW262191 AMS262177:AMS262191 AWO262177:AWO262191 BGK262177:BGK262191 BQG262177:BQG262191 CAC262177:CAC262191 CJY262177:CJY262191 CTU262177:CTU262191 DDQ262177:DDQ262191 DNM262177:DNM262191 DXI262177:DXI262191 EHE262177:EHE262191 ERA262177:ERA262191 FAW262177:FAW262191 FKS262177:FKS262191 FUO262177:FUO262191 GEK262177:GEK262191 GOG262177:GOG262191 GYC262177:GYC262191 HHY262177:HHY262191 HRU262177:HRU262191 IBQ262177:IBQ262191 ILM262177:ILM262191 IVI262177:IVI262191 JFE262177:JFE262191 JPA262177:JPA262191 JYW262177:JYW262191 KIS262177:KIS262191 KSO262177:KSO262191 LCK262177:LCK262191 LMG262177:LMG262191 LWC262177:LWC262191 MFY262177:MFY262191 MPU262177:MPU262191 MZQ262177:MZQ262191 NJM262177:NJM262191 NTI262177:NTI262191 ODE262177:ODE262191 ONA262177:ONA262191 OWW262177:OWW262191 PGS262177:PGS262191 PQO262177:PQO262191 QAK262177:QAK262191 QKG262177:QKG262191 QUC262177:QUC262191 RDY262177:RDY262191 RNU262177:RNU262191 RXQ262177:RXQ262191 SHM262177:SHM262191 SRI262177:SRI262191 TBE262177:TBE262191 TLA262177:TLA262191 TUW262177:TUW262191 UES262177:UES262191 UOO262177:UOO262191 UYK262177:UYK262191 VIG262177:VIG262191 VSC262177:VSC262191 WBY262177:WBY262191 WLU262177:WLU262191 WVQ262177:WVQ262191 H327713:H327727 JE327713:JE327727 TA327713:TA327727 ACW327713:ACW327727 AMS327713:AMS327727 AWO327713:AWO327727 BGK327713:BGK327727 BQG327713:BQG327727 CAC327713:CAC327727 CJY327713:CJY327727 CTU327713:CTU327727 DDQ327713:DDQ327727 DNM327713:DNM327727 DXI327713:DXI327727 EHE327713:EHE327727 ERA327713:ERA327727 FAW327713:FAW327727 FKS327713:FKS327727 FUO327713:FUO327727 GEK327713:GEK327727 GOG327713:GOG327727 GYC327713:GYC327727 HHY327713:HHY327727 HRU327713:HRU327727 IBQ327713:IBQ327727 ILM327713:ILM327727 IVI327713:IVI327727 JFE327713:JFE327727 JPA327713:JPA327727 JYW327713:JYW327727 KIS327713:KIS327727 KSO327713:KSO327727 LCK327713:LCK327727 LMG327713:LMG327727 LWC327713:LWC327727 MFY327713:MFY327727 MPU327713:MPU327727 MZQ327713:MZQ327727 NJM327713:NJM327727 NTI327713:NTI327727 ODE327713:ODE327727 ONA327713:ONA327727 OWW327713:OWW327727 PGS327713:PGS327727 PQO327713:PQO327727 QAK327713:QAK327727 QKG327713:QKG327727 QUC327713:QUC327727 RDY327713:RDY327727 RNU327713:RNU327727 RXQ327713:RXQ327727 SHM327713:SHM327727 SRI327713:SRI327727 TBE327713:TBE327727 TLA327713:TLA327727 TUW327713:TUW327727 UES327713:UES327727 UOO327713:UOO327727 UYK327713:UYK327727 VIG327713:VIG327727 VSC327713:VSC327727 WBY327713:WBY327727 WLU327713:WLU327727 WVQ327713:WVQ327727 H393249:H393263 JE393249:JE393263 TA393249:TA393263 ACW393249:ACW393263 AMS393249:AMS393263 AWO393249:AWO393263 BGK393249:BGK393263 BQG393249:BQG393263 CAC393249:CAC393263 CJY393249:CJY393263 CTU393249:CTU393263 DDQ393249:DDQ393263 DNM393249:DNM393263 DXI393249:DXI393263 EHE393249:EHE393263 ERA393249:ERA393263 FAW393249:FAW393263 FKS393249:FKS393263 FUO393249:FUO393263 GEK393249:GEK393263 GOG393249:GOG393263 GYC393249:GYC393263 HHY393249:HHY393263 HRU393249:HRU393263 IBQ393249:IBQ393263 ILM393249:ILM393263 IVI393249:IVI393263 JFE393249:JFE393263 JPA393249:JPA393263 JYW393249:JYW393263 KIS393249:KIS393263 KSO393249:KSO393263 LCK393249:LCK393263 LMG393249:LMG393263 LWC393249:LWC393263 MFY393249:MFY393263 MPU393249:MPU393263 MZQ393249:MZQ393263 NJM393249:NJM393263 NTI393249:NTI393263 ODE393249:ODE393263 ONA393249:ONA393263 OWW393249:OWW393263 PGS393249:PGS393263 PQO393249:PQO393263 QAK393249:QAK393263 QKG393249:QKG393263 QUC393249:QUC393263 RDY393249:RDY393263 RNU393249:RNU393263 RXQ393249:RXQ393263 SHM393249:SHM393263 SRI393249:SRI393263 TBE393249:TBE393263 TLA393249:TLA393263 TUW393249:TUW393263 UES393249:UES393263 UOO393249:UOO393263 UYK393249:UYK393263 VIG393249:VIG393263 VSC393249:VSC393263 WBY393249:WBY393263 WLU393249:WLU393263 WVQ393249:WVQ393263 H458785:H458799 JE458785:JE458799 TA458785:TA458799 ACW458785:ACW458799 AMS458785:AMS458799 AWO458785:AWO458799 BGK458785:BGK458799 BQG458785:BQG458799 CAC458785:CAC458799 CJY458785:CJY458799 CTU458785:CTU458799 DDQ458785:DDQ458799 DNM458785:DNM458799 DXI458785:DXI458799 EHE458785:EHE458799 ERA458785:ERA458799 FAW458785:FAW458799 FKS458785:FKS458799 FUO458785:FUO458799 GEK458785:GEK458799 GOG458785:GOG458799 GYC458785:GYC458799 HHY458785:HHY458799 HRU458785:HRU458799 IBQ458785:IBQ458799 ILM458785:ILM458799 IVI458785:IVI458799 JFE458785:JFE458799 JPA458785:JPA458799 JYW458785:JYW458799 KIS458785:KIS458799 KSO458785:KSO458799 LCK458785:LCK458799 LMG458785:LMG458799 LWC458785:LWC458799 MFY458785:MFY458799 MPU458785:MPU458799 MZQ458785:MZQ458799 NJM458785:NJM458799 NTI458785:NTI458799 ODE458785:ODE458799 ONA458785:ONA458799 OWW458785:OWW458799 PGS458785:PGS458799 PQO458785:PQO458799 QAK458785:QAK458799 QKG458785:QKG458799 QUC458785:QUC458799 RDY458785:RDY458799 RNU458785:RNU458799 RXQ458785:RXQ458799 SHM458785:SHM458799 SRI458785:SRI458799 TBE458785:TBE458799 TLA458785:TLA458799 TUW458785:TUW458799 UES458785:UES458799 UOO458785:UOO458799 UYK458785:UYK458799 VIG458785:VIG458799 VSC458785:VSC458799 WBY458785:WBY458799 WLU458785:WLU458799 WVQ458785:WVQ458799 H524321:H524335 JE524321:JE524335 TA524321:TA524335 ACW524321:ACW524335 AMS524321:AMS524335 AWO524321:AWO524335 BGK524321:BGK524335 BQG524321:BQG524335 CAC524321:CAC524335 CJY524321:CJY524335 CTU524321:CTU524335 DDQ524321:DDQ524335 DNM524321:DNM524335 DXI524321:DXI524335 EHE524321:EHE524335 ERA524321:ERA524335 FAW524321:FAW524335 FKS524321:FKS524335 FUO524321:FUO524335 GEK524321:GEK524335 GOG524321:GOG524335 GYC524321:GYC524335 HHY524321:HHY524335 HRU524321:HRU524335 IBQ524321:IBQ524335 ILM524321:ILM524335 IVI524321:IVI524335 JFE524321:JFE524335 JPA524321:JPA524335 JYW524321:JYW524335 KIS524321:KIS524335 KSO524321:KSO524335 LCK524321:LCK524335 LMG524321:LMG524335 LWC524321:LWC524335 MFY524321:MFY524335 MPU524321:MPU524335 MZQ524321:MZQ524335 NJM524321:NJM524335 NTI524321:NTI524335 ODE524321:ODE524335 ONA524321:ONA524335 OWW524321:OWW524335 PGS524321:PGS524335 PQO524321:PQO524335 QAK524321:QAK524335 QKG524321:QKG524335 QUC524321:QUC524335 RDY524321:RDY524335 RNU524321:RNU524335 RXQ524321:RXQ524335 SHM524321:SHM524335 SRI524321:SRI524335 TBE524321:TBE524335 TLA524321:TLA524335 TUW524321:TUW524335 UES524321:UES524335 UOO524321:UOO524335 UYK524321:UYK524335 VIG524321:VIG524335 VSC524321:VSC524335 WBY524321:WBY524335 WLU524321:WLU524335 WVQ524321:WVQ524335 H589857:H589871 JE589857:JE589871 TA589857:TA589871 ACW589857:ACW589871 AMS589857:AMS589871 AWO589857:AWO589871 BGK589857:BGK589871 BQG589857:BQG589871 CAC589857:CAC589871 CJY589857:CJY589871 CTU589857:CTU589871 DDQ589857:DDQ589871 DNM589857:DNM589871 DXI589857:DXI589871 EHE589857:EHE589871 ERA589857:ERA589871 FAW589857:FAW589871 FKS589857:FKS589871 FUO589857:FUO589871 GEK589857:GEK589871 GOG589857:GOG589871 GYC589857:GYC589871 HHY589857:HHY589871 HRU589857:HRU589871 IBQ589857:IBQ589871 ILM589857:ILM589871 IVI589857:IVI589871 JFE589857:JFE589871 JPA589857:JPA589871 JYW589857:JYW589871 KIS589857:KIS589871 KSO589857:KSO589871 LCK589857:LCK589871 LMG589857:LMG589871 LWC589857:LWC589871 MFY589857:MFY589871 MPU589857:MPU589871 MZQ589857:MZQ589871 NJM589857:NJM589871 NTI589857:NTI589871 ODE589857:ODE589871 ONA589857:ONA589871 OWW589857:OWW589871 PGS589857:PGS589871 PQO589857:PQO589871 QAK589857:QAK589871 QKG589857:QKG589871 QUC589857:QUC589871 RDY589857:RDY589871 RNU589857:RNU589871 RXQ589857:RXQ589871 SHM589857:SHM589871 SRI589857:SRI589871 TBE589857:TBE589871 TLA589857:TLA589871 TUW589857:TUW589871 UES589857:UES589871 UOO589857:UOO589871 UYK589857:UYK589871 VIG589857:VIG589871 VSC589857:VSC589871 WBY589857:WBY589871 WLU589857:WLU589871 WVQ589857:WVQ589871 H655393:H655407 JE655393:JE655407 TA655393:TA655407 ACW655393:ACW655407 AMS655393:AMS655407 AWO655393:AWO655407 BGK655393:BGK655407 BQG655393:BQG655407 CAC655393:CAC655407 CJY655393:CJY655407 CTU655393:CTU655407 DDQ655393:DDQ655407 DNM655393:DNM655407 DXI655393:DXI655407 EHE655393:EHE655407 ERA655393:ERA655407 FAW655393:FAW655407 FKS655393:FKS655407 FUO655393:FUO655407 GEK655393:GEK655407 GOG655393:GOG655407 GYC655393:GYC655407 HHY655393:HHY655407 HRU655393:HRU655407 IBQ655393:IBQ655407 ILM655393:ILM655407 IVI655393:IVI655407 JFE655393:JFE655407 JPA655393:JPA655407 JYW655393:JYW655407 KIS655393:KIS655407 KSO655393:KSO655407 LCK655393:LCK655407 LMG655393:LMG655407 LWC655393:LWC655407 MFY655393:MFY655407 MPU655393:MPU655407 MZQ655393:MZQ655407 NJM655393:NJM655407 NTI655393:NTI655407 ODE655393:ODE655407 ONA655393:ONA655407 OWW655393:OWW655407 PGS655393:PGS655407 PQO655393:PQO655407 QAK655393:QAK655407 QKG655393:QKG655407 QUC655393:QUC655407 RDY655393:RDY655407 RNU655393:RNU655407 RXQ655393:RXQ655407 SHM655393:SHM655407 SRI655393:SRI655407 TBE655393:TBE655407 TLA655393:TLA655407 TUW655393:TUW655407 UES655393:UES655407 UOO655393:UOO655407 UYK655393:UYK655407 VIG655393:VIG655407 VSC655393:VSC655407 WBY655393:WBY655407 WLU655393:WLU655407 WVQ655393:WVQ655407 H720929:H720943 JE720929:JE720943 TA720929:TA720943 ACW720929:ACW720943 AMS720929:AMS720943 AWO720929:AWO720943 BGK720929:BGK720943 BQG720929:BQG720943 CAC720929:CAC720943 CJY720929:CJY720943 CTU720929:CTU720943 DDQ720929:DDQ720943 DNM720929:DNM720943 DXI720929:DXI720943 EHE720929:EHE720943 ERA720929:ERA720943 FAW720929:FAW720943 FKS720929:FKS720943 FUO720929:FUO720943 GEK720929:GEK720943 GOG720929:GOG720943 GYC720929:GYC720943 HHY720929:HHY720943 HRU720929:HRU720943 IBQ720929:IBQ720943 ILM720929:ILM720943 IVI720929:IVI720943 JFE720929:JFE720943 JPA720929:JPA720943 JYW720929:JYW720943 KIS720929:KIS720943 KSO720929:KSO720943 LCK720929:LCK720943 LMG720929:LMG720943 LWC720929:LWC720943 MFY720929:MFY720943 MPU720929:MPU720943 MZQ720929:MZQ720943 NJM720929:NJM720943 NTI720929:NTI720943 ODE720929:ODE720943 ONA720929:ONA720943 OWW720929:OWW720943 PGS720929:PGS720943 PQO720929:PQO720943 QAK720929:QAK720943 QKG720929:QKG720943 QUC720929:QUC720943 RDY720929:RDY720943 RNU720929:RNU720943 RXQ720929:RXQ720943 SHM720929:SHM720943 SRI720929:SRI720943 TBE720929:TBE720943 TLA720929:TLA720943 TUW720929:TUW720943 UES720929:UES720943 UOO720929:UOO720943 UYK720929:UYK720943 VIG720929:VIG720943 VSC720929:VSC720943 WBY720929:WBY720943 WLU720929:WLU720943 WVQ720929:WVQ720943 H786465:H786479 JE786465:JE786479 TA786465:TA786479 ACW786465:ACW786479 AMS786465:AMS786479 AWO786465:AWO786479 BGK786465:BGK786479 BQG786465:BQG786479 CAC786465:CAC786479 CJY786465:CJY786479 CTU786465:CTU786479 DDQ786465:DDQ786479 DNM786465:DNM786479 DXI786465:DXI786479 EHE786465:EHE786479 ERA786465:ERA786479 FAW786465:FAW786479 FKS786465:FKS786479 FUO786465:FUO786479 GEK786465:GEK786479 GOG786465:GOG786479 GYC786465:GYC786479 HHY786465:HHY786479 HRU786465:HRU786479 IBQ786465:IBQ786479 ILM786465:ILM786479 IVI786465:IVI786479 JFE786465:JFE786479 JPA786465:JPA786479 JYW786465:JYW786479 KIS786465:KIS786479 KSO786465:KSO786479 LCK786465:LCK786479 LMG786465:LMG786479 LWC786465:LWC786479 MFY786465:MFY786479 MPU786465:MPU786479 MZQ786465:MZQ786479 NJM786465:NJM786479 NTI786465:NTI786479 ODE786465:ODE786479 ONA786465:ONA786479 OWW786465:OWW786479 PGS786465:PGS786479 PQO786465:PQO786479 QAK786465:QAK786479 QKG786465:QKG786479 QUC786465:QUC786479 RDY786465:RDY786479 RNU786465:RNU786479 RXQ786465:RXQ786479 SHM786465:SHM786479 SRI786465:SRI786479 TBE786465:TBE786479 TLA786465:TLA786479 TUW786465:TUW786479 UES786465:UES786479 UOO786465:UOO786479 UYK786465:UYK786479 VIG786465:VIG786479 VSC786465:VSC786479 WBY786465:WBY786479 WLU786465:WLU786479 WVQ786465:WVQ786479 H852001:H852015 JE852001:JE852015 TA852001:TA852015 ACW852001:ACW852015 AMS852001:AMS852015 AWO852001:AWO852015 BGK852001:BGK852015 BQG852001:BQG852015 CAC852001:CAC852015 CJY852001:CJY852015 CTU852001:CTU852015 DDQ852001:DDQ852015 DNM852001:DNM852015 DXI852001:DXI852015 EHE852001:EHE852015 ERA852001:ERA852015 FAW852001:FAW852015 FKS852001:FKS852015 FUO852001:FUO852015 GEK852001:GEK852015 GOG852001:GOG852015 GYC852001:GYC852015 HHY852001:HHY852015 HRU852001:HRU852015 IBQ852001:IBQ852015 ILM852001:ILM852015 IVI852001:IVI852015 JFE852001:JFE852015 JPA852001:JPA852015 JYW852001:JYW852015 KIS852001:KIS852015 KSO852001:KSO852015 LCK852001:LCK852015 LMG852001:LMG852015 LWC852001:LWC852015 MFY852001:MFY852015 MPU852001:MPU852015 MZQ852001:MZQ852015 NJM852001:NJM852015 NTI852001:NTI852015 ODE852001:ODE852015 ONA852001:ONA852015 OWW852001:OWW852015 PGS852001:PGS852015 PQO852001:PQO852015 QAK852001:QAK852015 QKG852001:QKG852015 QUC852001:QUC852015 RDY852001:RDY852015 RNU852001:RNU852015 RXQ852001:RXQ852015 SHM852001:SHM852015 SRI852001:SRI852015 TBE852001:TBE852015 TLA852001:TLA852015 TUW852001:TUW852015 UES852001:UES852015 UOO852001:UOO852015 UYK852001:UYK852015 VIG852001:VIG852015 VSC852001:VSC852015 WBY852001:WBY852015 WLU852001:WLU852015 WVQ852001:WVQ852015 H917537:H917551 JE917537:JE917551 TA917537:TA917551 ACW917537:ACW917551 AMS917537:AMS917551 AWO917537:AWO917551 BGK917537:BGK917551 BQG917537:BQG917551 CAC917537:CAC917551 CJY917537:CJY917551 CTU917537:CTU917551 DDQ917537:DDQ917551 DNM917537:DNM917551 DXI917537:DXI917551 EHE917537:EHE917551 ERA917537:ERA917551 FAW917537:FAW917551 FKS917537:FKS917551 FUO917537:FUO917551 GEK917537:GEK917551 GOG917537:GOG917551 GYC917537:GYC917551 HHY917537:HHY917551 HRU917537:HRU917551 IBQ917537:IBQ917551 ILM917537:ILM917551 IVI917537:IVI917551 JFE917537:JFE917551 JPA917537:JPA917551 JYW917537:JYW917551 KIS917537:KIS917551 KSO917537:KSO917551 LCK917537:LCK917551 LMG917537:LMG917551 LWC917537:LWC917551 MFY917537:MFY917551 MPU917537:MPU917551 MZQ917537:MZQ917551 NJM917537:NJM917551 NTI917537:NTI917551 ODE917537:ODE917551 ONA917537:ONA917551 OWW917537:OWW917551 PGS917537:PGS917551 PQO917537:PQO917551 QAK917537:QAK917551 QKG917537:QKG917551 QUC917537:QUC917551 RDY917537:RDY917551 RNU917537:RNU917551 RXQ917537:RXQ917551 SHM917537:SHM917551 SRI917537:SRI917551 TBE917537:TBE917551 TLA917537:TLA917551 TUW917537:TUW917551 UES917537:UES917551 UOO917537:UOO917551 UYK917537:UYK917551 VIG917537:VIG917551 VSC917537:VSC917551 WBY917537:WBY917551 WLU917537:WLU917551 WVQ917537:WVQ917551 H983073:H983087 JE983073:JE983087 TA983073:TA983087 ACW983073:ACW983087 AMS983073:AMS983087 AWO983073:AWO983087 BGK983073:BGK983087 BQG983073:BQG983087 CAC983073:CAC983087 CJY983073:CJY983087 CTU983073:CTU983087 DDQ983073:DDQ983087 DNM983073:DNM983087 DXI983073:DXI983087 EHE983073:EHE983087 ERA983073:ERA983087 FAW983073:FAW983087 FKS983073:FKS983087 FUO983073:FUO983087 GEK983073:GEK983087 GOG983073:GOG983087 GYC983073:GYC983087 HHY983073:HHY983087 HRU983073:HRU983087 IBQ983073:IBQ983087 ILM983073:ILM983087 IVI983073:IVI983087 JFE983073:JFE983087 JPA983073:JPA983087 JYW983073:JYW983087 KIS983073:KIS983087 KSO983073:KSO983087 LCK983073:LCK983087 LMG983073:LMG983087 LWC983073:LWC983087 MFY983073:MFY983087 MPU983073:MPU983087 MZQ983073:MZQ983087 NJM983073:NJM983087 NTI983073:NTI983087 ODE983073:ODE983087 ONA983073:ONA983087 OWW983073:OWW983087 PGS983073:PGS983087 PQO983073:PQO983087 QAK983073:QAK983087 QKG983073:QKG983087 QUC983073:QUC983087 RDY983073:RDY983087 RNU983073:RNU983087 RXQ983073:RXQ983087 SHM983073:SHM983087 SRI983073:SRI983087 TBE983073:TBE983087 TLA983073:TLA983087 TUW983073:TUW983087 UES983073:UES983087 UOO983073:UOO983087 UYK983073:UYK983087 VIG983073:VIG983087 VSC983073:VSC983087 WBY983073:WBY983087 WLU983073:WLU983087 WVQ983073:WVQ983087">
      <formula1>$F$51:$F$55</formula1>
    </dataValidation>
    <dataValidation showDropDown="1" showInputMessage="1" showErrorMessage="1" sqref="A21 A25 A23 A30:A42 A10:A13"/>
    <dataValidation type="list" allowBlank="1" showInputMessage="1" showErrorMessage="1" sqref="I10:I42">
      <formula1>$F$59:$F$61</formula1>
    </dataValidation>
    <dataValidation type="list" allowBlank="1" showInputMessage="1" showErrorMessage="1" sqref="N10:N42 R10:R42">
      <formula1>$I$90:$I$91</formula1>
    </dataValidation>
    <dataValidation type="list" allowBlank="1" showInputMessage="1" showErrorMessage="1" sqref="O10:O42">
      <formula1>$J$92:$J$93</formula1>
    </dataValidation>
    <dataValidation type="list" allowBlank="1" showInputMessage="1" showErrorMessage="1" sqref="P10:P42">
      <formula1>$J$90:$J$91</formula1>
    </dataValidation>
    <dataValidation type="list" allowBlank="1" showInputMessage="1" showErrorMessage="1" sqref="Q10:Q42">
      <formula1>$J$94:$J$95</formula1>
    </dataValidation>
    <dataValidation type="list" allowBlank="1" showInputMessage="1" showErrorMessage="1" sqref="M10:M42">
      <formula1>$L$90:$L$91</formula1>
    </dataValidation>
  </dataValidations>
  <pageMargins left="0.7" right="0.7" top="0.75" bottom="0.75" header="0.3" footer="0.3"/>
  <pageSetup paperSize="9" orientation="portrait" r:id="rId1"/>
  <drawing r:id="rId2"/>
  <legacy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E26"/>
  <sheetViews>
    <sheetView workbookViewId="0">
      <selection activeCell="G21" sqref="G21"/>
    </sheetView>
  </sheetViews>
  <sheetFormatPr baseColWidth="10" defaultRowHeight="15" x14ac:dyDescent="0.25"/>
  <cols>
    <col min="5" max="5" width="15.5703125" bestFit="1" customWidth="1"/>
  </cols>
  <sheetData>
    <row r="26" spans="5:5" x14ac:dyDescent="0.25">
      <c r="E26" s="1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Info General</vt:lpstr>
      <vt:lpstr>CONSOLID</vt:lpstr>
      <vt:lpstr>Hoja2</vt:lpstr>
      <vt:lpstr>Hoja1</vt:lpstr>
      <vt:lpstr>'Info General'!Área_de_impresión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2006-09-12T12:46:56Z</dcterms:created>
  <dcterms:modified xsi:type="dcterms:W3CDTF">2017-05-08T16:24:29Z</dcterms:modified>
</cp:coreProperties>
</file>