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6"/>
  <workbookPr defaultThemeVersion="166925"/>
  <mc:AlternateContent xmlns:mc="http://schemas.openxmlformats.org/markup-compatibility/2006">
    <mc:Choice Requires="x15">
      <x15ac:absPath xmlns:x15ac="http://schemas.microsoft.com/office/spreadsheetml/2010/11/ac" url="/Volumes/DARS/SOLICITUD PUBLICACIÓN DE REPORTES EJERCICIOS DE PARTICIPACIÓN CIUDADANA/"/>
    </mc:Choice>
  </mc:AlternateContent>
  <xr:revisionPtr revIDLastSave="0" documentId="13_ncr:1_{480BC0E8-2856-F34B-BD00-7B50BF08FE26}" xr6:coauthVersionLast="47" xr6:coauthVersionMax="47" xr10:uidLastSave="{00000000-0000-0000-0000-000000000000}"/>
  <bookViews>
    <workbookView xWindow="0" yWindow="0" windowWidth="51200" windowHeight="28800" xr2:uid="{00000000-000D-0000-FFFF-FFFF00000000}"/>
  </bookViews>
  <sheets>
    <sheet name="Reporte resultados EPC(Santand)" sheetId="6" r:id="rId1"/>
    <sheet name="RESUMEN" sheetId="5" r:id="rId2"/>
    <sheet name="FOMENTO" sheetId="1" r:id="rId3"/>
    <sheet name="RENDIMIENTO" sheetId="2" r:id="rId4"/>
    <sheet name="SND" sheetId="3" r:id="rId5"/>
    <sheet name="HERRAMIENTAS" sheetId="4"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0" i="2" l="1"/>
  <c r="X49" i="6"/>
  <c r="P49" i="6"/>
  <c r="H49" i="6"/>
  <c r="P44" i="6"/>
  <c r="R43" i="6" s="1"/>
  <c r="L41" i="6"/>
  <c r="M39" i="6" s="1"/>
  <c r="G41" i="6"/>
  <c r="H40" i="6" s="1"/>
  <c r="C41" i="6"/>
  <c r="D40" i="6" s="1"/>
  <c r="X37" i="6"/>
  <c r="Y34" i="6" s="1"/>
  <c r="T37" i="6"/>
  <c r="U36" i="6" s="1"/>
  <c r="P36" i="6"/>
  <c r="Q35" i="6" s="1"/>
  <c r="H37" i="6" l="1"/>
  <c r="H34" i="6"/>
  <c r="H32" i="6"/>
  <c r="H39" i="6"/>
  <c r="H31" i="6"/>
  <c r="H35" i="6"/>
  <c r="H36" i="6"/>
  <c r="H33" i="6"/>
  <c r="H38" i="6"/>
  <c r="M32" i="6"/>
  <c r="M34" i="6"/>
  <c r="M36" i="6"/>
  <c r="M31" i="6"/>
  <c r="M33" i="6"/>
  <c r="M35" i="6"/>
  <c r="M37" i="6"/>
  <c r="Y36" i="6"/>
  <c r="U31" i="6"/>
  <c r="U35" i="6"/>
  <c r="U33" i="6"/>
  <c r="U32" i="6"/>
  <c r="U34" i="6"/>
  <c r="Q32" i="6"/>
  <c r="Q31" i="6"/>
  <c r="Q33" i="6"/>
  <c r="Q36" i="6" s="1"/>
  <c r="Q34" i="6"/>
  <c r="D39" i="6"/>
  <c r="D32" i="6"/>
  <c r="D34" i="6"/>
  <c r="D31" i="6"/>
  <c r="D37" i="6"/>
  <c r="D33" i="6"/>
  <c r="D38" i="6"/>
  <c r="D35" i="6"/>
  <c r="D36" i="6"/>
  <c r="Y31" i="6"/>
  <c r="Y33" i="6"/>
  <c r="Y35" i="6"/>
  <c r="R41" i="6"/>
  <c r="R42" i="6"/>
  <c r="Y32" i="6"/>
  <c r="R44" i="6" l="1"/>
  <c r="H41" i="6"/>
  <c r="M41" i="6"/>
  <c r="U37" i="6"/>
  <c r="D41" i="6"/>
  <c r="Y37" i="6"/>
</calcChain>
</file>

<file path=xl/sharedStrings.xml><?xml version="1.0" encoding="utf-8"?>
<sst xmlns="http://schemas.openxmlformats.org/spreadsheetml/2006/main" count="296" uniqueCount="232">
  <si>
    <t>10 de septiembre de 2024 08:00 a.m a 02:00 p.m.</t>
  </si>
  <si>
    <t xml:space="preserve">Universidad UDES- Auditorio </t>
  </si>
  <si>
    <t>Generalidades:</t>
  </si>
  <si>
    <t>El día 10 de septiembre de 2024 se llevó a cabo un evento trascendental para la creación de la nueva ley del deporte, la recreación y la actividad física en el departamento de Santander. El evento, organizado por el Ministerio del Deporte y apoyado por el Instituto de la Juventud el Deporte y la Recreación de Bucaramanga Inderbu.</t>
  </si>
  <si>
    <t>No. Participantes</t>
  </si>
  <si>
    <t>65 asistentes</t>
  </si>
  <si>
    <t>Asistentes Mindeporte:</t>
  </si>
  <si>
    <t>Cesar Fonseca - Representante de inspección, vigilancia y control del Ministerio del Deporte</t>
  </si>
  <si>
    <t>Diego Armando Velásquez Bernal - Representante de inspección, vigilancia y control del Ministerio del Deporte</t>
  </si>
  <si>
    <t>Francisco Antonio Cañón Pérez de la Fuente - Representante de planeación del Ministerio del Deporte</t>
  </si>
  <si>
    <t>Gilberto Andrés Rojas Afanador - Representante de inspección, vigilancia y control del Ministerio del Deporte</t>
  </si>
  <si>
    <t>Metodología:</t>
  </si>
  <si>
    <t xml:space="preserve">El evento cumplió con lo acordado, facilitando un espacio de diálogo y colaboración entre los diferentes actores del deporte en el departamento de Santander. La participación activa de los asistentes y el apoyo logístico del instituto fueron cruciales para el desarrollo ordenado y productivo del evento. </t>
  </si>
  <si>
    <t>FOMENTO</t>
  </si>
  <si>
    <t>ASPECTOS POR MANTENER</t>
  </si>
  <si>
    <t>ASPECTOS POR FORTALECER</t>
  </si>
  <si>
    <t>ASPECTOS POR INCLUIR</t>
  </si>
  <si>
    <t xml:space="preserve"> ASPECTOS POR ELIMINAR</t>
  </si>
  <si>
    <t>ENFOQUE DIFERENCIAL</t>
  </si>
  <si>
    <t>ENFOQUE INTERSECTORIAL</t>
  </si>
  <si>
    <t>ENFOQUE TERRITORIAL</t>
  </si>
  <si>
    <t xml:space="preserve">RECREACIÓN </t>
  </si>
  <si>
    <t xml:space="preserve">Fortalecer la estrategia de Juegos Inter-colegiados como estrategia base para fomentar y desarrollo del deporte, la recreación y la actividad física. </t>
  </si>
  <si>
    <t xml:space="preserve">Reconocer los deportes autóctonos y apoyarlos desde el Ministerio del Deporte, por que existe una fragmentación entre los roles por que en muchos casos estos deportes son entendidos dentro del resorte del Ministerio de Cultura. </t>
  </si>
  <si>
    <t>Articulación con el Ministerio de Educación con el fin de apoyar e incentivar el deporte en los colegios, toda vez que, en muchos casos hay falta desarticulación.</t>
  </si>
  <si>
    <t>ACTIVIDAD FÍSICA</t>
  </si>
  <si>
    <t xml:space="preserve">Es importante fortalecer alianzas estrategias para que los universitarios realicen las practicas del deporte, la recreación y la actividad física, se hace necesario la educación física en la base que es la escuela para fortalecer las actividades de fomento y desarrollo de nuestro sector en todo el territorio; Por ende, estas organizaciones deben estar a cargo de personas idóneas que fortalezcan los procesos. </t>
  </si>
  <si>
    <t>Se necesita una planeación y articulación frente a la estrategia juegos Intercolegiados.</t>
  </si>
  <si>
    <t xml:space="preserve">DEPORTE </t>
  </si>
  <si>
    <t xml:space="preserve">El deporte escolar es vital dentro del sistema, por lo que se debe articular la reglamentación en edades; el desarrollo motriz es vital para todos los seres humanos. </t>
  </si>
  <si>
    <t>EDUCACIÓN FÍSICA</t>
  </si>
  <si>
    <t xml:space="preserve">Atención en deporte para la primera infancia con lineamientos claros que garanticen la integridad del niño; es importante que en el tránsito de la universidad el deportista tenga alternativas con el fin de mitigar la deserción de estos, se debe generar formulas y estrategias. </t>
  </si>
  <si>
    <t xml:space="preserve">El deporte para todos, se debe contemplar no desde la óptica de gastos sino con los indicadores que se generan alrededor del ecosistema del deporte. </t>
  </si>
  <si>
    <t>RENDIMIENTO</t>
  </si>
  <si>
    <t>TALENTO Y RESERVA</t>
  </si>
  <si>
    <t xml:space="preserve">Es importante se fortalezcan los programas de apoyo al rendimiento, brindando garantías de acceso a estas estrategias, sin requisitos administrativos que impidan su masificación desde la parte contractual, con la idoneidad requerida para adelantar los procesos. </t>
  </si>
  <si>
    <t xml:space="preserve">Los profesionales que este a cargo de las personas con discapacidad en apoyo al sector salud como articuladora dentro de los procesos. </t>
  </si>
  <si>
    <t>APOYO AL RENDIMIENTO</t>
  </si>
  <si>
    <t>CIENCIAS DEL DEPORTE</t>
  </si>
  <si>
    <t>ANTIDOPAJE</t>
  </si>
  <si>
    <t>SISTEMA NACIONAL DEL DEPORTE</t>
  </si>
  <si>
    <t>ORGANISMOS DEPORTIVOS Y ORGANIZACIONES DE RECREACIÓN Y ACTIVIDAD FÍSICA</t>
  </si>
  <si>
    <t xml:space="preserve">Es importante, se vincule el Ministerio del Deporte, y sea participativa en articulación con las entidades territoriales. </t>
  </si>
  <si>
    <t xml:space="preserve">Se necesita una dependencia propia del deporte en territorio, toda vez que en algunos municipios no existe entes municipales y algunos casos ni clubes que fomenten y desarrolle el deporte, la recreación y la actividad física en su jurisdicción.   </t>
  </si>
  <si>
    <t>DEPORTE UNIVERSITARIO</t>
  </si>
  <si>
    <t xml:space="preserve">Que se incluya un capítulo transversal referente a la salud mental y practicas sedentarias por el auge de las redes sociales, como eje de especial por parte del estado que impacte personas desde el ámbito estudiantil y comunitario. </t>
  </si>
  <si>
    <t xml:space="preserve">Retomar la creación de los entes municipales, como una obligatoriedad mediante acuerdos municipales. 
 </t>
  </si>
  <si>
    <t>IVC</t>
  </si>
  <si>
    <t xml:space="preserve">Articulación con el Ministerio de Educación, con pensum adecuados en deporte, recreación y actividad física, con ejes propios conforme a las necesidades de los territoriales y herramientas que permitan impulsar el sector. </t>
  </si>
  <si>
    <t>GOBERNANZA</t>
  </si>
  <si>
    <t>Es importante la creación de Escuelas de Formación Deportiva gratuitas para la población de especial protección.</t>
  </si>
  <si>
    <t xml:space="preserve">Que se incluya el deporte provisional como nueva rama.  </t>
  </si>
  <si>
    <t xml:space="preserve">Se requiere un fortalecimiento del deporte desde los planes de desarrollo. Como esa herramienta para la consecución de esos fines del estado, en lo que se reconoce el derecho al deporte, la recreación y la actividad física. </t>
  </si>
  <si>
    <t>Se vigile como se distribuye los recursos públicos por parte de las entidades territoriales y las organizaciones parte del sector</t>
  </si>
  <si>
    <t xml:space="preserve">Reducir el reconocimiento deportivo en tiempo, por lo que es importante establecer un deber de las entidades territoriales que las organizaciones deportivas del sistema, reporte como esta llevando a cabo la labor que están realizando, reiterando la problemática de los clubes de papeles. </t>
  </si>
  <si>
    <t xml:space="preserve">Incluir el juzgamiento dentro de los organismos actores del sistema para fortalecer los criterios de clasificación que en muchos casos no cumplen las federaciones parte del sistema. </t>
  </si>
  <si>
    <t xml:space="preserve">Los clubes de papel esta desnaturalizando el sistema. </t>
  </si>
  <si>
    <t xml:space="preserve">Se requiere un régimen de inhabilidades e incompatibilidades propio del sector, que contemple la violencia sexual, teniendo en cuenta que los organismos deportivos deben ser espacios seguros. </t>
  </si>
  <si>
    <t>HERRAMIENTAS DEL SISTEMA</t>
  </si>
  <si>
    <t>EJE 4</t>
  </si>
  <si>
    <t>FINANCIAMIENTO</t>
  </si>
  <si>
    <t xml:space="preserve">Fortalecer la capacitación orientada a formar profesionales de manera integral en el deporte paralímpico; Así mismo, se brinde herramientas para aquellos que por su experiencia han contribuido al sector y necesitan integrarse, pero no tienen la formación académica. </t>
  </si>
  <si>
    <t xml:space="preserve">Es importante se brinden garantías a todos los departamentos frente a la suscripción de convenios, que no obedezca a la voluntad de la administración y que impacte a todos los territorios en igual medida. </t>
  </si>
  <si>
    <t>INFRAESTRUCTURA</t>
  </si>
  <si>
    <t>Fortalecer los escenarios deportivos en las áreas metropolitanas.</t>
  </si>
  <si>
    <t xml:space="preserve">Capacitación financiera para los deportistas que les permitan fortalecer sus capacidades y tener una calidad de vida, mas cuando estamos frente a deportistas de altos logros. </t>
  </si>
  <si>
    <t> </t>
  </si>
  <si>
    <t>Establecer la importancia de las recreación en los territorios, que fortalezcan los procesos de desarrollo motriz como ese vehículo como  herramienta de transformación social, se requiere un fortalecimiento del deporte formativo con una base en valores para el niño, la familia y su relación con la comunidad; es importante contemplar un garantía de ese mínimo vital en salud y alimentación para garantizar la practica deportiva; por otro, lado debemos llegar al territorio con programas de impacto rural según cada comunidad. </t>
  </si>
  <si>
    <t>SISTEMA DE INFORMACIÓN</t>
  </si>
  <si>
    <t xml:space="preserve">Incentivos tributarios y financieros para el sector privado que apoye el deporte, la recreación y la actividad física. </t>
  </si>
  <si>
    <t xml:space="preserve">La creación de un marco legal para el fortalecimiento y promoción de las asociaciones publico privadas – que se traduzca en incentivos, apoyos, asesorías, capacitación, infraestructura, programas de talento y reserva. </t>
  </si>
  <si>
    <t xml:space="preserve">Se requiere proyectos de apoyo para que los deportistas y organizaciones fortalezcan los programas sociales comunitarios que permitan un desarrollo del sector. </t>
  </si>
  <si>
    <t xml:space="preserve">Contemplar mecanismos para que los deportistas representen sus propios territorios y no se vayan a otra región por factores económicos.  </t>
  </si>
  <si>
    <t xml:space="preserve">Creación de un fondo de subsidio de transporte que es uno de los factores mas apremiante de las organizaciones deportivas al momento de fortalecer los procesos de fogeo que permitan mejorar los resultados deportivos. </t>
  </si>
  <si>
    <t xml:space="preserve">Mayor seguimiento a los proyectos de infra-estructura y no se debe demoler sino crear y remodelar. </t>
  </si>
  <si>
    <t xml:space="preserve">Los recursos del sector deben tener destinación física con el fin que no se desvíen en otras actividades. </t>
  </si>
  <si>
    <t xml:space="preserve">Mas que escenarios, se necesitan programas que cubran las necesidades sociales de la Colombia Profunda. </t>
  </si>
  <si>
    <r>
      <t>Fecha:</t>
    </r>
    <r>
      <rPr>
        <sz val="10"/>
        <color theme="0"/>
        <rFont val="Verdana"/>
        <family val="2"/>
      </rPr>
      <t xml:space="preserve"> </t>
    </r>
  </si>
  <si>
    <r>
      <t>Lugar:</t>
    </r>
    <r>
      <rPr>
        <sz val="10"/>
        <color theme="0"/>
        <rFont val="Verdana"/>
        <family val="2"/>
      </rPr>
      <t xml:space="preserve"> </t>
    </r>
  </si>
  <si>
    <t>Conclusiones:</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</si>
  <si>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</si>
  <si>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</si>
  <si>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</si>
  <si>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</si>
  <si>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</si>
  <si>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</si>
  <si>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</si>
  <si>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</si>
  <si>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</si>
  <si>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</si>
  <si>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</si>
  <si>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</si>
  <si>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</si>
  <si>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</si>
  <si>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</si>
  <si>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</si>
  <si>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</si>
  <si>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</si>
  <si>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</si>
  <si>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</si>
  <si>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</si>
  <si>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</si>
  <si>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</si>
  <si>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</si>
  <si>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</si>
  <si>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</si>
  <si>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</si>
  <si>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</si>
  <si>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</si>
  <si>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</si>
  <si>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</si>
  <si>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</si>
  <si>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</si>
  <si>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</si>
  <si>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</si>
  <si>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</si>
  <si>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</si>
  <si>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</si>
  <si>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</si>
  <si>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</si>
  <si>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</si>
  <si>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</si>
  <si>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</si>
  <si>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</si>
  <si>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</si>
  <si>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</si>
  <si>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</si>
  <si>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</si>
  <si>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</si>
  <si>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</si>
  <si>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</si>
  <si>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</si>
  <si>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</si>
  <si>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</si>
  <si>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</si>
  <si>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</si>
  <si>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</si>
  <si>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</si>
  <si>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</si>
  <si>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</si>
  <si>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</si>
  <si>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</si>
  <si>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</si>
  <si>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</si>
  <si>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</si>
  <si>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</si>
  <si>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</si>
  <si>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</si>
  <si>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</si>
  <si>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</si>
  <si>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</si>
  <si>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</si>
  <si>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</si>
  <si>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</si>
  <si>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</si>
  <si>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</si>
  <si>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</si>
  <si>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</si>
  <si>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</si>
  <si>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</si>
  <si>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</si>
  <si>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</si>
  <si>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</si>
  <si>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</si>
  <si>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</si>
  <si>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</si>
  <si>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</si>
  <si>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</si>
  <si>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</si>
  <si>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</si>
  <si>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</si>
  <si>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</si>
  <si>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</si>
  <si>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</si>
  <si>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</si>
  <si>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</si>
  <si>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</si>
  <si>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</si>
  <si>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</si>
  <si>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</si>
  <si>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</si>
  <si>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</si>
  <si>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</si>
  <si>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</si>
  <si>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</si>
  <si>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</si>
  <si>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</si>
  <si>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</si>
  <si>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</si>
  <si>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</si>
  <si>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</si>
  <si>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</si>
  <si>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</si>
  <si>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</si>
  <si>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</si>
  <si>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</si>
  <si>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</si>
  <si>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</si>
  <si>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</si>
  <si>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</si>
  <si>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</si>
  <si>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</si>
  <si>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</si>
  <si>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</si>
  <si>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</si>
  <si>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</si>
  <si>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</si>
  <si>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</si>
  <si>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</si>
  <si>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</si>
  <si>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</si>
  <si>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(Santander)</t>
  </si>
  <si>
    <t>Atletas, entrenadores, instructores, monitores, estudiantes univerisitarios, representantes de ligas y clubes deportivos, directivos y representantes de INDERSANTANDER y ciudadanía en general.</t>
  </si>
  <si>
    <t>INFORME MESA CONSTRUCCIÓN PROYECTO DE LEY DEL DEPORTE, LA RECREACIÓN Y LA ACTIVIDAD FÍSICA EN EL DEPARTAMENTO DE SANTANDER</t>
  </si>
  <si>
    <t>En la jornada de la mañana se realizó la instalación del evento por parte del representante del Ministerio del Deporte. Posterior a la presentación de la metodología de la reunión, se llevó a cabo una mesa de trabajo, enfocada en 4 ejes temáticos específicos: Sistema Nacional del Deporte, Fomento, Rendimiento y Sistema Nacional del Deporte, en la cuales, se designaron de manera democrática cuatros relatores de los asistentes. En la jornada de la tarde se desarrolló la plenaria, donde los relatores presentaron las propuestas y conclusiones de cada una de las mesas de trabajo.</t>
  </si>
  <si>
    <t>EJE 1</t>
  </si>
  <si>
    <t>TEMÁTICAS MESA NO. 1</t>
  </si>
  <si>
    <t xml:space="preserve">Existe una falencia grande en los reglamentos de los Juegos Intercolegiados, que deben incluir mas deportes teniendo en cuentas nuevas tendencias y los resultados deportivos dentro del país.  
 </t>
  </si>
  <si>
    <t>EJE 2</t>
  </si>
  <si>
    <t xml:space="preserve">TEMÁTICAS MESA NO. 2 </t>
  </si>
  <si>
    <t xml:space="preserve">1. Se brinden garantías deportivas en implementación para el desarrollo y fortalecimiento de los paradeportes. 
2.Para tener deportistas de alto rendimiento, es necesario procesos sólidos desde las bases del fomento. 
3. Se requiere que los Para atletas tengan como mínimo la garantía de la seguridad social para las personas en situación de discapacidad que se desempeñan el deporte. 
</t>
  </si>
  <si>
    <t xml:space="preserve">1. Fortalecer los programas orientados a las personas con discapacidad.
2. Fortalecer los procesos de talento deportivo en los municipios que se traduce en apoyo en programa y recursos. 
3. Fortalecer la jornada complementaria (enfoque social y comunitario) y el deporte universitario (enfoque competitivo). </t>
  </si>
  <si>
    <t xml:space="preserve">1. Se requiere apoyo en el proceso.
2. Se requiere garantizar la contratación de quienes están a cargo los procesos de nuestro sector para lograr un resultado esperado y tener condiciones dignas de trabajo; no es acertado hablar de un ciclo deportivo, recreativo y de actividad física con profesionales contratados por dos (2) o (3) meses. 
3. Es importante una reglamentación del deporte a temprana edad. 
4. Es importante se acoja ASCUN con el fin de fortalecer el deporte universitario en Colombia. 
5. Es necesario que los profesionales de educación física, deporte y recreación que fortalezcan los procesos de preparación en Juegos Intercolegiados. </t>
  </si>
  <si>
    <t>EJE 3</t>
  </si>
  <si>
    <t xml:space="preserve">TEMÁTICAS MESA NO. 3 </t>
  </si>
  <si>
    <t xml:space="preserve">1. Fortalecer las funciones de IVC en el los organismos del nivel municipal con el evitar los “clubes de papel”. 
2. Mayor IVC en las ligas deportivas y la distribución equitativa de los recursos entre todos los deportes. </t>
  </si>
  <si>
    <t xml:space="preserve">
 </t>
  </si>
  <si>
    <t xml:space="preserve">1. Deportes emergentes requieren un fortalecimiento desde un proceso asociado para reconocerlos e incluirlas dentro del sistema y generan su masificación, por lo que se requiere una modificación a las normas para generar mayor inclusión. 
2. Se requiere un dirigente deportivo con capacidades idóneas, que impulsen los clubes y las escuelas de formación deportiva, con apoyo de las entidades territoriales para dinamizar la economía y el tejido social en todas las etapas del ciclo vital.
3. El sistema nacional del deporte que tiene un enfoque mas hacia el voluntariado y no con un enfoque empresarial que apalanque el sector. 
 </t>
  </si>
  <si>
    <t>TEMÁTICAS MESA NO. 4</t>
  </si>
  <si>
    <t xml:space="preserve">1. Fortalecimiento en los programas orientados al deporte social comunitario, que se fortalezca en todos los territorios, es importante es la base por que crea valores en el ser humano. 
2. Fortalecer un sistema de información articulado con entrenadores, academia y profesionales del sector. </t>
  </si>
  <si>
    <t xml:space="preserve">1. Es importante realizar una trazabilidad para establecer un diagnóstico de nuestro sector, que se caracteriza a hoy por tener un amplio número de diversos profesionales, por lo que se requiere una articulación para vincular laboralmente. Es importante, se cree empresa desde el sector. 
2. Programa de deportista apoyado constituya en factor salarial y contribuya a los aportes en seguridad social y pensión. </t>
  </si>
  <si>
    <t>ECONOMÍA DEL DEPORTE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</si>
</sst>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5" x14ac:knownFonts="1">
    <font>
      <sz val="12"/>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1"/>
      <color theme="1"/>
      <name val="Verdana"/>
      <family val="2"/>
    </font>
    <font>
      <b/>
      <sz val="10"/>
      <color theme="1"/>
      <name val="Verdana"/>
      <family val="2"/>
    </font>
    <font>
      <sz val="10"/>
      <color theme="1"/>
      <name val="Verdana"/>
      <family val="2"/>
    </font>
    <font>
      <b/>
      <sz val="10"/>
      <color theme="0"/>
      <name val="Verdana"/>
      <family val="2"/>
    </font>
    <font>
      <sz val="10"/>
      <color theme="0"/>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rgb="FF00000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59C"/>
        <bgColor indexed="64"/>
      </patternFill>
    </fill>
    <fill>
      <patternFill patternType="solid">
        <fgColor rgb="FFB6BBDC"/>
        <bgColor indexed="64"/>
      </patternFill>
    </fill>
    <fill>
      <patternFill patternType="solid">
        <fgColor rgb="FF757FBD"/>
        <bgColor indexed="64"/>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right/>
      <top style="thin">
        <color rgb="FF000000"/>
      </top>
      <bottom style="thin">
        <color rgb="FF000000"/>
      </bottom>
      <diagonal/>
    </border>
    <border>
      <left/>
      <right/>
      <top style="thin">
        <color indexed="64"/>
      </top>
      <bottom style="thin">
        <color indexed="64"/>
      </bottom>
      <diagonal/>
    </border>
    <border>
      <left style="thin">
        <color indexed="64"/>
      </left>
      <right/>
      <top/>
      <bottom style="thin">
        <color indexed="64"/>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top/>
      <bottom style="thin">
        <color rgb="FF000000"/>
      </bottom>
      <diagonal/>
    </border>
  </borders>
  <cellStyleXfs count="3">
    <xf numFmtId="0" fontId="0" fillId="0" borderId="0"/>
    <xf numFmtId="0" fontId="1" fillId="0" borderId="0"/>
    <xf numFmtId="9" fontId="1" fillId="0" borderId="0" applyFont="0" applyFill="0" applyBorder="0" applyAlignment="0" applyProtection="0"/>
  </cellStyleXfs>
  <cellXfs count="286">
    <xf numFmtId="0" fontId="0" fillId="0" borderId="0" xfId="0"/>
    <xf numFmtId="0" fontId="5" fillId="0" borderId="0" xfId="0" applyFont="1" applyAlignment="1">
      <alignment vertical="top"/>
    </xf>
    <xf numFmtId="0" fontId="6" fillId="0" borderId="0" xfId="0" applyFont="1"/>
    <xf numFmtId="0" fontId="6" fillId="0" borderId="4" xfId="0" applyFont="1" applyBorder="1" applyAlignment="1">
      <alignment vertical="top"/>
    </xf>
    <xf numFmtId="0" fontId="6" fillId="0" borderId="0" xfId="0" applyFont="1" applyAlignment="1">
      <alignment vertical="top"/>
    </xf>
    <xf numFmtId="0" fontId="6" fillId="0" borderId="1" xfId="0" applyFont="1" applyBorder="1" applyAlignment="1">
      <alignment vertical="top"/>
    </xf>
    <xf numFmtId="0" fontId="6" fillId="0" borderId="1" xfId="0" applyFont="1" applyBorder="1" applyAlignment="1">
      <alignment horizontal="justify" vertical="top"/>
    </xf>
    <xf numFmtId="0" fontId="6" fillId="0" borderId="1" xfId="0" applyFont="1" applyBorder="1" applyAlignment="1">
      <alignment horizontal="justify" vertical="center"/>
    </xf>
    <xf numFmtId="0" fontId="3" fillId="0" borderId="14" xfId="1" applyFont="1" applyBorder="1"/>
    <xf numFmtId="0" fontId="3" fillId="0" borderId="15" xfId="1" applyFont="1" applyBorder="1"/>
    <xf numFmtId="0" fontId="3" fillId="0" borderId="0" xfId="1" applyFont="1"/>
    <xf numFmtId="0" fontId="3" fillId="0" borderId="0" xfId="1" applyFont="1" applyAlignment="1">
      <alignment horizontal="center"/>
    </xf>
    <xf numFmtId="0" fontId="1" fillId="0" borderId="0" xfId="1"/>
    <xf numFmtId="0" fontId="3" fillId="0" borderId="16" xfId="1" applyFont="1" applyBorder="1"/>
    <xf numFmtId="0" fontId="3" fillId="0" borderId="21" xfId="1" applyFont="1" applyBorder="1"/>
    <xf numFmtId="0" fontId="3" fillId="0" borderId="8" xfId="1" applyFont="1" applyBorder="1"/>
    <xf numFmtId="0" fontId="3" fillId="0" borderId="8" xfId="1" applyFont="1" applyBorder="1" applyAlignment="1">
      <alignment horizontal="center"/>
    </xf>
    <xf numFmtId="0" fontId="3" fillId="0" borderId="0" xfId="1" applyFont="1" applyAlignment="1">
      <alignment horizontal="center" vertical="center" wrapText="1"/>
    </xf>
    <xf numFmtId="0" fontId="2" fillId="0" borderId="0" xfId="1" applyFont="1" applyAlignment="1">
      <alignment horizontal="left" vertical="center"/>
    </xf>
    <xf numFmtId="0" fontId="6" fillId="0" borderId="0" xfId="1" applyFont="1"/>
    <xf numFmtId="0" fontId="6" fillId="0" borderId="1" xfId="1" applyFont="1" applyBorder="1" applyAlignment="1">
      <alignment horizontal="center" vertical="center" wrapText="1"/>
    </xf>
    <xf numFmtId="0" fontId="5" fillId="0" borderId="5" xfId="1" applyFont="1" applyBorder="1" applyAlignment="1">
      <alignment horizontal="center" vertical="center" wrapText="1"/>
    </xf>
    <xf numFmtId="0" fontId="6" fillId="0" borderId="0" xfId="1" applyFont="1" applyAlignment="1">
      <alignment horizontal="left" vertical="center"/>
    </xf>
    <xf numFmtId="0" fontId="1" fillId="0" borderId="0" xfId="1" applyAlignment="1">
      <alignment horizontal="left" vertical="center"/>
    </xf>
    <xf numFmtId="0" fontId="6" fillId="0" borderId="29" xfId="1" applyFont="1" applyBorder="1" applyAlignment="1">
      <alignment horizontal="center" vertical="center"/>
    </xf>
    <xf numFmtId="0" fontId="10" fillId="0" borderId="29" xfId="1" applyFont="1" applyBorder="1" applyAlignment="1">
      <alignment horizontal="center" vertical="center"/>
    </xf>
    <xf numFmtId="0" fontId="6" fillId="0" borderId="36" xfId="1" applyFont="1" applyBorder="1" applyAlignment="1">
      <alignment horizontal="center" vertical="center"/>
    </xf>
    <xf numFmtId="0" fontId="11" fillId="3" borderId="0" xfId="1" applyFont="1" applyFill="1" applyAlignment="1">
      <alignment horizontal="center" vertical="center" wrapText="1"/>
    </xf>
    <xf numFmtId="0" fontId="1" fillId="3" borderId="0" xfId="1" applyFill="1"/>
    <xf numFmtId="0" fontId="6" fillId="0" borderId="0" xfId="1" applyFont="1" applyAlignment="1">
      <alignment horizontal="center" vertical="center" wrapText="1"/>
    </xf>
    <xf numFmtId="0" fontId="6" fillId="0" borderId="0" xfId="1" applyFont="1" applyAlignment="1">
      <alignment vertical="center" wrapText="1"/>
    </xf>
    <xf numFmtId="0" fontId="5" fillId="0" borderId="19" xfId="1" applyFont="1" applyBorder="1" applyAlignment="1">
      <alignment horizontal="center" vertical="center" wrapText="1"/>
    </xf>
    <xf numFmtId="0" fontId="5" fillId="0" borderId="0" xfId="1" applyFont="1" applyAlignment="1">
      <alignment horizontal="center" vertical="center" wrapText="1"/>
    </xf>
    <xf numFmtId="0" fontId="5" fillId="0" borderId="1" xfId="1" applyFont="1" applyBorder="1" applyAlignment="1">
      <alignment horizontal="center" vertical="center" wrapText="1"/>
    </xf>
    <xf numFmtId="0" fontId="1" fillId="0" borderId="0" xfId="1" applyAlignment="1">
      <alignment vertical="center" wrapText="1"/>
    </xf>
    <xf numFmtId="0" fontId="5" fillId="0" borderId="4" xfId="1" applyFont="1" applyBorder="1" applyAlignment="1">
      <alignment horizontal="center" vertical="center" wrapText="1"/>
    </xf>
    <xf numFmtId="0" fontId="5" fillId="0" borderId="2" xfId="1" applyFont="1" applyBorder="1" applyAlignment="1">
      <alignment vertical="center" wrapText="1"/>
    </xf>
    <xf numFmtId="0" fontId="5" fillId="0" borderId="2" xfId="1" applyFont="1" applyBorder="1" applyAlignment="1">
      <alignment horizontal="center" vertical="center" wrapText="1"/>
    </xf>
    <xf numFmtId="0" fontId="6" fillId="0" borderId="2" xfId="1" applyFont="1" applyBorder="1" applyAlignment="1">
      <alignment vertical="center" wrapText="1"/>
    </xf>
    <xf numFmtId="0" fontId="6" fillId="0" borderId="7" xfId="1" applyFont="1" applyBorder="1" applyAlignment="1">
      <alignment horizontal="left" vertical="center" wrapText="1"/>
    </xf>
    <xf numFmtId="0" fontId="6" fillId="0" borderId="4" xfId="1" applyFont="1" applyBorder="1" applyAlignment="1">
      <alignment horizontal="center" vertical="center" wrapText="1"/>
    </xf>
    <xf numFmtId="9" fontId="6" fillId="3" borderId="1" xfId="2" applyFont="1" applyFill="1" applyBorder="1" applyAlignment="1">
      <alignment vertical="center" wrapText="1"/>
    </xf>
    <xf numFmtId="0" fontId="6" fillId="0" borderId="1" xfId="1" applyFont="1" applyBorder="1" applyAlignment="1">
      <alignment horizontal="left" vertical="center" wrapText="1"/>
    </xf>
    <xf numFmtId="0" fontId="6" fillId="0" borderId="2" xfId="1" applyFont="1" applyBorder="1" applyAlignment="1">
      <alignment horizontal="center" vertical="center" wrapText="1"/>
    </xf>
    <xf numFmtId="9" fontId="6" fillId="0" borderId="1" xfId="2" applyFont="1" applyFill="1" applyBorder="1" applyAlignment="1">
      <alignment vertical="center" wrapText="1"/>
    </xf>
    <xf numFmtId="0" fontId="6" fillId="0" borderId="1" xfId="1" applyFont="1" applyBorder="1" applyAlignment="1">
      <alignment vertical="center" wrapText="1"/>
    </xf>
    <xf numFmtId="0" fontId="6" fillId="3" borderId="1" xfId="1" applyFont="1" applyFill="1" applyBorder="1" applyAlignment="1">
      <alignment horizontal="center" vertical="center" wrapText="1"/>
    </xf>
    <xf numFmtId="0" fontId="5" fillId="0" borderId="0" xfId="1" applyFont="1" applyAlignment="1">
      <alignment vertical="center" wrapText="1"/>
    </xf>
    <xf numFmtId="9" fontId="6" fillId="0" borderId="1" xfId="2" applyFont="1" applyBorder="1" applyAlignment="1">
      <alignment horizontal="center" vertical="center" wrapText="1"/>
    </xf>
    <xf numFmtId="9" fontId="6" fillId="0" borderId="1" xfId="2" applyFont="1" applyFill="1" applyBorder="1" applyAlignment="1">
      <alignment horizontal="center" vertical="center" wrapText="1"/>
    </xf>
    <xf numFmtId="9" fontId="6" fillId="0" borderId="4" xfId="2" applyFont="1" applyFill="1" applyBorder="1" applyAlignment="1">
      <alignment vertical="center" wrapText="1"/>
    </xf>
    <xf numFmtId="0" fontId="6" fillId="0" borderId="4" xfId="1" applyFont="1" applyBorder="1" applyAlignment="1">
      <alignment vertical="center" wrapText="1"/>
    </xf>
    <xf numFmtId="0" fontId="6" fillId="3" borderId="4" xfId="1" applyFont="1" applyFill="1" applyBorder="1" applyAlignment="1">
      <alignment horizontal="center" vertical="center" wrapText="1"/>
    </xf>
    <xf numFmtId="0" fontId="6" fillId="3" borderId="20" xfId="1" applyFont="1" applyFill="1" applyBorder="1" applyAlignment="1">
      <alignment horizontal="center" vertical="center" wrapText="1"/>
    </xf>
    <xf numFmtId="0" fontId="6" fillId="0" borderId="1" xfId="1" applyFont="1" applyBorder="1" applyAlignment="1">
      <alignment horizontal="left" vertical="center" wrapText="1" readingOrder="1"/>
    </xf>
    <xf numFmtId="0" fontId="6" fillId="0" borderId="7" xfId="1" applyFont="1" applyBorder="1" applyAlignment="1">
      <alignment horizontal="left" vertical="top" wrapText="1"/>
    </xf>
    <xf numFmtId="0" fontId="12" fillId="0" borderId="1" xfId="1" applyFont="1" applyBorder="1" applyAlignment="1">
      <alignment horizontal="center" vertical="center" wrapText="1"/>
    </xf>
    <xf numFmtId="9" fontId="12" fillId="0" borderId="1" xfId="1" applyNumberFormat="1" applyFont="1" applyBorder="1" applyAlignment="1">
      <alignment horizontal="center" vertical="center" wrapText="1"/>
    </xf>
    <xf numFmtId="9" fontId="12" fillId="0" borderId="0" xfId="1" applyNumberFormat="1" applyFont="1" applyAlignment="1">
      <alignment horizontal="center" vertical="center" wrapText="1"/>
    </xf>
    <xf numFmtId="9" fontId="5" fillId="0" borderId="0" xfId="1" applyNumberFormat="1" applyFont="1" applyAlignment="1">
      <alignment vertical="center" wrapText="1"/>
    </xf>
    <xf numFmtId="9" fontId="12" fillId="0" borderId="1" xfId="2" applyFont="1" applyFill="1" applyBorder="1" applyAlignment="1">
      <alignment horizontal="center" vertical="center" wrapText="1"/>
    </xf>
    <xf numFmtId="0" fontId="5" fillId="0" borderId="0" xfId="1" applyFont="1" applyAlignment="1">
      <alignment vertical="center"/>
    </xf>
    <xf numFmtId="0" fontId="6" fillId="0" borderId="1" xfId="1" applyFont="1" applyBorder="1" applyAlignment="1">
      <alignment horizontal="center" vertical="top" wrapText="1"/>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9" fontId="5" fillId="0" borderId="0" xfId="1" applyNumberFormat="1" applyFont="1" applyAlignment="1">
      <alignment horizontal="center" vertical="center" wrapText="1"/>
    </xf>
    <xf numFmtId="0" fontId="5" fillId="0" borderId="0" xfId="1" applyFont="1" applyAlignment="1">
      <alignment horizontal="center" vertical="center"/>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0" fontId="12" fillId="0" borderId="0" xfId="1" applyFont="1" applyAlignment="1">
      <alignment horizontal="left" vertical="center" wrapText="1"/>
    </xf>
    <xf numFmtId="0" fontId="12" fillId="0" borderId="0" xfId="1" applyFont="1" applyAlignment="1">
      <alignment horizontal="center" vertical="center" wrapText="1"/>
    </xf>
    <xf numFmtId="9" fontId="12" fillId="0" borderId="0" xfId="2" applyFont="1" applyFill="1" applyBorder="1" applyAlignment="1">
      <alignment horizontal="center" vertical="center" wrapText="1"/>
    </xf>
    <xf numFmtId="0" fontId="8" fillId="3" borderId="0" xfId="1" applyFont="1" applyFill="1" applyAlignment="1">
      <alignment horizontal="center" vertical="center" wrapText="1"/>
    </xf>
    <xf numFmtId="0" fontId="5" fillId="0" borderId="0" xfId="1" applyFont="1" applyAlignment="1">
      <alignment horizontal="left" vertical="center" wrapText="1"/>
    </xf>
    <xf numFmtId="0" fontId="11" fillId="3" borderId="1" xfId="1" applyFont="1" applyFill="1" applyBorder="1" applyAlignment="1">
      <alignment horizontal="center" vertical="center" wrapText="1"/>
    </xf>
    <xf numFmtId="9" fontId="5" fillId="0" borderId="1" xfId="2" applyFont="1" applyFill="1" applyBorder="1" applyAlignment="1">
      <alignment horizontal="center" vertical="center" wrapText="1"/>
    </xf>
    <xf numFmtId="0" fontId="5" fillId="0" borderId="21" xfId="1" applyFont="1" applyBorder="1" applyAlignment="1">
      <alignment horizontal="center" vertical="center"/>
    </xf>
    <xf numFmtId="0" fontId="5" fillId="0" borderId="16" xfId="1" applyFont="1" applyBorder="1" applyAlignment="1">
      <alignment horizontal="center" vertical="center"/>
    </xf>
    <xf numFmtId="0" fontId="5" fillId="0" borderId="4" xfId="1" applyFont="1" applyBorder="1" applyAlignment="1">
      <alignment horizontal="center" vertical="center"/>
    </xf>
    <xf numFmtId="0" fontId="6" fillId="0" borderId="0" xfId="1" applyFont="1" applyAlignment="1">
      <alignment horizontal="center"/>
    </xf>
    <xf numFmtId="0" fontId="1" fillId="0" borderId="0" xfId="1" applyAlignment="1">
      <alignment horizontal="center"/>
    </xf>
    <xf numFmtId="0" fontId="5" fillId="0" borderId="28" xfId="1" applyFont="1" applyBorder="1" applyAlignment="1">
      <alignment horizontal="center" vertical="center"/>
    </xf>
    <xf numFmtId="0" fontId="5" fillId="0" borderId="13" xfId="1" applyFont="1" applyBorder="1" applyAlignment="1">
      <alignment horizontal="center" vertical="center"/>
    </xf>
    <xf numFmtId="0" fontId="6" fillId="0" borderId="1" xfId="1" applyFont="1" applyBorder="1" applyAlignment="1">
      <alignment horizontal="center"/>
    </xf>
    <xf numFmtId="0" fontId="6" fillId="0" borderId="7" xfId="1" applyFont="1" applyBorder="1" applyAlignment="1">
      <alignment horizontal="center"/>
    </xf>
    <xf numFmtId="0" fontId="6" fillId="0" borderId="2" xfId="1" applyFont="1" applyBorder="1" applyAlignment="1">
      <alignment horizontal="center"/>
    </xf>
    <xf numFmtId="0" fontId="6" fillId="0" borderId="17" xfId="1" applyFont="1" applyBorder="1" applyAlignment="1">
      <alignment horizontal="center"/>
    </xf>
    <xf numFmtId="0" fontId="5" fillId="0" borderId="1" xfId="0" applyFont="1" applyBorder="1"/>
    <xf numFmtId="0" fontId="6" fillId="0" borderId="1" xfId="0" applyFont="1" applyBorder="1"/>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5" fillId="0" borderId="1" xfId="0" applyFont="1" applyBorder="1" applyAlignment="1">
      <alignment horizontal="left" vertical="center"/>
    </xf>
    <xf numFmtId="0" fontId="14"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1" applyFont="1" applyBorder="1" applyAlignment="1">
      <alignment horizontal="left" vertical="top"/>
    </xf>
    <xf numFmtId="0" fontId="6" fillId="0" borderId="1" xfId="1" applyFont="1" applyBorder="1" applyAlignment="1">
      <alignment horizontal="left" vertical="center" wrapText="1"/>
    </xf>
    <xf numFmtId="0" fontId="6" fillId="0" borderId="28" xfId="1" applyFont="1" applyBorder="1" applyAlignment="1">
      <alignment horizontal="left" vertical="center"/>
    </xf>
    <xf numFmtId="0" fontId="6" fillId="0" borderId="12" xfId="1" applyFont="1" applyBorder="1" applyAlignment="1">
      <alignment horizontal="left" vertical="center"/>
    </xf>
    <xf numFmtId="0" fontId="6" fillId="0" borderId="5" xfId="1" applyFont="1" applyBorder="1" applyAlignment="1">
      <alignment horizontal="left" vertical="center"/>
    </xf>
    <xf numFmtId="165" fontId="6" fillId="0" borderId="1" xfId="1" applyNumberFormat="1" applyFont="1" applyBorder="1" applyAlignment="1">
      <alignment horizontal="center"/>
    </xf>
    <xf numFmtId="0" fontId="6" fillId="0" borderId="2" xfId="1" applyFont="1" applyBorder="1" applyAlignment="1">
      <alignment horizontal="left" vertical="center" wrapText="1"/>
    </xf>
    <xf numFmtId="0" fontId="6" fillId="0" borderId="26" xfId="1" applyFont="1" applyBorder="1" applyAlignment="1">
      <alignment horizontal="left" vertical="center"/>
    </xf>
    <xf numFmtId="0" fontId="6" fillId="0" borderId="18" xfId="1" applyFont="1" applyBorder="1" applyAlignment="1">
      <alignment horizontal="left" vertical="center"/>
    </xf>
    <xf numFmtId="0" fontId="6" fillId="0" borderId="19" xfId="1" applyFont="1" applyBorder="1" applyAlignment="1">
      <alignment horizontal="left" vertical="center"/>
    </xf>
    <xf numFmtId="165" fontId="6" fillId="0" borderId="2" xfId="1" applyNumberFormat="1" applyFont="1" applyBorder="1" applyAlignment="1">
      <alignment horizontal="center"/>
    </xf>
    <xf numFmtId="0" fontId="6" fillId="0" borderId="1" xfId="1" applyFont="1" applyBorder="1" applyAlignment="1">
      <alignment horizontal="left" wrapText="1"/>
    </xf>
    <xf numFmtId="165" fontId="6" fillId="0" borderId="7" xfId="1" applyNumberFormat="1" applyFont="1" applyBorder="1" applyAlignment="1">
      <alignment horizontal="center"/>
    </xf>
    <xf numFmtId="165" fontId="6" fillId="0" borderId="5" xfId="1" applyNumberFormat="1" applyFont="1" applyBorder="1" applyAlignment="1">
      <alignment horizontal="center"/>
    </xf>
    <xf numFmtId="0" fontId="6" fillId="0" borderId="16" xfId="1" applyFont="1" applyBorder="1" applyAlignment="1">
      <alignment horizontal="center" vertical="top"/>
    </xf>
    <xf numFmtId="0" fontId="6" fillId="0" borderId="0" xfId="1" applyFont="1" applyAlignment="1">
      <alignment horizontal="center" vertical="top"/>
    </xf>
    <xf numFmtId="0" fontId="4" fillId="2" borderId="1" xfId="1" applyFont="1" applyFill="1" applyBorder="1" applyAlignment="1">
      <alignment horizontal="center" vertical="center" wrapText="1"/>
    </xf>
    <xf numFmtId="0" fontId="5" fillId="0" borderId="16" xfId="1" applyFont="1" applyBorder="1" applyAlignment="1">
      <alignment horizontal="center" vertical="center"/>
    </xf>
    <xf numFmtId="0" fontId="5" fillId="0" borderId="0" xfId="1" applyFont="1" applyAlignment="1">
      <alignment horizontal="center" vertical="center"/>
    </xf>
    <xf numFmtId="0" fontId="5" fillId="0" borderId="10" xfId="1" applyFont="1" applyBorder="1" applyAlignment="1">
      <alignment horizontal="center" vertical="center"/>
    </xf>
    <xf numFmtId="0" fontId="5" fillId="0" borderId="21" xfId="1" applyFont="1" applyBorder="1" applyAlignment="1">
      <alignment horizontal="center" vertical="center"/>
    </xf>
    <xf numFmtId="0" fontId="5" fillId="0" borderId="8" xfId="1" applyFont="1" applyBorder="1" applyAlignment="1">
      <alignment horizontal="center" vertical="center"/>
    </xf>
    <xf numFmtId="0" fontId="5" fillId="0" borderId="20" xfId="1" applyFont="1" applyBorder="1" applyAlignment="1">
      <alignment horizontal="center" vertical="center"/>
    </xf>
    <xf numFmtId="0" fontId="5" fillId="0" borderId="4" xfId="1" applyFont="1" applyBorder="1" applyAlignment="1">
      <alignment horizontal="center" vertical="center"/>
    </xf>
    <xf numFmtId="0" fontId="5" fillId="0" borderId="24" xfId="1" applyFont="1" applyBorder="1" applyAlignment="1">
      <alignment horizontal="center" vertical="center"/>
    </xf>
    <xf numFmtId="0" fontId="5" fillId="0" borderId="25" xfId="1" applyFont="1" applyBorder="1" applyAlignment="1">
      <alignment horizontal="center" vertical="center"/>
    </xf>
    <xf numFmtId="0" fontId="5" fillId="0" borderId="22" xfId="1" applyFont="1" applyBorder="1" applyAlignment="1">
      <alignment horizontal="center" vertical="center"/>
    </xf>
    <xf numFmtId="0" fontId="5" fillId="0" borderId="1" xfId="1" applyFont="1" applyBorder="1" applyAlignment="1">
      <alignment horizontal="center" vertical="center"/>
    </xf>
    <xf numFmtId="0" fontId="11" fillId="0" borderId="24" xfId="1" applyFont="1" applyBorder="1" applyAlignment="1">
      <alignment horizontal="center" vertical="center"/>
    </xf>
    <xf numFmtId="0" fontId="11" fillId="0" borderId="25" xfId="1" applyFont="1" applyBorder="1" applyAlignment="1">
      <alignment horizontal="center" vertical="center"/>
    </xf>
    <xf numFmtId="0" fontId="11" fillId="0" borderId="22" xfId="1" applyFont="1" applyBorder="1" applyAlignment="1">
      <alignment horizontal="center" vertical="center"/>
    </xf>
    <xf numFmtId="0" fontId="10" fillId="0" borderId="1" xfId="1" applyFont="1" applyBorder="1" applyAlignment="1">
      <alignment horizontal="center" vertical="top" wrapText="1"/>
    </xf>
    <xf numFmtId="0" fontId="6" fillId="0" borderId="1" xfId="1" applyFont="1" applyBorder="1" applyAlignment="1">
      <alignment horizontal="center" vertical="top" wrapText="1"/>
    </xf>
    <xf numFmtId="0" fontId="5" fillId="0" borderId="1" xfId="1" applyFont="1" applyBorder="1" applyAlignment="1">
      <alignment horizontal="center" vertical="top"/>
    </xf>
    <xf numFmtId="0" fontId="10" fillId="0" borderId="1" xfId="1" applyFont="1" applyBorder="1" applyAlignment="1">
      <alignment horizontal="center" vertical="top"/>
    </xf>
    <xf numFmtId="0" fontId="6" fillId="0" borderId="1" xfId="1" applyFont="1" applyBorder="1" applyAlignment="1">
      <alignment horizontal="center" vertical="top"/>
    </xf>
    <xf numFmtId="0" fontId="6" fillId="0" borderId="2" xfId="1" applyFont="1" applyBorder="1" applyAlignment="1">
      <alignment horizontal="center" vertical="top"/>
    </xf>
    <xf numFmtId="0" fontId="5" fillId="0" borderId="40" xfId="1" applyFont="1" applyBorder="1" applyAlignment="1">
      <alignment horizontal="center" vertical="center"/>
    </xf>
    <xf numFmtId="0" fontId="5" fillId="0" borderId="4" xfId="1" applyFont="1" applyBorder="1" applyAlignment="1">
      <alignment horizontal="center" vertical="top"/>
    </xf>
    <xf numFmtId="0" fontId="5" fillId="0" borderId="1" xfId="1" applyFont="1" applyBorder="1" applyAlignment="1">
      <alignment horizontal="center" vertical="top" wrapText="1"/>
    </xf>
    <xf numFmtId="0" fontId="5" fillId="0" borderId="1" xfId="1" applyFont="1" applyBorder="1" applyAlignment="1">
      <alignment horizontal="center" vertical="center" wrapText="1"/>
    </xf>
    <xf numFmtId="9" fontId="5" fillId="0" borderId="1" xfId="2" applyFont="1" applyFill="1" applyBorder="1" applyAlignment="1">
      <alignment horizontal="center" vertical="center" wrapText="1"/>
    </xf>
    <xf numFmtId="0" fontId="11" fillId="0" borderId="1" xfId="1" applyFont="1" applyBorder="1" applyAlignment="1">
      <alignment horizontal="center" vertical="center" wrapText="1"/>
    </xf>
    <xf numFmtId="0" fontId="5" fillId="0" borderId="7"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5" xfId="1" applyFont="1" applyBorder="1" applyAlignment="1">
      <alignment horizontal="center" vertical="center" wrapText="1"/>
    </xf>
    <xf numFmtId="9" fontId="5" fillId="0" borderId="7" xfId="2" applyFont="1" applyFill="1" applyBorder="1" applyAlignment="1">
      <alignment horizontal="center" vertical="center" wrapText="1"/>
    </xf>
    <xf numFmtId="9" fontId="5" fillId="0" borderId="5" xfId="2"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12" xfId="1" applyFont="1" applyFill="1" applyBorder="1" applyAlignment="1">
      <alignment horizontal="center" vertical="center" wrapText="1"/>
    </xf>
    <xf numFmtId="0" fontId="9" fillId="2" borderId="5" xfId="1" applyFont="1" applyFill="1" applyBorder="1" applyAlignment="1">
      <alignment horizontal="center" vertical="center" wrapText="1"/>
    </xf>
    <xf numFmtId="0" fontId="5" fillId="0" borderId="0" xfId="1" applyFont="1" applyAlignment="1">
      <alignment horizontal="center" vertical="center" wrapText="1"/>
    </xf>
    <xf numFmtId="9" fontId="5" fillId="0" borderId="0" xfId="1" applyNumberFormat="1" applyFont="1" applyAlignment="1">
      <alignment horizontal="center" vertical="center" wrapText="1"/>
    </xf>
    <xf numFmtId="0" fontId="6" fillId="0" borderId="7" xfId="1" applyFont="1" applyBorder="1" applyAlignment="1">
      <alignment horizontal="center" vertical="center" wrapText="1"/>
    </xf>
    <xf numFmtId="0" fontId="6" fillId="0" borderId="5" xfId="1" applyFont="1" applyBorder="1" applyAlignment="1">
      <alignment horizontal="center" vertical="center" wrapText="1"/>
    </xf>
    <xf numFmtId="9" fontId="6" fillId="0" borderId="7" xfId="2" applyFont="1" applyFill="1" applyBorder="1" applyAlignment="1">
      <alignment horizontal="center" vertical="center" wrapText="1"/>
    </xf>
    <xf numFmtId="9" fontId="6" fillId="0" borderId="5" xfId="2" applyFont="1" applyFill="1" applyBorder="1" applyAlignment="1">
      <alignment horizontal="center" vertical="center" wrapText="1"/>
    </xf>
    <xf numFmtId="0" fontId="12" fillId="0" borderId="7" xfId="1" applyFont="1" applyBorder="1" applyAlignment="1">
      <alignment horizontal="center" vertical="center" wrapText="1"/>
    </xf>
    <xf numFmtId="0" fontId="12" fillId="0" borderId="5" xfId="1" applyFont="1" applyBorder="1" applyAlignment="1">
      <alignment horizontal="center" vertical="center" wrapText="1"/>
    </xf>
    <xf numFmtId="9" fontId="12" fillId="0" borderId="7" xfId="2" applyFont="1" applyFill="1" applyBorder="1" applyAlignment="1">
      <alignment horizontal="center" vertical="center" wrapText="1"/>
    </xf>
    <xf numFmtId="9" fontId="12" fillId="0" borderId="5" xfId="2" applyFont="1" applyFill="1" applyBorder="1" applyAlignment="1">
      <alignment horizontal="center" vertical="center" wrapText="1"/>
    </xf>
    <xf numFmtId="0" fontId="12" fillId="0" borderId="1" xfId="1" applyFont="1" applyBorder="1" applyAlignment="1">
      <alignment horizontal="center" vertical="center" wrapText="1"/>
    </xf>
    <xf numFmtId="9" fontId="12" fillId="0" borderId="1" xfId="2" applyFont="1" applyFill="1" applyBorder="1" applyAlignment="1">
      <alignment horizontal="center" vertical="center" wrapText="1"/>
    </xf>
    <xf numFmtId="0" fontId="12" fillId="0" borderId="1" xfId="1" applyFont="1" applyBorder="1" applyAlignment="1">
      <alignment horizontal="left" vertical="center" wrapText="1"/>
    </xf>
    <xf numFmtId="0" fontId="6" fillId="0" borderId="17" xfId="1" applyFont="1" applyBorder="1" applyAlignment="1">
      <alignment horizontal="left" vertical="center" wrapText="1"/>
    </xf>
    <xf numFmtId="0" fontId="6" fillId="0" borderId="19" xfId="1" applyFont="1" applyBorder="1" applyAlignment="1">
      <alignment horizontal="left" vertical="center" wrapText="1"/>
    </xf>
    <xf numFmtId="0" fontId="6" fillId="0" borderId="13" xfId="1" applyFont="1" applyBorder="1" applyAlignment="1">
      <alignment horizontal="left" vertical="center" wrapText="1"/>
    </xf>
    <xf numFmtId="0" fontId="6" fillId="0" borderId="20" xfId="1" applyFont="1" applyBorder="1" applyAlignment="1">
      <alignment horizontal="left" vertical="center" wrapText="1"/>
    </xf>
    <xf numFmtId="0" fontId="6" fillId="0" borderId="2" xfId="1" applyFont="1" applyBorder="1" applyAlignment="1">
      <alignment horizontal="center" vertical="center" wrapText="1"/>
    </xf>
    <xf numFmtId="0" fontId="6" fillId="0" borderId="4" xfId="1" applyFont="1" applyBorder="1" applyAlignment="1">
      <alignment horizontal="center" vertical="center" wrapText="1"/>
    </xf>
    <xf numFmtId="9" fontId="6" fillId="0" borderId="2" xfId="2" applyFont="1" applyFill="1" applyBorder="1" applyAlignment="1">
      <alignment horizontal="right" vertical="center" wrapText="1"/>
    </xf>
    <xf numFmtId="9" fontId="6" fillId="0" borderId="4" xfId="2" applyFont="1" applyFill="1" applyBorder="1" applyAlignment="1">
      <alignment horizontal="right" vertical="center" wrapText="1"/>
    </xf>
    <xf numFmtId="0" fontId="6" fillId="0" borderId="7" xfId="1" applyFont="1" applyBorder="1" applyAlignment="1">
      <alignment horizontal="left" vertical="center" wrapText="1"/>
    </xf>
    <xf numFmtId="0" fontId="6" fillId="0" borderId="5" xfId="1" applyFont="1" applyBorder="1" applyAlignment="1">
      <alignment horizontal="left" vertical="center" wrapText="1"/>
    </xf>
    <xf numFmtId="0" fontId="6" fillId="0" borderId="7" xfId="1" applyFont="1" applyBorder="1" applyAlignment="1">
      <alignment horizontal="left" vertical="top" wrapText="1"/>
    </xf>
    <xf numFmtId="0" fontId="6" fillId="0" borderId="5" xfId="1" applyFont="1" applyBorder="1" applyAlignment="1">
      <alignment horizontal="left" vertical="top" wrapText="1"/>
    </xf>
    <xf numFmtId="0" fontId="6" fillId="0" borderId="7" xfId="1" applyFont="1" applyBorder="1" applyAlignment="1">
      <alignment horizontal="left" wrapText="1"/>
    </xf>
    <xf numFmtId="0" fontId="6" fillId="0" borderId="5" xfId="1" applyFont="1" applyBorder="1" applyAlignment="1">
      <alignment horizontal="left" wrapText="1"/>
    </xf>
    <xf numFmtId="0" fontId="6" fillId="0" borderId="17" xfId="1" applyFont="1" applyBorder="1" applyAlignment="1">
      <alignment horizontal="left" wrapText="1"/>
    </xf>
    <xf numFmtId="0" fontId="6" fillId="0" borderId="19" xfId="1" applyFont="1" applyBorder="1" applyAlignment="1">
      <alignment horizontal="left" wrapText="1"/>
    </xf>
    <xf numFmtId="0" fontId="9" fillId="2" borderId="1" xfId="1" applyFont="1" applyFill="1" applyBorder="1" applyAlignment="1">
      <alignment horizontal="center" vertical="center" wrapText="1"/>
    </xf>
    <xf numFmtId="0" fontId="5" fillId="0" borderId="17" xfId="1" applyFont="1" applyBorder="1" applyAlignment="1">
      <alignment horizontal="center" vertical="center" wrapText="1"/>
    </xf>
    <xf numFmtId="0" fontId="5" fillId="0" borderId="18" xfId="1" applyFont="1" applyBorder="1" applyAlignment="1">
      <alignment horizontal="center" vertical="center" wrapText="1"/>
    </xf>
    <xf numFmtId="0" fontId="5" fillId="0" borderId="19" xfId="1" applyFont="1" applyBorder="1" applyAlignment="1">
      <alignment horizontal="center" vertical="center" wrapText="1"/>
    </xf>
    <xf numFmtId="0" fontId="6" fillId="0" borderId="33" xfId="1" applyFont="1" applyBorder="1" applyAlignment="1">
      <alignment horizontal="left" vertical="top" wrapText="1"/>
    </xf>
    <xf numFmtId="0" fontId="6" fillId="0" borderId="34" xfId="1" applyFont="1" applyBorder="1" applyAlignment="1">
      <alignment horizontal="left" vertical="top" wrapText="1"/>
    </xf>
    <xf numFmtId="0" fontId="6" fillId="0" borderId="35" xfId="1" applyFont="1" applyBorder="1" applyAlignment="1">
      <alignment horizontal="left" vertical="top" wrapText="1"/>
    </xf>
    <xf numFmtId="164" fontId="6" fillId="0" borderId="33" xfId="1" applyNumberFormat="1" applyFont="1" applyBorder="1" applyAlignment="1">
      <alignment horizontal="center" vertical="center" wrapText="1"/>
    </xf>
    <xf numFmtId="164" fontId="6" fillId="0" borderId="34" xfId="1" applyNumberFormat="1" applyFont="1" applyBorder="1" applyAlignment="1">
      <alignment horizontal="center" vertical="center"/>
    </xf>
    <xf numFmtId="164" fontId="6" fillId="0" borderId="35" xfId="1" applyNumberFormat="1" applyFont="1" applyBorder="1" applyAlignment="1">
      <alignment horizontal="center" vertical="center"/>
    </xf>
    <xf numFmtId="0" fontId="6" fillId="0" borderId="33" xfId="1" applyFont="1" applyBorder="1" applyAlignment="1">
      <alignment horizontal="center" vertical="center" wrapText="1"/>
    </xf>
    <xf numFmtId="0" fontId="6" fillId="0" borderId="34" xfId="1" applyFont="1" applyBorder="1" applyAlignment="1">
      <alignment horizontal="center" vertical="center" wrapText="1"/>
    </xf>
    <xf numFmtId="0" fontId="6" fillId="0" borderId="35" xfId="1" applyFont="1" applyBorder="1" applyAlignment="1">
      <alignment horizontal="center" vertical="center" wrapText="1"/>
    </xf>
    <xf numFmtId="0" fontId="6" fillId="0" borderId="37" xfId="1" applyFont="1" applyBorder="1" applyAlignment="1">
      <alignment horizontal="center" vertical="top"/>
    </xf>
    <xf numFmtId="0" fontId="6" fillId="0" borderId="38" xfId="1" applyFont="1" applyBorder="1" applyAlignment="1">
      <alignment horizontal="center" vertical="top"/>
    </xf>
    <xf numFmtId="0" fontId="6" fillId="0" borderId="39" xfId="1" applyFont="1" applyBorder="1" applyAlignment="1">
      <alignment horizontal="center" vertical="top"/>
    </xf>
    <xf numFmtId="0" fontId="6" fillId="0" borderId="33" xfId="1" applyFont="1" applyBorder="1" applyAlignment="1">
      <alignment horizontal="center" vertical="top"/>
    </xf>
    <xf numFmtId="0" fontId="6" fillId="0" borderId="34" xfId="1" applyFont="1" applyBorder="1" applyAlignment="1">
      <alignment horizontal="center" vertical="top"/>
    </xf>
    <xf numFmtId="0" fontId="6" fillId="0" borderId="35" xfId="1" applyFont="1" applyBorder="1" applyAlignment="1">
      <alignment horizontal="center" vertical="top"/>
    </xf>
    <xf numFmtId="164" fontId="10" fillId="0" borderId="33" xfId="1" applyNumberFormat="1" applyFont="1" applyBorder="1" applyAlignment="1">
      <alignment horizontal="center" vertical="top"/>
    </xf>
    <xf numFmtId="164" fontId="10" fillId="0" borderId="34" xfId="1" applyNumberFormat="1" applyFont="1" applyBorder="1" applyAlignment="1">
      <alignment horizontal="center" vertical="top"/>
    </xf>
    <xf numFmtId="164" fontId="10" fillId="0" borderId="35" xfId="1" applyNumberFormat="1" applyFont="1" applyBorder="1" applyAlignment="1">
      <alignment horizontal="center" vertical="top"/>
    </xf>
    <xf numFmtId="0" fontId="6" fillId="0" borderId="33" xfId="1" applyFont="1" applyBorder="1" applyAlignment="1">
      <alignment horizontal="center" vertical="top" wrapText="1"/>
    </xf>
    <xf numFmtId="0" fontId="6" fillId="0" borderId="34" xfId="1" applyFont="1" applyBorder="1" applyAlignment="1">
      <alignment horizontal="center" vertical="top" wrapText="1"/>
    </xf>
    <xf numFmtId="0" fontId="6" fillId="0" borderId="35" xfId="1" applyFont="1" applyBorder="1" applyAlignment="1">
      <alignment horizontal="center" vertical="top" wrapText="1"/>
    </xf>
    <xf numFmtId="0" fontId="10" fillId="0" borderId="33" xfId="1" applyFont="1" applyBorder="1" applyAlignment="1">
      <alignment horizontal="center" vertical="top"/>
    </xf>
    <xf numFmtId="0" fontId="10" fillId="0" borderId="34" xfId="1" applyFont="1" applyBorder="1" applyAlignment="1">
      <alignment horizontal="center" vertical="top"/>
    </xf>
    <xf numFmtId="0" fontId="10" fillId="0" borderId="35" xfId="1" applyFont="1" applyBorder="1" applyAlignment="1">
      <alignment horizontal="center" vertical="top"/>
    </xf>
    <xf numFmtId="0" fontId="10" fillId="3" borderId="33" xfId="1" applyFont="1" applyFill="1" applyBorder="1" applyAlignment="1">
      <alignment horizontal="center" vertical="top" wrapText="1"/>
    </xf>
    <xf numFmtId="0" fontId="10" fillId="3" borderId="34" xfId="1" applyFont="1" applyFill="1" applyBorder="1" applyAlignment="1">
      <alignment horizontal="center" vertical="top" wrapText="1"/>
    </xf>
    <xf numFmtId="0" fontId="10" fillId="3" borderId="35" xfId="1" applyFont="1" applyFill="1" applyBorder="1" applyAlignment="1">
      <alignment horizontal="center" vertical="top" wrapText="1"/>
    </xf>
    <xf numFmtId="0" fontId="10" fillId="0" borderId="33" xfId="1" applyFont="1" applyBorder="1" applyAlignment="1">
      <alignment horizontal="left" vertical="top" wrapText="1"/>
    </xf>
    <xf numFmtId="0" fontId="10" fillId="0" borderId="34" xfId="1" applyFont="1" applyBorder="1" applyAlignment="1">
      <alignment horizontal="left" vertical="top" wrapText="1"/>
    </xf>
    <xf numFmtId="0" fontId="10" fillId="0" borderId="35" xfId="1" applyFont="1" applyBorder="1" applyAlignment="1">
      <alignment horizontal="left" vertical="top" wrapText="1"/>
    </xf>
    <xf numFmtId="0" fontId="5" fillId="0" borderId="28" xfId="1" applyFont="1" applyBorder="1" applyAlignment="1">
      <alignment horizontal="center" vertical="center" wrapText="1"/>
    </xf>
    <xf numFmtId="0" fontId="5" fillId="0" borderId="7" xfId="1" applyFont="1" applyBorder="1" applyAlignment="1">
      <alignment horizontal="center" vertical="center"/>
    </xf>
    <xf numFmtId="0" fontId="5" fillId="0" borderId="12" xfId="1" applyFont="1" applyBorder="1" applyAlignment="1">
      <alignment horizontal="center" vertical="center"/>
    </xf>
    <xf numFmtId="0" fontId="5" fillId="0" borderId="5" xfId="1" applyFont="1" applyBorder="1" applyAlignment="1">
      <alignment horizontal="center" vertical="center"/>
    </xf>
    <xf numFmtId="0" fontId="6" fillId="0" borderId="1" xfId="1" applyFont="1" applyBorder="1" applyAlignment="1">
      <alignment horizontal="center" vertical="center" wrapText="1"/>
    </xf>
    <xf numFmtId="0" fontId="6" fillId="0" borderId="30" xfId="1" applyFont="1" applyBorder="1" applyAlignment="1">
      <alignment horizontal="left" vertical="top" wrapText="1"/>
    </xf>
    <xf numFmtId="0" fontId="6" fillId="0" borderId="31" xfId="1" applyFont="1" applyBorder="1" applyAlignment="1">
      <alignment horizontal="left" vertical="top" wrapText="1"/>
    </xf>
    <xf numFmtId="0" fontId="6" fillId="0" borderId="32" xfId="1" applyFont="1" applyBorder="1" applyAlignment="1">
      <alignment horizontal="left" vertical="top" wrapText="1"/>
    </xf>
    <xf numFmtId="15" fontId="6" fillId="0" borderId="17" xfId="1" applyNumberFormat="1" applyFont="1" applyBorder="1" applyAlignment="1">
      <alignment horizontal="center" vertical="top"/>
    </xf>
    <xf numFmtId="15" fontId="6" fillId="0" borderId="18" xfId="1" applyNumberFormat="1" applyFont="1" applyBorder="1" applyAlignment="1">
      <alignment horizontal="center" vertical="top"/>
    </xf>
    <xf numFmtId="15" fontId="6" fillId="0" borderId="19" xfId="1" applyNumberFormat="1" applyFont="1" applyBorder="1" applyAlignment="1">
      <alignment horizontal="center" vertical="top"/>
    </xf>
    <xf numFmtId="0" fontId="9" fillId="2" borderId="16" xfId="1" applyFont="1" applyFill="1" applyBorder="1" applyAlignment="1">
      <alignment horizontal="center" vertical="center" wrapText="1"/>
    </xf>
    <xf numFmtId="0" fontId="9" fillId="2" borderId="0" xfId="1" applyFont="1" applyFill="1" applyAlignment="1">
      <alignment horizontal="center" vertical="center" wrapText="1"/>
    </xf>
    <xf numFmtId="0" fontId="5" fillId="0" borderId="7" xfId="1" applyFont="1" applyBorder="1" applyAlignment="1">
      <alignment horizontal="center" wrapText="1"/>
    </xf>
    <xf numFmtId="0" fontId="5" fillId="0" borderId="12" xfId="1" applyFont="1" applyBorder="1" applyAlignment="1">
      <alignment horizontal="center" wrapText="1"/>
    </xf>
    <xf numFmtId="0" fontId="5" fillId="0" borderId="5" xfId="1" applyFont="1" applyBorder="1" applyAlignment="1">
      <alignment horizontal="center" wrapText="1"/>
    </xf>
    <xf numFmtId="0" fontId="5" fillId="0" borderId="22" xfId="1" applyFont="1" applyBorder="1" applyAlignment="1">
      <alignment horizontal="center" wrapText="1"/>
    </xf>
    <xf numFmtId="0" fontId="5" fillId="0" borderId="23" xfId="1" applyFont="1" applyBorder="1" applyAlignment="1">
      <alignment horizontal="center" wrapText="1"/>
    </xf>
    <xf numFmtId="0" fontId="5" fillId="0" borderId="24" xfId="1" applyFont="1" applyBorder="1" applyAlignment="1">
      <alignment horizontal="center"/>
    </xf>
    <xf numFmtId="0" fontId="5" fillId="0" borderId="25" xfId="1" applyFont="1" applyBorder="1" applyAlignment="1">
      <alignment horizontal="center"/>
    </xf>
    <xf numFmtId="0" fontId="5" fillId="0" borderId="22" xfId="1" applyFont="1" applyBorder="1" applyAlignment="1">
      <alignment horizontal="center"/>
    </xf>
    <xf numFmtId="0" fontId="5" fillId="0" borderId="7" xfId="1" applyFont="1" applyBorder="1" applyAlignment="1">
      <alignment horizontal="center"/>
    </xf>
    <xf numFmtId="0" fontId="5" fillId="0" borderId="12" xfId="1" applyFont="1" applyBorder="1" applyAlignment="1">
      <alignment horizontal="center"/>
    </xf>
    <xf numFmtId="0" fontId="5" fillId="0" borderId="5" xfId="1" applyFont="1" applyBorder="1" applyAlignment="1">
      <alignment horizontal="center"/>
    </xf>
    <xf numFmtId="0" fontId="5" fillId="0" borderId="9" xfId="1" applyFont="1" applyBorder="1" applyAlignment="1">
      <alignment horizontal="left" vertical="center"/>
    </xf>
    <xf numFmtId="0" fontId="5" fillId="0" borderId="0" xfId="1" applyFont="1" applyAlignment="1">
      <alignment horizontal="left" vertical="center"/>
    </xf>
    <xf numFmtId="0" fontId="5" fillId="0" borderId="7" xfId="1" applyFont="1" applyBorder="1" applyAlignment="1">
      <alignment horizontal="left" vertical="center"/>
    </xf>
    <xf numFmtId="0" fontId="5" fillId="0" borderId="12" xfId="1" applyFont="1" applyBorder="1" applyAlignment="1">
      <alignment horizontal="left" vertical="center"/>
    </xf>
    <xf numFmtId="0" fontId="5" fillId="0" borderId="5" xfId="1" applyFont="1" applyBorder="1" applyAlignment="1">
      <alignment horizontal="left" vertical="center"/>
    </xf>
    <xf numFmtId="0" fontId="6" fillId="0" borderId="13" xfId="1" applyFont="1" applyBorder="1" applyAlignment="1">
      <alignment horizontal="center" vertical="center"/>
    </xf>
    <xf numFmtId="0" fontId="6" fillId="0" borderId="8" xfId="1" applyFont="1" applyBorder="1" applyAlignment="1">
      <alignment horizontal="center" vertical="center"/>
    </xf>
    <xf numFmtId="0" fontId="6" fillId="0" borderId="18" xfId="1" applyFont="1" applyBorder="1" applyAlignment="1">
      <alignment horizontal="left" vertical="center" wrapText="1"/>
    </xf>
    <xf numFmtId="0" fontId="6" fillId="0" borderId="8" xfId="1" applyFont="1" applyBorder="1" applyAlignment="1">
      <alignment horizontal="left" vertical="center" wrapText="1"/>
    </xf>
    <xf numFmtId="0" fontId="5" fillId="0" borderId="17" xfId="1" applyFont="1" applyBorder="1" applyAlignment="1">
      <alignment horizontal="left" vertical="center"/>
    </xf>
    <xf numFmtId="0" fontId="5" fillId="0" borderId="18" xfId="1" applyFont="1" applyBorder="1" applyAlignment="1">
      <alignment horizontal="left" vertical="center"/>
    </xf>
    <xf numFmtId="0" fontId="6" fillId="0" borderId="13" xfId="1" applyFont="1" applyBorder="1" applyAlignment="1">
      <alignment horizontal="center" vertical="center" wrapText="1"/>
    </xf>
    <xf numFmtId="0" fontId="6" fillId="0" borderId="8" xfId="1" applyFont="1" applyBorder="1" applyAlignment="1">
      <alignment horizontal="center" vertical="center" wrapText="1"/>
    </xf>
    <xf numFmtId="0" fontId="5" fillId="0" borderId="1" xfId="1" applyFont="1" applyBorder="1" applyAlignment="1">
      <alignment horizontal="left" vertical="center"/>
    </xf>
    <xf numFmtId="0" fontId="6" fillId="0" borderId="26" xfId="1" applyFont="1" applyBorder="1" applyAlignment="1">
      <alignment horizontal="center" vertical="center" wrapText="1"/>
    </xf>
    <xf numFmtId="0" fontId="6" fillId="0" borderId="18" xfId="1" applyFont="1" applyBorder="1" applyAlignment="1">
      <alignment horizontal="center" vertical="center" wrapText="1"/>
    </xf>
    <xf numFmtId="0" fontId="6" fillId="0" borderId="27" xfId="1" applyFont="1" applyBorder="1" applyAlignment="1">
      <alignment horizontal="center" vertical="center" wrapText="1"/>
    </xf>
    <xf numFmtId="0" fontId="6" fillId="0" borderId="23" xfId="1" applyFont="1" applyBorder="1" applyAlignment="1">
      <alignment horizontal="center" vertical="center" wrapText="1"/>
    </xf>
    <xf numFmtId="0" fontId="6" fillId="0" borderId="24" xfId="1" applyFont="1" applyBorder="1" applyAlignment="1">
      <alignment horizontal="center" vertical="center" wrapText="1"/>
    </xf>
    <xf numFmtId="0" fontId="6" fillId="0" borderId="25" xfId="1" applyFont="1" applyBorder="1" applyAlignment="1">
      <alignment horizontal="center" vertical="center" wrapText="1"/>
    </xf>
    <xf numFmtId="0" fontId="6" fillId="0" borderId="22" xfId="1" applyFont="1" applyBorder="1" applyAlignment="1">
      <alignment horizontal="center" vertical="center" wrapText="1"/>
    </xf>
    <xf numFmtId="0" fontId="6" fillId="0" borderId="24" xfId="1" applyFont="1" applyBorder="1" applyAlignment="1">
      <alignment horizontal="center" vertical="center"/>
    </xf>
    <xf numFmtId="0" fontId="6" fillId="0" borderId="25" xfId="1" applyFont="1" applyBorder="1" applyAlignment="1">
      <alignment horizontal="center" vertical="center"/>
    </xf>
    <xf numFmtId="0" fontId="7" fillId="6" borderId="1" xfId="0" applyFont="1" applyFill="1" applyBorder="1" applyAlignment="1">
      <alignment vertical="center"/>
    </xf>
    <xf numFmtId="0" fontId="7" fillId="4" borderId="6" xfId="0" applyFont="1" applyFill="1" applyBorder="1" applyAlignment="1">
      <alignment horizontal="center" vertical="center"/>
    </xf>
    <xf numFmtId="0" fontId="7" fillId="6" borderId="4" xfId="0" applyFont="1" applyFill="1" applyBorder="1" applyAlignment="1">
      <alignment vertical="center"/>
    </xf>
    <xf numFmtId="0" fontId="7" fillId="6" borderId="2" xfId="0" applyFont="1" applyFill="1" applyBorder="1" applyAlignment="1">
      <alignment horizontal="left" vertical="center"/>
    </xf>
    <xf numFmtId="0" fontId="7" fillId="6" borderId="3" xfId="0" applyFont="1" applyFill="1" applyBorder="1" applyAlignment="1">
      <alignment horizontal="left" vertical="center"/>
    </xf>
    <xf numFmtId="0" fontId="7" fillId="6" borderId="4" xfId="0" applyFont="1" applyFill="1" applyBorder="1" applyAlignment="1">
      <alignment horizontal="left" vertical="center"/>
    </xf>
    <xf numFmtId="0" fontId="7" fillId="4" borderId="18" xfId="0" applyFont="1" applyFill="1" applyBorder="1" applyAlignment="1">
      <alignment horizontal="center" vertical="center" textRotation="90" wrapText="1"/>
    </xf>
    <xf numFmtId="0" fontId="7" fillId="4" borderId="0" xfId="0" applyFont="1" applyFill="1" applyAlignment="1">
      <alignment horizontal="center" vertical="center" textRotation="90" wrapText="1"/>
    </xf>
    <xf numFmtId="0" fontId="7" fillId="4" borderId="8" xfId="0" applyFont="1" applyFill="1" applyBorder="1" applyAlignment="1">
      <alignment horizontal="center" vertical="center"/>
    </xf>
    <xf numFmtId="0" fontId="7" fillId="6" borderId="5"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5" fillId="5" borderId="19"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7" fillId="4" borderId="18" xfId="0" applyFont="1" applyFill="1" applyBorder="1" applyAlignment="1">
      <alignment horizontal="center" vertical="center" textRotation="90"/>
    </xf>
    <xf numFmtId="0" fontId="7" fillId="4" borderId="0" xfId="0" applyFont="1" applyFill="1" applyAlignment="1">
      <alignment horizontal="center" vertical="center" textRotation="90"/>
    </xf>
    <xf numFmtId="0" fontId="7" fillId="6" borderId="1" xfId="0" applyFont="1" applyFill="1" applyBorder="1" applyAlignment="1">
      <alignment horizontal="center" vertical="center"/>
    </xf>
    <xf numFmtId="0" fontId="5" fillId="5"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5" borderId="1" xfId="0" applyFont="1" applyFill="1" applyBorder="1" applyAlignment="1">
      <alignment horizontal="center" vertical="center"/>
    </xf>
    <xf numFmtId="0" fontId="5" fillId="5" borderId="1" xfId="0" applyFont="1" applyFill="1" applyBorder="1" applyAlignment="1">
      <alignment horizontal="center" vertical="center"/>
    </xf>
    <xf numFmtId="0" fontId="6" fillId="0" borderId="1" xfId="0" applyFont="1" applyBorder="1" applyAlignment="1">
      <alignment vertical="center" wrapText="1"/>
    </xf>
    <xf numFmtId="0" fontId="5" fillId="0" borderId="1" xfId="0" applyFont="1" applyBorder="1" applyAlignment="1">
      <alignment vertical="center"/>
    </xf>
    <xf numFmtId="0" fontId="6" fillId="0" borderId="1" xfId="0" applyFont="1" applyBorder="1" applyAlignment="1">
      <alignment vertical="center"/>
    </xf>
    <xf numFmtId="0" fontId="6" fillId="0" borderId="19" xfId="0" applyFont="1" applyBorder="1" applyAlignment="1">
      <alignment vertical="center" wrapText="1"/>
    </xf>
    <xf numFmtId="0" fontId="6" fillId="0" borderId="11" xfId="0" applyFont="1" applyBorder="1" applyAlignment="1">
      <alignment vertical="center"/>
    </xf>
    <xf numFmtId="0" fontId="6" fillId="0" borderId="41" xfId="0" applyFont="1" applyBorder="1" applyAlignment="1">
      <alignment vertical="center" wrapText="1"/>
    </xf>
    <xf numFmtId="0" fontId="6" fillId="0" borderId="11" xfId="0" applyFont="1" applyBorder="1" applyAlignment="1">
      <alignment vertical="center" wrapText="1"/>
    </xf>
    <xf numFmtId="0" fontId="8" fillId="4" borderId="0" xfId="0" applyFont="1" applyFill="1" applyAlignment="1">
      <alignment vertical="center"/>
    </xf>
    <xf numFmtId="0" fontId="7" fillId="4" borderId="0" xfId="0" applyFont="1" applyFill="1" applyAlignment="1">
      <alignment horizontal="center" vertical="center"/>
    </xf>
    <xf numFmtId="0" fontId="7" fillId="6" borderId="1" xfId="0" applyFont="1" applyFill="1" applyBorder="1" applyAlignment="1">
      <alignment horizontal="center" vertical="center" wrapText="1"/>
    </xf>
  </cellXfs>
  <cellStyles count="3">
    <cellStyle name="Normal" xfId="0" builtinId="0"/>
    <cellStyle name="Normal 2" xfId="1" xr:uid="{27D50410-E92A-4748-B612-A2866CE5B8CD}"/>
    <cellStyle name="Porcentaje 2" xfId="2" xr:uid="{154C591C-94F4-4763-A8DE-67E708914394}"/>
  </cellStyles>
  <dxfs count="0"/>
  <tableStyles count="0" defaultTableStyle="TableStyleMedium2" defaultPivotStyle="PivotStyleLight16"/>
  <colors>
    <mruColors>
      <color rgb="FFB6BBDC"/>
      <color rgb="FF757FBD"/>
      <color rgb="FF4B55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BCC1D16E-0317-40D3-BF89-98AF79BAE86D}"/>
            </a:ext>
          </a:extLst>
        </xdr:cNvPr>
        <xdr:cNvSpPr/>
      </xdr:nvSpPr>
      <xdr:spPr>
        <a:xfrm>
          <a:off x="4391025" y="172307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1</xdr:col>
      <xdr:colOff>209550</xdr:colOff>
      <xdr:row>0</xdr:row>
      <xdr:rowOff>19050</xdr:rowOff>
    </xdr:from>
    <xdr:ext cx="1981200" cy="971550"/>
    <xdr:pic>
      <xdr:nvPicPr>
        <xdr:cNvPr id="3" name="Imagen 2">
          <a:extLst>
            <a:ext uri="{FF2B5EF4-FFF2-40B4-BE49-F238E27FC236}">
              <a16:creationId xmlns:a16="http://schemas.microsoft.com/office/drawing/2014/main" id="{FA61FB51-671C-4D6C-8314-D54139B8AC37}"/>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85775" y="19050"/>
          <a:ext cx="1981200" cy="971550"/>
        </a:xfrm>
        <a:prstGeom prst="rect">
          <a:avLst/>
        </a:prstGeom>
        <a:noFill/>
        <a:ln>
          <a:noFill/>
        </a:ln>
        <a:extLst>
          <a:ext uri="{53640926-AAD7-44D8-BBD7-CCE9431645EC}">
            <a14:shadowObscured xmlns:a14="http://schemas.microsoft.com/office/drawing/2010/main"/>
          </a:ext>
        </a:extLst>
      </xdr:spPr>
    </xdr:pic>
    <xdr:clientData/>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B87B8-7714-46EB-944B-C455CC2E22B6}">
  <dimension ref="A1:Z80"/>
  <sheetViews>
    <sheetView showGridLines="0" tabSelected="1" view="pageBreakPreview" zoomScaleNormal="100" zoomScaleSheetLayoutView="100" workbookViewId="0">
      <selection activeCell="I19" sqref="I19:Y19"/>
    </sheetView>
  </sheetViews>
  <sheetFormatPr baseColWidth="10" defaultColWidth="3.83203125" defaultRowHeight="17" customHeight="1" x14ac:dyDescent="0.2"/>
  <cols>
    <col min="1" max="1" width="3.6640625" style="12" customWidth="1"/>
    <col min="2" max="2" width="15.33203125" style="12" customWidth="1"/>
    <col min="3" max="3" width="11.6640625" style="12" customWidth="1"/>
    <col min="4" max="4" width="7.5" style="12" customWidth="1"/>
    <col min="5" max="5" width="3.83203125" style="12" customWidth="1"/>
    <col min="6" max="6" width="15.1640625" style="12" customWidth="1"/>
    <col min="7" max="7" width="11.6640625" style="12" customWidth="1"/>
    <col min="8" max="8" width="7.6640625" style="12" customWidth="1"/>
    <col min="9" max="9" width="3.83203125" style="12" customWidth="1"/>
    <col min="10" max="10" width="9.33203125" style="12" customWidth="1"/>
    <col min="11" max="12" width="11.1640625" style="12" customWidth="1"/>
    <col min="13" max="13" width="9.1640625" style="12" customWidth="1"/>
    <col min="14" max="14" width="3.83203125" style="12" customWidth="1"/>
    <col min="15" max="15" width="14.1640625" style="12" customWidth="1"/>
    <col min="16" max="16" width="12.6640625" style="12" customWidth="1"/>
    <col min="17" max="17" width="9.33203125" style="12" customWidth="1"/>
    <col min="18" max="18" width="3.6640625" style="12" customWidth="1"/>
    <col min="19" max="19" width="14.1640625" style="12" customWidth="1"/>
    <col min="20" max="20" width="12.5" style="12" customWidth="1"/>
    <col min="21" max="21" width="8.1640625" style="12" customWidth="1"/>
    <col min="22" max="22" width="2.6640625" style="12" customWidth="1"/>
    <col min="23" max="23" width="18.1640625" style="12" customWidth="1"/>
    <col min="24" max="24" width="12.1640625" style="12" customWidth="1"/>
    <col min="25" max="25" width="7.6640625" style="12" customWidth="1"/>
    <col min="26" max="16384" width="3.83203125" style="12"/>
  </cols>
  <sheetData>
    <row r="1" spans="1:26" ht="33" customHeight="1" x14ac:dyDescent="0.2">
      <c r="A1" s="8"/>
      <c r="B1" s="9"/>
      <c r="C1" s="9"/>
      <c r="D1" s="10"/>
      <c r="E1" s="11"/>
      <c r="F1" s="232" t="s">
        <v>80</v>
      </c>
      <c r="G1" s="233"/>
      <c r="H1" s="233"/>
      <c r="I1" s="233"/>
      <c r="J1" s="233"/>
      <c r="K1" s="233"/>
      <c r="L1" s="233"/>
      <c r="M1" s="233"/>
      <c r="N1" s="233"/>
      <c r="O1" s="233"/>
      <c r="P1" s="233"/>
      <c r="Q1" s="233"/>
      <c r="R1" s="233"/>
      <c r="S1" s="233"/>
      <c r="T1" s="233"/>
      <c r="U1" s="233"/>
      <c r="V1" s="234" t="s">
        <v>81</v>
      </c>
      <c r="W1" s="235"/>
      <c r="X1" s="235"/>
      <c r="Y1" s="236"/>
    </row>
    <row r="2" spans="1:26" ht="15.75" customHeight="1" x14ac:dyDescent="0.2">
      <c r="A2" s="13"/>
      <c r="B2" s="10"/>
      <c r="C2" s="10"/>
      <c r="D2" s="10"/>
      <c r="E2" s="11"/>
      <c r="F2" s="237" t="s">
        <v>82</v>
      </c>
      <c r="G2" s="238"/>
      <c r="H2" s="238"/>
      <c r="I2" s="238"/>
      <c r="J2" s="238"/>
      <c r="K2" s="238"/>
      <c r="L2" s="238"/>
      <c r="M2" s="238"/>
      <c r="N2" s="238"/>
      <c r="O2" s="238"/>
      <c r="P2" s="238"/>
      <c r="Q2" s="238"/>
      <c r="R2" s="238"/>
      <c r="S2" s="238"/>
      <c r="T2" s="238"/>
      <c r="U2" s="238"/>
      <c r="V2" s="158" t="s">
        <v>83</v>
      </c>
      <c r="W2" s="239"/>
      <c r="X2" s="239"/>
      <c r="Y2" s="159"/>
    </row>
    <row r="3" spans="1:26" ht="14.75" customHeight="1" x14ac:dyDescent="0.2">
      <c r="A3" s="13"/>
      <c r="B3" s="10"/>
      <c r="C3" s="10"/>
      <c r="D3" s="10"/>
      <c r="E3" s="11"/>
      <c r="F3" s="241" t="s">
        <v>84</v>
      </c>
      <c r="G3" s="242"/>
      <c r="H3" s="242"/>
      <c r="I3" s="242"/>
      <c r="J3" s="242"/>
      <c r="K3" s="242"/>
      <c r="L3" s="242"/>
      <c r="M3" s="242"/>
      <c r="N3" s="242"/>
      <c r="O3" s="242"/>
      <c r="P3" s="242"/>
      <c r="Q3" s="242"/>
      <c r="R3" s="242"/>
      <c r="S3" s="242"/>
      <c r="T3" s="242"/>
      <c r="U3" s="242"/>
      <c r="V3" s="160"/>
      <c r="W3" s="240"/>
      <c r="X3" s="240"/>
      <c r="Y3" s="161"/>
    </row>
    <row r="4" spans="1:26" ht="18" customHeight="1" x14ac:dyDescent="0.2">
      <c r="A4" s="14"/>
      <c r="B4" s="15"/>
      <c r="C4" s="15"/>
      <c r="D4" s="15"/>
      <c r="E4" s="16"/>
      <c r="F4" s="243" t="s">
        <v>85</v>
      </c>
      <c r="G4" s="244"/>
      <c r="H4" s="244"/>
      <c r="I4" s="244"/>
      <c r="J4" s="244"/>
      <c r="K4" s="244"/>
      <c r="L4" s="244"/>
      <c r="M4" s="244"/>
      <c r="N4" s="244"/>
      <c r="O4" s="244"/>
      <c r="P4" s="244"/>
      <c r="Q4" s="244"/>
      <c r="R4" s="244"/>
      <c r="S4" s="244"/>
      <c r="T4" s="244"/>
      <c r="U4" s="244"/>
      <c r="V4" s="245" t="s">
        <v>86</v>
      </c>
      <c r="W4" s="245"/>
      <c r="X4" s="245"/>
      <c r="Y4" s="245"/>
    </row>
    <row r="5" spans="1:26" ht="8.25" customHeight="1" x14ac:dyDescent="0.2">
      <c r="A5" s="13"/>
      <c r="B5" s="10"/>
      <c r="C5" s="10"/>
      <c r="D5" s="10"/>
      <c r="E5" s="11"/>
      <c r="F5" s="17"/>
      <c r="G5" s="17"/>
      <c r="H5" s="17"/>
      <c r="I5" s="17"/>
      <c r="J5" s="17"/>
      <c r="K5" s="17"/>
      <c r="L5" s="17"/>
      <c r="M5" s="17"/>
      <c r="N5" s="17"/>
      <c r="O5" s="17"/>
      <c r="P5" s="17"/>
      <c r="Q5" s="17"/>
      <c r="R5" s="17"/>
      <c r="S5" s="17"/>
      <c r="T5" s="17"/>
      <c r="U5" s="17"/>
      <c r="V5" s="18"/>
      <c r="W5" s="18"/>
      <c r="X5" s="18"/>
      <c r="Y5" s="18"/>
    </row>
    <row r="6" spans="1:26" ht="21" customHeight="1" x14ac:dyDescent="0.2">
      <c r="A6" s="219" t="s">
        <v>87</v>
      </c>
      <c r="B6" s="220"/>
      <c r="C6" s="220"/>
      <c r="D6" s="220"/>
      <c r="E6" s="220"/>
      <c r="F6" s="220"/>
      <c r="G6" s="220"/>
      <c r="H6" s="220"/>
      <c r="I6" s="220"/>
      <c r="J6" s="220"/>
      <c r="K6" s="220"/>
      <c r="L6" s="220"/>
      <c r="M6" s="220"/>
      <c r="N6" s="220"/>
      <c r="O6" s="220"/>
      <c r="P6" s="220"/>
      <c r="Q6" s="220"/>
      <c r="R6" s="220"/>
      <c r="S6" s="220"/>
      <c r="T6" s="220"/>
      <c r="U6" s="220"/>
      <c r="V6" s="220"/>
      <c r="W6" s="220"/>
      <c r="X6" s="220"/>
      <c r="Y6" s="220"/>
      <c r="Z6" s="220"/>
    </row>
    <row r="7" spans="1:26" ht="14.75" customHeight="1" x14ac:dyDescent="0.2">
      <c r="A7" s="221" t="s">
        <v>88</v>
      </c>
      <c r="B7" s="222"/>
      <c r="C7" s="222"/>
      <c r="D7" s="222"/>
      <c r="E7" s="223"/>
      <c r="F7" s="224" t="s">
        <v>89</v>
      </c>
      <c r="G7" s="225"/>
      <c r="H7" s="225"/>
      <c r="I7" s="225"/>
      <c r="J7" s="225"/>
      <c r="K7" s="226" t="s">
        <v>90</v>
      </c>
      <c r="L7" s="227"/>
      <c r="M7" s="227"/>
      <c r="N7" s="228"/>
      <c r="O7" s="226" t="s">
        <v>91</v>
      </c>
      <c r="P7" s="227"/>
      <c r="Q7" s="227"/>
      <c r="R7" s="227"/>
      <c r="S7" s="227"/>
      <c r="T7" s="227"/>
      <c r="U7" s="227"/>
      <c r="V7" s="227"/>
      <c r="W7" s="229" t="s">
        <v>92</v>
      </c>
      <c r="X7" s="230"/>
      <c r="Y7" s="231"/>
      <c r="Z7" s="19"/>
    </row>
    <row r="8" spans="1:26" ht="60.5" customHeight="1" x14ac:dyDescent="0.2">
      <c r="A8" s="246" t="s">
        <v>93</v>
      </c>
      <c r="B8" s="247"/>
      <c r="C8" s="247"/>
      <c r="D8" s="247"/>
      <c r="E8" s="248"/>
      <c r="F8" s="249" t="s">
        <v>93</v>
      </c>
      <c r="G8" s="249"/>
      <c r="H8" s="249"/>
      <c r="I8" s="249"/>
      <c r="J8" s="249"/>
      <c r="K8" s="250" t="s">
        <v>94</v>
      </c>
      <c r="L8" s="251"/>
      <c r="M8" s="251"/>
      <c r="N8" s="252"/>
      <c r="O8" s="253" t="s">
        <v>95</v>
      </c>
      <c r="P8" s="254"/>
      <c r="Q8" s="254"/>
      <c r="R8" s="254"/>
      <c r="S8" s="254"/>
      <c r="T8" s="254"/>
      <c r="U8" s="254"/>
      <c r="V8" s="254"/>
      <c r="W8" s="212" t="s">
        <v>96</v>
      </c>
      <c r="X8" s="212"/>
      <c r="Y8" s="212"/>
      <c r="Z8" s="19"/>
    </row>
    <row r="9" spans="1:26" ht="26.5" customHeight="1" x14ac:dyDescent="0.2">
      <c r="A9" s="219" t="s">
        <v>97</v>
      </c>
      <c r="B9" s="220"/>
      <c r="C9" s="220"/>
      <c r="D9" s="220"/>
      <c r="E9" s="220"/>
      <c r="F9" s="220"/>
      <c r="G9" s="220"/>
      <c r="H9" s="220"/>
      <c r="I9" s="220"/>
      <c r="J9" s="220"/>
      <c r="K9" s="220"/>
      <c r="L9" s="220"/>
      <c r="M9" s="220"/>
      <c r="N9" s="220"/>
      <c r="O9" s="220"/>
      <c r="P9" s="220"/>
      <c r="Q9" s="220"/>
      <c r="R9" s="220"/>
      <c r="S9" s="220"/>
      <c r="T9" s="220"/>
      <c r="U9" s="220"/>
      <c r="V9" s="220"/>
      <c r="W9" s="220"/>
      <c r="X9" s="220"/>
      <c r="Y9" s="220"/>
      <c r="Z9" s="220"/>
    </row>
    <row r="10" spans="1:26" s="23" customFormat="1" ht="32.25" customHeight="1" x14ac:dyDescent="0.2">
      <c r="A10" s="208" t="s">
        <v>98</v>
      </c>
      <c r="B10" s="138"/>
      <c r="C10" s="138"/>
      <c r="D10" s="138"/>
      <c r="E10" s="138"/>
      <c r="F10" s="138"/>
      <c r="G10" s="138"/>
      <c r="H10" s="139"/>
      <c r="I10" s="209" t="s">
        <v>99</v>
      </c>
      <c r="J10" s="210"/>
      <c r="K10" s="210"/>
      <c r="L10" s="210"/>
      <c r="M10" s="210"/>
      <c r="N10" s="211"/>
      <c r="O10" s="137" t="s">
        <v>100</v>
      </c>
      <c r="P10" s="138"/>
      <c r="Q10" s="138"/>
      <c r="R10" s="138"/>
      <c r="S10" s="139"/>
      <c r="T10" s="212" t="s">
        <v>101</v>
      </c>
      <c r="U10" s="212"/>
      <c r="V10" s="212"/>
      <c r="W10" s="212"/>
      <c r="X10" s="212"/>
      <c r="Y10" s="212"/>
      <c r="Z10" s="22"/>
    </row>
    <row r="11" spans="1:26" ht="19.25" customHeight="1" x14ac:dyDescent="0.2">
      <c r="A11" s="24">
        <v>1</v>
      </c>
      <c r="B11" s="213" t="s">
        <v>102</v>
      </c>
      <c r="C11" s="214"/>
      <c r="D11" s="214"/>
      <c r="E11" s="214"/>
      <c r="F11" s="214"/>
      <c r="G11" s="214"/>
      <c r="H11" s="215"/>
      <c r="I11" s="216" t="s">
        <v>0</v>
      </c>
      <c r="J11" s="217"/>
      <c r="K11" s="217"/>
      <c r="L11" s="217"/>
      <c r="M11" s="217"/>
      <c r="N11" s="217"/>
      <c r="O11" s="217"/>
      <c r="P11" s="217"/>
      <c r="Q11" s="217"/>
      <c r="R11" s="217"/>
      <c r="S11" s="217"/>
      <c r="T11" s="217"/>
      <c r="U11" s="217"/>
      <c r="V11" s="217"/>
      <c r="W11" s="217"/>
      <c r="X11" s="217"/>
      <c r="Y11" s="218"/>
      <c r="Z11" s="19"/>
    </row>
    <row r="12" spans="1:26" ht="19.25" customHeight="1" x14ac:dyDescent="0.2">
      <c r="A12" s="24">
        <v>2</v>
      </c>
      <c r="B12" s="178" t="s">
        <v>103</v>
      </c>
      <c r="C12" s="179"/>
      <c r="D12" s="179"/>
      <c r="E12" s="179"/>
      <c r="F12" s="179"/>
      <c r="G12" s="179"/>
      <c r="H12" s="180"/>
      <c r="I12" s="190" t="s">
        <v>0</v>
      </c>
      <c r="J12" s="191"/>
      <c r="K12" s="191"/>
      <c r="L12" s="191"/>
      <c r="M12" s="191"/>
      <c r="N12" s="191"/>
      <c r="O12" s="191"/>
      <c r="P12" s="191"/>
      <c r="Q12" s="191"/>
      <c r="R12" s="191"/>
      <c r="S12" s="191"/>
      <c r="T12" s="191"/>
      <c r="U12" s="191"/>
      <c r="V12" s="191"/>
      <c r="W12" s="191"/>
      <c r="X12" s="191"/>
      <c r="Y12" s="192"/>
      <c r="Z12" s="19"/>
    </row>
    <row r="13" spans="1:26" ht="19.25" customHeight="1" x14ac:dyDescent="0.2">
      <c r="A13" s="24">
        <v>3</v>
      </c>
      <c r="B13" s="178" t="s">
        <v>104</v>
      </c>
      <c r="C13" s="179"/>
      <c r="D13" s="179"/>
      <c r="E13" s="179"/>
      <c r="F13" s="179"/>
      <c r="G13" s="179"/>
      <c r="H13" s="180"/>
      <c r="I13" s="190" t="s">
        <v>105</v>
      </c>
      <c r="J13" s="191"/>
      <c r="K13" s="191"/>
      <c r="L13" s="191"/>
      <c r="M13" s="191"/>
      <c r="N13" s="191"/>
      <c r="O13" s="191"/>
      <c r="P13" s="191"/>
      <c r="Q13" s="191"/>
      <c r="R13" s="191"/>
      <c r="S13" s="191"/>
      <c r="T13" s="191"/>
      <c r="U13" s="191"/>
      <c r="V13" s="191"/>
      <c r="W13" s="191"/>
      <c r="X13" s="191"/>
      <c r="Y13" s="192"/>
      <c r="Z13" s="19"/>
    </row>
    <row r="14" spans="1:26" ht="19.25" customHeight="1" x14ac:dyDescent="0.2">
      <c r="A14" s="24">
        <v>4</v>
      </c>
      <c r="B14" s="178" t="s">
        <v>106</v>
      </c>
      <c r="C14" s="179"/>
      <c r="D14" s="179"/>
      <c r="E14" s="179"/>
      <c r="F14" s="179"/>
      <c r="G14" s="179"/>
      <c r="H14" s="180"/>
      <c r="I14" s="190" t="s">
        <v>107</v>
      </c>
      <c r="J14" s="191"/>
      <c r="K14" s="191"/>
      <c r="L14" s="191"/>
      <c r="M14" s="191"/>
      <c r="N14" s="191"/>
      <c r="O14" s="191"/>
      <c r="P14" s="191"/>
      <c r="Q14" s="191"/>
      <c r="R14" s="191"/>
      <c r="S14" s="191"/>
      <c r="T14" s="191"/>
      <c r="U14" s="191"/>
      <c r="V14" s="191"/>
      <c r="W14" s="191"/>
      <c r="X14" s="191"/>
      <c r="Y14" s="192"/>
      <c r="Z14" s="19"/>
    </row>
    <row r="15" spans="1:26" ht="32.25" customHeight="1" x14ac:dyDescent="0.2">
      <c r="A15" s="24">
        <v>5</v>
      </c>
      <c r="B15" s="178" t="s">
        <v>108</v>
      </c>
      <c r="C15" s="179"/>
      <c r="D15" s="179"/>
      <c r="E15" s="179"/>
      <c r="F15" s="179"/>
      <c r="G15" s="179"/>
      <c r="H15" s="180"/>
      <c r="I15" s="199" t="s">
        <v>109</v>
      </c>
      <c r="J15" s="200"/>
      <c r="K15" s="200"/>
      <c r="L15" s="200"/>
      <c r="M15" s="200"/>
      <c r="N15" s="200"/>
      <c r="O15" s="200"/>
      <c r="P15" s="200"/>
      <c r="Q15" s="200"/>
      <c r="R15" s="200"/>
      <c r="S15" s="200"/>
      <c r="T15" s="200"/>
      <c r="U15" s="200"/>
      <c r="V15" s="200"/>
      <c r="W15" s="200"/>
      <c r="X15" s="200"/>
      <c r="Y15" s="201"/>
      <c r="Z15" s="19"/>
    </row>
    <row r="16" spans="1:26" ht="45.75" customHeight="1" x14ac:dyDescent="0.2">
      <c r="A16" s="24">
        <v>6</v>
      </c>
      <c r="B16" s="178" t="s">
        <v>110</v>
      </c>
      <c r="C16" s="179"/>
      <c r="D16" s="179"/>
      <c r="E16" s="179"/>
      <c r="F16" s="179"/>
      <c r="G16" s="179"/>
      <c r="H16" s="180"/>
      <c r="I16" s="202" t="s">
        <v>111</v>
      </c>
      <c r="J16" s="203"/>
      <c r="K16" s="203"/>
      <c r="L16" s="203"/>
      <c r="M16" s="203"/>
      <c r="N16" s="203"/>
      <c r="O16" s="203"/>
      <c r="P16" s="203"/>
      <c r="Q16" s="203"/>
      <c r="R16" s="203"/>
      <c r="S16" s="203"/>
      <c r="T16" s="203"/>
      <c r="U16" s="203"/>
      <c r="V16" s="203"/>
      <c r="W16" s="203"/>
      <c r="X16" s="203"/>
      <c r="Y16" s="204"/>
      <c r="Z16" s="19"/>
    </row>
    <row r="17" spans="1:26" ht="45.75" customHeight="1" x14ac:dyDescent="0.2">
      <c r="A17" s="25">
        <v>7</v>
      </c>
      <c r="B17" s="205" t="s">
        <v>112</v>
      </c>
      <c r="C17" s="206"/>
      <c r="D17" s="206"/>
      <c r="E17" s="206"/>
      <c r="F17" s="206"/>
      <c r="G17" s="206"/>
      <c r="H17" s="207"/>
      <c r="I17" s="196" t="s">
        <v>113</v>
      </c>
      <c r="J17" s="197"/>
      <c r="K17" s="197"/>
      <c r="L17" s="197"/>
      <c r="M17" s="197"/>
      <c r="N17" s="197"/>
      <c r="O17" s="197"/>
      <c r="P17" s="197"/>
      <c r="Q17" s="197"/>
      <c r="R17" s="197"/>
      <c r="S17" s="197"/>
      <c r="T17" s="197"/>
      <c r="U17" s="197"/>
      <c r="V17" s="197"/>
      <c r="W17" s="197"/>
      <c r="X17" s="197"/>
      <c r="Y17" s="198"/>
      <c r="Z17" s="19"/>
    </row>
    <row r="18" spans="1:26" ht="45.75" customHeight="1" x14ac:dyDescent="0.2">
      <c r="A18" s="24">
        <v>8</v>
      </c>
      <c r="B18" s="178" t="s">
        <v>114</v>
      </c>
      <c r="C18" s="179"/>
      <c r="D18" s="179"/>
      <c r="E18" s="179"/>
      <c r="F18" s="179"/>
      <c r="G18" s="179"/>
      <c r="H18" s="180"/>
      <c r="I18" s="184" t="s">
        <v>115</v>
      </c>
      <c r="J18" s="185"/>
      <c r="K18" s="185"/>
      <c r="L18" s="185"/>
      <c r="M18" s="185"/>
      <c r="N18" s="185"/>
      <c r="O18" s="185"/>
      <c r="P18" s="185"/>
      <c r="Q18" s="185"/>
      <c r="R18" s="185"/>
      <c r="S18" s="185"/>
      <c r="T18" s="185"/>
      <c r="U18" s="185"/>
      <c r="V18" s="185"/>
      <c r="W18" s="185"/>
      <c r="X18" s="185"/>
      <c r="Y18" s="186"/>
      <c r="Z18" s="19"/>
    </row>
    <row r="19" spans="1:26" ht="69.75" customHeight="1" x14ac:dyDescent="0.2">
      <c r="A19" s="24">
        <v>9</v>
      </c>
      <c r="B19" s="178" t="s">
        <v>116</v>
      </c>
      <c r="C19" s="179"/>
      <c r="D19" s="179"/>
      <c r="E19" s="179"/>
      <c r="F19" s="179"/>
      <c r="G19" s="179"/>
      <c r="H19" s="180"/>
      <c r="I19" s="196" t="s">
        <v>214</v>
      </c>
      <c r="J19" s="197"/>
      <c r="K19" s="197"/>
      <c r="L19" s="197"/>
      <c r="M19" s="197"/>
      <c r="N19" s="197"/>
      <c r="O19" s="197"/>
      <c r="P19" s="197"/>
      <c r="Q19" s="197"/>
      <c r="R19" s="197"/>
      <c r="S19" s="197"/>
      <c r="T19" s="197"/>
      <c r="U19" s="197"/>
      <c r="V19" s="197"/>
      <c r="W19" s="197"/>
      <c r="X19" s="197"/>
      <c r="Y19" s="198"/>
      <c r="Z19" s="19"/>
    </row>
    <row r="20" spans="1:26" ht="25.5" customHeight="1" x14ac:dyDescent="0.2">
      <c r="A20" s="24">
        <v>10</v>
      </c>
      <c r="B20" s="178" t="s">
        <v>117</v>
      </c>
      <c r="C20" s="179"/>
      <c r="D20" s="179"/>
      <c r="E20" s="179"/>
      <c r="F20" s="179"/>
      <c r="G20" s="179"/>
      <c r="H20" s="180"/>
      <c r="I20" s="190" t="s">
        <v>211</v>
      </c>
      <c r="J20" s="191"/>
      <c r="K20" s="191"/>
      <c r="L20" s="191"/>
      <c r="M20" s="191"/>
      <c r="N20" s="191"/>
      <c r="O20" s="191"/>
      <c r="P20" s="191"/>
      <c r="Q20" s="191"/>
      <c r="R20" s="191"/>
      <c r="S20" s="191"/>
      <c r="T20" s="191"/>
      <c r="U20" s="191"/>
      <c r="V20" s="191"/>
      <c r="W20" s="191"/>
      <c r="X20" s="191"/>
      <c r="Y20" s="192"/>
      <c r="Z20" s="19"/>
    </row>
    <row r="21" spans="1:26" ht="34.25" customHeight="1" x14ac:dyDescent="0.2">
      <c r="A21" s="24">
        <v>11</v>
      </c>
      <c r="B21" s="178" t="s">
        <v>118</v>
      </c>
      <c r="C21" s="179"/>
      <c r="D21" s="179"/>
      <c r="E21" s="179"/>
      <c r="F21" s="179"/>
      <c r="G21" s="179"/>
      <c r="H21" s="180"/>
      <c r="I21" s="190" t="s">
        <v>119</v>
      </c>
      <c r="J21" s="191"/>
      <c r="K21" s="191"/>
      <c r="L21" s="191"/>
      <c r="M21" s="191"/>
      <c r="N21" s="191"/>
      <c r="O21" s="191"/>
      <c r="P21" s="191"/>
      <c r="Q21" s="191"/>
      <c r="R21" s="191"/>
      <c r="S21" s="191"/>
      <c r="T21" s="191"/>
      <c r="U21" s="191"/>
      <c r="V21" s="191"/>
      <c r="W21" s="191"/>
      <c r="X21" s="191"/>
      <c r="Y21" s="192"/>
      <c r="Z21" s="19"/>
    </row>
    <row r="22" spans="1:26" ht="17" customHeight="1" x14ac:dyDescent="0.2">
      <c r="A22" s="24">
        <v>12</v>
      </c>
      <c r="B22" s="178" t="s">
        <v>120</v>
      </c>
      <c r="C22" s="179"/>
      <c r="D22" s="179"/>
      <c r="E22" s="179"/>
      <c r="F22" s="179"/>
      <c r="G22" s="179"/>
      <c r="H22" s="180"/>
      <c r="I22" s="190" t="s">
        <v>121</v>
      </c>
      <c r="J22" s="191"/>
      <c r="K22" s="191"/>
      <c r="L22" s="191"/>
      <c r="M22" s="191"/>
      <c r="N22" s="191"/>
      <c r="O22" s="191"/>
      <c r="P22" s="191"/>
      <c r="Q22" s="191"/>
      <c r="R22" s="191"/>
      <c r="S22" s="191"/>
      <c r="T22" s="191"/>
      <c r="U22" s="191"/>
      <c r="V22" s="191"/>
      <c r="W22" s="191"/>
      <c r="X22" s="191"/>
      <c r="Y22" s="192"/>
      <c r="Z22" s="19"/>
    </row>
    <row r="23" spans="1:26" ht="19.25" customHeight="1" x14ac:dyDescent="0.2">
      <c r="A23" s="24">
        <v>13</v>
      </c>
      <c r="B23" s="178" t="s">
        <v>122</v>
      </c>
      <c r="C23" s="179"/>
      <c r="D23" s="179"/>
      <c r="E23" s="179"/>
      <c r="F23" s="179"/>
      <c r="G23" s="179"/>
      <c r="H23" s="180"/>
      <c r="I23" s="193">
        <v>3000000</v>
      </c>
      <c r="J23" s="194"/>
      <c r="K23" s="194"/>
      <c r="L23" s="194"/>
      <c r="M23" s="194"/>
      <c r="N23" s="194"/>
      <c r="O23" s="194"/>
      <c r="P23" s="194"/>
      <c r="Q23" s="194"/>
      <c r="R23" s="194"/>
      <c r="S23" s="194"/>
      <c r="T23" s="194"/>
      <c r="U23" s="194"/>
      <c r="V23" s="194"/>
      <c r="W23" s="194"/>
      <c r="X23" s="194"/>
      <c r="Y23" s="195"/>
      <c r="Z23" s="19"/>
    </row>
    <row r="24" spans="1:26" ht="43.5" customHeight="1" x14ac:dyDescent="0.2">
      <c r="A24" s="24">
        <v>14</v>
      </c>
      <c r="B24" s="178" t="s">
        <v>123</v>
      </c>
      <c r="C24" s="179"/>
      <c r="D24" s="179"/>
      <c r="E24" s="179"/>
      <c r="F24" s="179"/>
      <c r="G24" s="179"/>
      <c r="H24" s="180"/>
      <c r="I24" s="181" t="s">
        <v>124</v>
      </c>
      <c r="J24" s="182"/>
      <c r="K24" s="182"/>
      <c r="L24" s="182"/>
      <c r="M24" s="182"/>
      <c r="N24" s="182"/>
      <c r="O24" s="182"/>
      <c r="P24" s="182"/>
      <c r="Q24" s="182"/>
      <c r="R24" s="182"/>
      <c r="S24" s="182"/>
      <c r="T24" s="182"/>
      <c r="U24" s="182"/>
      <c r="V24" s="182"/>
      <c r="W24" s="182"/>
      <c r="X24" s="182"/>
      <c r="Y24" s="183"/>
      <c r="Z24" s="19"/>
    </row>
    <row r="25" spans="1:26" ht="49.5" customHeight="1" x14ac:dyDescent="0.2">
      <c r="A25" s="24">
        <v>15</v>
      </c>
      <c r="B25" s="178" t="s">
        <v>125</v>
      </c>
      <c r="C25" s="179"/>
      <c r="D25" s="179"/>
      <c r="E25" s="179"/>
      <c r="F25" s="179"/>
      <c r="G25" s="179"/>
      <c r="H25" s="180"/>
      <c r="I25" s="184" t="s">
        <v>212</v>
      </c>
      <c r="J25" s="185"/>
      <c r="K25" s="185"/>
      <c r="L25" s="185"/>
      <c r="M25" s="185"/>
      <c r="N25" s="185"/>
      <c r="O25" s="185"/>
      <c r="P25" s="185"/>
      <c r="Q25" s="185"/>
      <c r="R25" s="185"/>
      <c r="S25" s="185"/>
      <c r="T25" s="185"/>
      <c r="U25" s="185"/>
      <c r="V25" s="185"/>
      <c r="W25" s="185"/>
      <c r="X25" s="185"/>
      <c r="Y25" s="186"/>
      <c r="Z25" s="19"/>
    </row>
    <row r="26" spans="1:26" ht="19.25" customHeight="1" x14ac:dyDescent="0.2">
      <c r="A26" s="26">
        <v>16</v>
      </c>
      <c r="B26" s="178" t="s">
        <v>126</v>
      </c>
      <c r="C26" s="179"/>
      <c r="D26" s="179"/>
      <c r="E26" s="179"/>
      <c r="F26" s="179"/>
      <c r="G26" s="179"/>
      <c r="H26" s="180"/>
      <c r="I26" s="187">
        <v>65</v>
      </c>
      <c r="J26" s="188"/>
      <c r="K26" s="188"/>
      <c r="L26" s="188"/>
      <c r="M26" s="188"/>
      <c r="N26" s="188"/>
      <c r="O26" s="188"/>
      <c r="P26" s="188"/>
      <c r="Q26" s="188"/>
      <c r="R26" s="188"/>
      <c r="S26" s="188"/>
      <c r="T26" s="188"/>
      <c r="U26" s="188"/>
      <c r="V26" s="188"/>
      <c r="W26" s="188"/>
      <c r="X26" s="188"/>
      <c r="Y26" s="189"/>
      <c r="Z26" s="19"/>
    </row>
    <row r="27" spans="1:26" ht="24" customHeight="1" x14ac:dyDescent="0.2">
      <c r="A27" s="174" t="s">
        <v>127</v>
      </c>
      <c r="B27" s="174"/>
      <c r="C27" s="174"/>
      <c r="D27" s="174"/>
      <c r="E27" s="174"/>
      <c r="F27" s="174"/>
      <c r="G27" s="174"/>
      <c r="H27" s="174"/>
      <c r="I27" s="174"/>
      <c r="J27" s="174"/>
      <c r="K27" s="174"/>
      <c r="L27" s="174"/>
      <c r="M27" s="174"/>
      <c r="N27" s="174"/>
      <c r="O27" s="174"/>
      <c r="P27" s="174"/>
      <c r="Q27" s="174"/>
      <c r="R27" s="174"/>
      <c r="S27" s="174"/>
      <c r="T27" s="174"/>
      <c r="U27" s="174"/>
      <c r="V27" s="174"/>
      <c r="W27" s="174"/>
      <c r="X27" s="174"/>
      <c r="Y27" s="174"/>
      <c r="Z27" s="174"/>
    </row>
    <row r="28" spans="1:26" s="28" customFormat="1" ht="15.75" customHeight="1" x14ac:dyDescent="0.2">
      <c r="A28" s="27"/>
      <c r="B28" s="27"/>
      <c r="C28" s="27"/>
      <c r="D28" s="27"/>
      <c r="E28" s="27"/>
      <c r="F28" s="27"/>
      <c r="G28" s="27"/>
      <c r="H28" s="27"/>
      <c r="I28" s="27"/>
      <c r="J28" s="27"/>
      <c r="K28" s="27"/>
      <c r="L28" s="27"/>
      <c r="M28" s="27"/>
      <c r="N28" s="27"/>
      <c r="O28" s="27"/>
      <c r="P28" s="27"/>
      <c r="Q28" s="27"/>
      <c r="R28" s="27"/>
      <c r="S28" s="27"/>
      <c r="T28" s="27"/>
      <c r="U28" s="27"/>
      <c r="V28" s="27"/>
      <c r="W28" s="27"/>
      <c r="X28" s="27"/>
      <c r="Y28" s="27"/>
      <c r="Z28" s="27"/>
    </row>
    <row r="29" spans="1:26" s="34" customFormat="1" ht="28.5" customHeight="1" x14ac:dyDescent="0.2">
      <c r="A29" s="137" t="s">
        <v>128</v>
      </c>
      <c r="B29" s="138"/>
      <c r="C29" s="138"/>
      <c r="D29" s="139"/>
      <c r="E29" s="29"/>
      <c r="F29" s="137" t="s">
        <v>129</v>
      </c>
      <c r="G29" s="138"/>
      <c r="H29" s="139"/>
      <c r="I29" s="30"/>
      <c r="J29" s="175" t="s">
        <v>130</v>
      </c>
      <c r="K29" s="176"/>
      <c r="L29" s="176"/>
      <c r="M29" s="177"/>
      <c r="N29" s="30"/>
      <c r="O29" s="137" t="s">
        <v>131</v>
      </c>
      <c r="P29" s="138"/>
      <c r="Q29" s="139"/>
      <c r="R29" s="32"/>
      <c r="S29" s="134" t="s">
        <v>132</v>
      </c>
      <c r="T29" s="134"/>
      <c r="U29" s="134"/>
      <c r="V29" s="30"/>
      <c r="W29" s="137" t="s">
        <v>133</v>
      </c>
      <c r="X29" s="138"/>
      <c r="Y29" s="139"/>
      <c r="Z29" s="30"/>
    </row>
    <row r="30" spans="1:26" s="34" customFormat="1" ht="57" customHeight="1" x14ac:dyDescent="0.2">
      <c r="A30" s="147"/>
      <c r="B30" s="148"/>
      <c r="C30" s="35" t="s">
        <v>134</v>
      </c>
      <c r="D30" s="35" t="s">
        <v>135</v>
      </c>
      <c r="E30" s="29"/>
      <c r="F30" s="36"/>
      <c r="G30" s="37" t="s">
        <v>134</v>
      </c>
      <c r="H30" s="37" t="s">
        <v>135</v>
      </c>
      <c r="I30" s="30"/>
      <c r="J30" s="137" t="s">
        <v>136</v>
      </c>
      <c r="K30" s="138"/>
      <c r="L30" s="33" t="s">
        <v>134</v>
      </c>
      <c r="M30" s="31" t="s">
        <v>135</v>
      </c>
      <c r="N30" s="32"/>
      <c r="O30" s="38"/>
      <c r="P30" s="21" t="s">
        <v>134</v>
      </c>
      <c r="Q30" s="33" t="s">
        <v>135</v>
      </c>
      <c r="R30" s="32"/>
      <c r="S30" s="33"/>
      <c r="T30" s="33" t="s">
        <v>134</v>
      </c>
      <c r="U30" s="33" t="s">
        <v>135</v>
      </c>
      <c r="V30" s="29"/>
      <c r="W30" s="33"/>
      <c r="X30" s="33" t="s">
        <v>134</v>
      </c>
      <c r="Y30" s="33" t="s">
        <v>135</v>
      </c>
      <c r="Z30" s="30"/>
    </row>
    <row r="31" spans="1:26" s="34" customFormat="1" ht="27.75" customHeight="1" x14ac:dyDescent="0.15">
      <c r="A31" s="166" t="s">
        <v>137</v>
      </c>
      <c r="B31" s="167"/>
      <c r="C31" s="40">
        <v>1</v>
      </c>
      <c r="D31" s="41">
        <f>C31*100%/C41</f>
        <v>1.5384615384615385E-2</v>
      </c>
      <c r="E31" s="29"/>
      <c r="F31" s="42" t="s">
        <v>138</v>
      </c>
      <c r="G31" s="20">
        <v>2</v>
      </c>
      <c r="H31" s="41">
        <f>G31*100%/G41</f>
        <v>3.0769230769230771E-2</v>
      </c>
      <c r="I31" s="30"/>
      <c r="J31" s="172" t="s">
        <v>139</v>
      </c>
      <c r="K31" s="173"/>
      <c r="L31" s="43">
        <v>0</v>
      </c>
      <c r="M31" s="44">
        <f>L31*100%/L41</f>
        <v>0</v>
      </c>
      <c r="N31" s="32"/>
      <c r="O31" s="45" t="s">
        <v>140</v>
      </c>
      <c r="P31" s="46">
        <v>9</v>
      </c>
      <c r="Q31" s="44">
        <f>P31*100%/P36</f>
        <v>0.13846153846153847</v>
      </c>
      <c r="R31" s="47"/>
      <c r="S31" s="45" t="s">
        <v>141</v>
      </c>
      <c r="T31" s="20">
        <v>37</v>
      </c>
      <c r="U31" s="48">
        <f>T31*100%/T37</f>
        <v>0.56923076923076921</v>
      </c>
      <c r="V31" s="29"/>
      <c r="W31" s="45" t="s">
        <v>142</v>
      </c>
      <c r="X31" s="20">
        <v>9</v>
      </c>
      <c r="Y31" s="49">
        <f>X31*100%/X37</f>
        <v>0.13846153846153847</v>
      </c>
      <c r="Z31" s="30"/>
    </row>
    <row r="32" spans="1:26" ht="50" customHeight="1" x14ac:dyDescent="0.2">
      <c r="A32" s="166" t="s">
        <v>143</v>
      </c>
      <c r="B32" s="167"/>
      <c r="C32" s="20">
        <v>3</v>
      </c>
      <c r="D32" s="41">
        <f>C32*100%/C41</f>
        <v>4.6153846153846156E-2</v>
      </c>
      <c r="E32" s="29"/>
      <c r="F32" s="42" t="s">
        <v>144</v>
      </c>
      <c r="G32" s="20">
        <v>0</v>
      </c>
      <c r="H32" s="41">
        <f>G32*100%/G41</f>
        <v>0</v>
      </c>
      <c r="I32" s="30"/>
      <c r="J32" s="170" t="s">
        <v>145</v>
      </c>
      <c r="K32" s="171"/>
      <c r="L32" s="20">
        <v>0</v>
      </c>
      <c r="M32" s="50">
        <f>L32*100%/L41</f>
        <v>0</v>
      </c>
      <c r="N32" s="32"/>
      <c r="O32" s="51" t="s">
        <v>146</v>
      </c>
      <c r="P32" s="52">
        <v>29</v>
      </c>
      <c r="Q32" s="44">
        <f>P32*100%/P36</f>
        <v>0.44615384615384618</v>
      </c>
      <c r="R32" s="47"/>
      <c r="S32" s="45" t="s">
        <v>147</v>
      </c>
      <c r="T32" s="20">
        <v>0</v>
      </c>
      <c r="U32" s="48">
        <f>T32*100%/T37</f>
        <v>0</v>
      </c>
      <c r="V32" s="29"/>
      <c r="W32" s="45" t="s">
        <v>148</v>
      </c>
      <c r="X32" s="20">
        <v>29</v>
      </c>
      <c r="Y32" s="49">
        <f>X32*100%/X37</f>
        <v>0.44615384615384618</v>
      </c>
      <c r="Z32" s="19"/>
    </row>
    <row r="33" spans="1:26" ht="42" customHeight="1" x14ac:dyDescent="0.2">
      <c r="A33" s="166" t="s">
        <v>149</v>
      </c>
      <c r="B33" s="167"/>
      <c r="C33" s="20">
        <v>0</v>
      </c>
      <c r="D33" s="41">
        <f>C33*100%/C41</f>
        <v>0</v>
      </c>
      <c r="E33" s="29"/>
      <c r="F33" s="42" t="s">
        <v>150</v>
      </c>
      <c r="G33" s="20">
        <v>0</v>
      </c>
      <c r="H33" s="41">
        <f>G33*100%/G41</f>
        <v>0</v>
      </c>
      <c r="I33" s="30"/>
      <c r="J33" s="170" t="s">
        <v>151</v>
      </c>
      <c r="K33" s="171"/>
      <c r="L33" s="40">
        <v>0</v>
      </c>
      <c r="M33" s="50">
        <f>L33*100%/L41</f>
        <v>0</v>
      </c>
      <c r="N33" s="32"/>
      <c r="O33" s="51" t="s">
        <v>152</v>
      </c>
      <c r="P33" s="53">
        <v>0</v>
      </c>
      <c r="Q33" s="44">
        <f>P33*100%/P36</f>
        <v>0</v>
      </c>
      <c r="R33" s="30"/>
      <c r="S33" s="45" t="s">
        <v>153</v>
      </c>
      <c r="T33" s="20">
        <v>0</v>
      </c>
      <c r="U33" s="48">
        <f>T33*100%/T37</f>
        <v>0</v>
      </c>
      <c r="V33" s="30"/>
      <c r="W33" s="45" t="s">
        <v>154</v>
      </c>
      <c r="X33" s="20">
        <v>0</v>
      </c>
      <c r="Y33" s="49">
        <f>X33*100%/X37</f>
        <v>0</v>
      </c>
      <c r="Z33" s="19"/>
    </row>
    <row r="34" spans="1:26" ht="31.25" customHeight="1" x14ac:dyDescent="0.2">
      <c r="A34" s="166" t="s">
        <v>155</v>
      </c>
      <c r="B34" s="167"/>
      <c r="C34" s="20">
        <v>0</v>
      </c>
      <c r="D34" s="41">
        <f>C34*100%/C41</f>
        <v>0</v>
      </c>
      <c r="E34" s="30"/>
      <c r="F34" s="54" t="s">
        <v>156</v>
      </c>
      <c r="G34" s="20">
        <v>0</v>
      </c>
      <c r="H34" s="41">
        <f>G34*100%/G41</f>
        <v>0</v>
      </c>
      <c r="I34" s="30"/>
      <c r="J34" s="170" t="s">
        <v>157</v>
      </c>
      <c r="K34" s="171"/>
      <c r="L34" s="20">
        <v>2</v>
      </c>
      <c r="M34" s="50">
        <f>L34*100%/L41</f>
        <v>3.0769230769230771E-2</v>
      </c>
      <c r="N34" s="30"/>
      <c r="O34" s="38" t="s">
        <v>158</v>
      </c>
      <c r="P34" s="46">
        <v>27</v>
      </c>
      <c r="Q34" s="44">
        <f>P34*100%/P36</f>
        <v>0.41538461538461541</v>
      </c>
      <c r="R34" s="30"/>
      <c r="S34" s="45" t="s">
        <v>159</v>
      </c>
      <c r="T34" s="20">
        <v>0</v>
      </c>
      <c r="U34" s="48">
        <f>T34*100%/T37</f>
        <v>0</v>
      </c>
      <c r="V34" s="30"/>
      <c r="W34" s="45" t="s">
        <v>160</v>
      </c>
      <c r="X34" s="20">
        <v>0</v>
      </c>
      <c r="Y34" s="49">
        <f>X34*100%/X37</f>
        <v>0</v>
      </c>
      <c r="Z34" s="19"/>
    </row>
    <row r="35" spans="1:26" ht="29.25" customHeight="1" x14ac:dyDescent="0.2">
      <c r="A35" s="166" t="s">
        <v>161</v>
      </c>
      <c r="B35" s="167"/>
      <c r="C35" s="20">
        <v>1</v>
      </c>
      <c r="D35" s="41">
        <f>C35*100%/C41</f>
        <v>1.5384615384615385E-2</v>
      </c>
      <c r="E35" s="30"/>
      <c r="F35" s="42" t="s">
        <v>162</v>
      </c>
      <c r="G35" s="20">
        <v>0</v>
      </c>
      <c r="H35" s="41">
        <f>G35*100%/G41</f>
        <v>0</v>
      </c>
      <c r="I35" s="30"/>
      <c r="J35" s="170" t="s">
        <v>163</v>
      </c>
      <c r="K35" s="171"/>
      <c r="L35" s="20">
        <v>35</v>
      </c>
      <c r="M35" s="50">
        <f>L35*100%/L41</f>
        <v>0.53846153846153844</v>
      </c>
      <c r="N35" s="30"/>
      <c r="O35" s="45" t="s">
        <v>164</v>
      </c>
      <c r="P35" s="53">
        <v>0</v>
      </c>
      <c r="Q35" s="44">
        <f>P35*100%/P36</f>
        <v>0</v>
      </c>
      <c r="R35" s="30"/>
      <c r="S35" s="45" t="s">
        <v>158</v>
      </c>
      <c r="T35" s="20">
        <v>27</v>
      </c>
      <c r="U35" s="48">
        <f>T35*100%/T37</f>
        <v>0.41538461538461541</v>
      </c>
      <c r="V35" s="30"/>
      <c r="W35" s="45" t="s">
        <v>158</v>
      </c>
      <c r="X35" s="20">
        <v>27</v>
      </c>
      <c r="Y35" s="49">
        <f>X35*100%/X37</f>
        <v>0.41538461538461541</v>
      </c>
      <c r="Z35" s="19"/>
    </row>
    <row r="36" spans="1:26" ht="26.25" customHeight="1" x14ac:dyDescent="0.2">
      <c r="A36" s="166" t="s">
        <v>165</v>
      </c>
      <c r="B36" s="167"/>
      <c r="C36" s="20">
        <v>0</v>
      </c>
      <c r="D36" s="41">
        <f>C36*100%/C41</f>
        <v>0</v>
      </c>
      <c r="E36" s="30"/>
      <c r="F36" s="54" t="s">
        <v>166</v>
      </c>
      <c r="G36" s="20">
        <v>0</v>
      </c>
      <c r="H36" s="41">
        <f>G36*100%/G41</f>
        <v>0</v>
      </c>
      <c r="I36" s="30"/>
      <c r="J36" s="168" t="s">
        <v>167</v>
      </c>
      <c r="K36" s="169"/>
      <c r="L36" s="20">
        <v>1</v>
      </c>
      <c r="M36" s="50">
        <f>L36*100%/L41</f>
        <v>1.5384615384615385E-2</v>
      </c>
      <c r="N36" s="30"/>
      <c r="O36" s="56" t="s">
        <v>168</v>
      </c>
      <c r="P36" s="56">
        <f>SUM(P31:P35)</f>
        <v>65</v>
      </c>
      <c r="Q36" s="57">
        <f>SUM(Q31:Q35)</f>
        <v>1</v>
      </c>
      <c r="R36" s="58"/>
      <c r="S36" s="45" t="s">
        <v>164</v>
      </c>
      <c r="T36" s="20">
        <v>1</v>
      </c>
      <c r="U36" s="48">
        <f>T36*100%/T37</f>
        <v>1.5384615384615385E-2</v>
      </c>
      <c r="V36" s="30"/>
      <c r="W36" s="45" t="s">
        <v>164</v>
      </c>
      <c r="X36" s="20">
        <v>0</v>
      </c>
      <c r="Y36" s="49">
        <f>X36*100%/X37</f>
        <v>0</v>
      </c>
      <c r="Z36" s="19"/>
    </row>
    <row r="37" spans="1:26" ht="24.75" customHeight="1" x14ac:dyDescent="0.2">
      <c r="A37" s="166" t="s">
        <v>169</v>
      </c>
      <c r="B37" s="167"/>
      <c r="C37" s="20">
        <v>33</v>
      </c>
      <c r="D37" s="41">
        <f>C37*100%/C41</f>
        <v>0.50769230769230766</v>
      </c>
      <c r="E37" s="30"/>
      <c r="F37" s="42" t="s">
        <v>170</v>
      </c>
      <c r="G37" s="20">
        <v>0</v>
      </c>
      <c r="H37" s="41">
        <f>G37*100%/G41</f>
        <v>0</v>
      </c>
      <c r="I37" s="30"/>
      <c r="J37" s="158" t="s">
        <v>158</v>
      </c>
      <c r="K37" s="159"/>
      <c r="L37" s="162">
        <v>27</v>
      </c>
      <c r="M37" s="164">
        <f>L37*100%/L41</f>
        <v>0.41538461538461541</v>
      </c>
      <c r="N37" s="30"/>
      <c r="O37" s="30"/>
      <c r="P37" s="47"/>
      <c r="Q37" s="59"/>
      <c r="R37" s="59"/>
      <c r="S37" s="56" t="s">
        <v>168</v>
      </c>
      <c r="T37" s="56">
        <f>SUM(T31:T36)</f>
        <v>65</v>
      </c>
      <c r="U37" s="57">
        <f>SUM(U31:U36)</f>
        <v>1</v>
      </c>
      <c r="V37" s="30"/>
      <c r="W37" s="56" t="s">
        <v>168</v>
      </c>
      <c r="X37" s="56">
        <f>SUM(X31:X36)</f>
        <v>65</v>
      </c>
      <c r="Y37" s="60">
        <f>SUM(Y31:Y36)</f>
        <v>1</v>
      </c>
      <c r="Z37" s="19"/>
    </row>
    <row r="38" spans="1:26" ht="28.5" customHeight="1" x14ac:dyDescent="0.2">
      <c r="A38" s="166" t="s">
        <v>158</v>
      </c>
      <c r="B38" s="167"/>
      <c r="C38" s="20">
        <v>27</v>
      </c>
      <c r="D38" s="41">
        <f>C38*100%/C41</f>
        <v>0.41538461538461541</v>
      </c>
      <c r="E38" s="30"/>
      <c r="F38" s="39" t="s">
        <v>171</v>
      </c>
      <c r="G38" s="20">
        <v>36</v>
      </c>
      <c r="H38" s="41">
        <f>G38*100%/G41</f>
        <v>0.55384615384615388</v>
      </c>
      <c r="I38" s="30"/>
      <c r="J38" s="160"/>
      <c r="K38" s="161"/>
      <c r="L38" s="163"/>
      <c r="M38" s="165"/>
      <c r="N38" s="30"/>
      <c r="O38" s="145"/>
      <c r="P38" s="145"/>
      <c r="Q38" s="145"/>
      <c r="R38" s="32"/>
      <c r="S38" s="32"/>
      <c r="T38" s="47"/>
      <c r="U38" s="59"/>
      <c r="V38" s="30"/>
      <c r="W38" s="32"/>
      <c r="X38" s="61"/>
      <c r="Y38" s="32"/>
      <c r="Z38" s="19"/>
    </row>
    <row r="39" spans="1:26" ht="15" customHeight="1" x14ac:dyDescent="0.2">
      <c r="A39" s="158" t="s">
        <v>164</v>
      </c>
      <c r="B39" s="159"/>
      <c r="C39" s="162">
        <v>0</v>
      </c>
      <c r="D39" s="41">
        <f>C39*100%/C41</f>
        <v>0</v>
      </c>
      <c r="E39" s="30"/>
      <c r="F39" s="55" t="s">
        <v>158</v>
      </c>
      <c r="G39" s="62">
        <v>27</v>
      </c>
      <c r="H39" s="41">
        <f>G39*100%/G41</f>
        <v>0.41538461538461541</v>
      </c>
      <c r="I39" s="30"/>
      <c r="J39" s="158" t="s">
        <v>164</v>
      </c>
      <c r="K39" s="159"/>
      <c r="L39" s="162">
        <v>0</v>
      </c>
      <c r="M39" s="164">
        <f>L39*100%/L41</f>
        <v>0</v>
      </c>
      <c r="N39" s="30"/>
      <c r="O39" s="137" t="s">
        <v>172</v>
      </c>
      <c r="P39" s="138"/>
      <c r="Q39" s="138"/>
      <c r="R39" s="138"/>
      <c r="S39" s="139"/>
      <c r="T39" s="63"/>
      <c r="U39" s="64"/>
      <c r="V39" s="30"/>
      <c r="W39" s="30"/>
      <c r="X39" s="63"/>
      <c r="Y39" s="64"/>
      <c r="Z39" s="19"/>
    </row>
    <row r="40" spans="1:26" ht="25.5" customHeight="1" x14ac:dyDescent="0.2">
      <c r="A40" s="160"/>
      <c r="B40" s="161"/>
      <c r="C40" s="163"/>
      <c r="D40" s="41">
        <f>C40*100%/C41</f>
        <v>0</v>
      </c>
      <c r="E40" s="30"/>
      <c r="F40" s="55" t="s">
        <v>164</v>
      </c>
      <c r="G40" s="62">
        <v>0</v>
      </c>
      <c r="H40" s="41">
        <f>G40*100%/G41</f>
        <v>0</v>
      </c>
      <c r="I40" s="30"/>
      <c r="J40" s="160"/>
      <c r="K40" s="161"/>
      <c r="L40" s="163"/>
      <c r="M40" s="165"/>
      <c r="N40" s="30"/>
      <c r="O40" s="45"/>
      <c r="P40" s="137" t="s">
        <v>134</v>
      </c>
      <c r="Q40" s="138"/>
      <c r="R40" s="137" t="s">
        <v>135</v>
      </c>
      <c r="S40" s="139"/>
      <c r="T40" s="63"/>
      <c r="U40" s="64"/>
      <c r="V40" s="30"/>
      <c r="W40" s="30"/>
      <c r="X40" s="63"/>
      <c r="Y40" s="64"/>
      <c r="Z40" s="19"/>
    </row>
    <row r="41" spans="1:26" ht="16.25" customHeight="1" x14ac:dyDescent="0.2">
      <c r="A41" s="157" t="s">
        <v>168</v>
      </c>
      <c r="B41" s="157"/>
      <c r="C41" s="155">
        <f>SUM(C31:C40)</f>
        <v>65</v>
      </c>
      <c r="D41" s="156">
        <f>SUM(D31:D40)</f>
        <v>1</v>
      </c>
      <c r="E41" s="30"/>
      <c r="F41" s="155" t="s">
        <v>168</v>
      </c>
      <c r="G41" s="155">
        <f>SUM(G31:G40)</f>
        <v>65</v>
      </c>
      <c r="H41" s="156">
        <f>SUM(H31:H40)</f>
        <v>1</v>
      </c>
      <c r="I41" s="30"/>
      <c r="J41" s="155" t="s">
        <v>168</v>
      </c>
      <c r="K41" s="155"/>
      <c r="L41" s="155">
        <f>SUM(L31:L40)</f>
        <v>65</v>
      </c>
      <c r="M41" s="156">
        <f>SUM(M31:M40)</f>
        <v>1</v>
      </c>
      <c r="N41" s="30"/>
      <c r="O41" s="45" t="s">
        <v>173</v>
      </c>
      <c r="P41" s="147">
        <v>1</v>
      </c>
      <c r="Q41" s="148"/>
      <c r="R41" s="149">
        <f>P41*100%/P44</f>
        <v>1.5384615384615385E-2</v>
      </c>
      <c r="S41" s="150"/>
      <c r="T41" s="63"/>
      <c r="U41" s="64"/>
      <c r="V41" s="30"/>
      <c r="W41" s="30"/>
      <c r="X41" s="63"/>
      <c r="Y41" s="64"/>
      <c r="Z41" s="19"/>
    </row>
    <row r="42" spans="1:26" ht="16.25" customHeight="1" x14ac:dyDescent="0.2">
      <c r="A42" s="157"/>
      <c r="B42" s="157"/>
      <c r="C42" s="155"/>
      <c r="D42" s="156"/>
      <c r="E42" s="30"/>
      <c r="F42" s="155"/>
      <c r="G42" s="155"/>
      <c r="H42" s="156"/>
      <c r="I42" s="30"/>
      <c r="J42" s="155"/>
      <c r="K42" s="155"/>
      <c r="L42" s="155"/>
      <c r="M42" s="156"/>
      <c r="N42" s="30"/>
      <c r="O42" s="45" t="s">
        <v>174</v>
      </c>
      <c r="P42" s="147">
        <v>37</v>
      </c>
      <c r="Q42" s="148"/>
      <c r="R42" s="149">
        <f>P42*100%/P44</f>
        <v>0.56923076923076921</v>
      </c>
      <c r="S42" s="150"/>
      <c r="T42" s="145"/>
      <c r="U42" s="146"/>
      <c r="V42" s="30"/>
      <c r="W42" s="22"/>
      <c r="X42" s="63"/>
      <c r="Y42" s="64"/>
      <c r="Z42" s="19"/>
    </row>
    <row r="43" spans="1:26" ht="27.75" customHeight="1" x14ac:dyDescent="0.2">
      <c r="A43" s="157"/>
      <c r="B43" s="157"/>
      <c r="C43" s="155"/>
      <c r="D43" s="156"/>
      <c r="E43" s="30"/>
      <c r="F43" s="155"/>
      <c r="G43" s="155"/>
      <c r="H43" s="156"/>
      <c r="I43" s="30"/>
      <c r="J43" s="155"/>
      <c r="K43" s="155"/>
      <c r="L43" s="155"/>
      <c r="M43" s="156"/>
      <c r="N43" s="30"/>
      <c r="O43" s="45" t="s">
        <v>164</v>
      </c>
      <c r="P43" s="147">
        <v>27</v>
      </c>
      <c r="Q43" s="148"/>
      <c r="R43" s="149">
        <f>P43*100%/P44</f>
        <v>0.41538461538461541</v>
      </c>
      <c r="S43" s="150"/>
      <c r="T43" s="145"/>
      <c r="U43" s="146"/>
      <c r="V43" s="30"/>
      <c r="W43" s="22"/>
      <c r="X43" s="63"/>
      <c r="Y43" s="64"/>
      <c r="Z43" s="19"/>
    </row>
    <row r="44" spans="1:26" ht="16.25" customHeight="1" x14ac:dyDescent="0.2">
      <c r="A44" s="157"/>
      <c r="B44" s="157"/>
      <c r="C44" s="155"/>
      <c r="D44" s="156"/>
      <c r="E44" s="47"/>
      <c r="F44" s="155"/>
      <c r="G44" s="155"/>
      <c r="H44" s="156"/>
      <c r="I44" s="30"/>
      <c r="J44" s="155"/>
      <c r="K44" s="155"/>
      <c r="L44" s="155"/>
      <c r="M44" s="156"/>
      <c r="N44" s="30"/>
      <c r="O44" s="56" t="s">
        <v>168</v>
      </c>
      <c r="P44" s="151">
        <f>SUM(P41:Q43)</f>
        <v>65</v>
      </c>
      <c r="Q44" s="152"/>
      <c r="R44" s="153">
        <f>SUM(R41:S43)</f>
        <v>1</v>
      </c>
      <c r="S44" s="154"/>
      <c r="T44" s="145"/>
      <c r="U44" s="146"/>
      <c r="V44" s="30"/>
      <c r="W44" s="66"/>
      <c r="X44" s="67"/>
      <c r="Y44" s="68"/>
      <c r="Z44" s="19"/>
    </row>
    <row r="45" spans="1:26" ht="16.25" customHeight="1" x14ac:dyDescent="0.2">
      <c r="A45" s="69"/>
      <c r="B45" s="69"/>
      <c r="C45" s="70"/>
      <c r="D45" s="71"/>
      <c r="E45" s="47"/>
      <c r="F45" s="70"/>
      <c r="G45" s="70"/>
      <c r="H45" s="71"/>
      <c r="I45" s="30"/>
      <c r="J45" s="70"/>
      <c r="K45" s="70"/>
      <c r="L45" s="70"/>
      <c r="M45" s="71"/>
      <c r="N45" s="30"/>
      <c r="O45" s="30"/>
      <c r="P45" s="47"/>
      <c r="Q45" s="47"/>
      <c r="R45" s="47"/>
      <c r="S45" s="47"/>
      <c r="T45" s="32"/>
      <c r="U45" s="65"/>
      <c r="V45" s="30"/>
      <c r="W45" s="66"/>
      <c r="X45" s="67"/>
      <c r="Y45" s="68"/>
      <c r="Z45" s="19"/>
    </row>
    <row r="46" spans="1:26" ht="20.25" customHeight="1" x14ac:dyDescent="0.2">
      <c r="A46" s="142" t="s">
        <v>175</v>
      </c>
      <c r="B46" s="143"/>
      <c r="C46" s="143"/>
      <c r="D46" s="143"/>
      <c r="E46" s="143"/>
      <c r="F46" s="143"/>
      <c r="G46" s="143"/>
      <c r="H46" s="143"/>
      <c r="I46" s="143"/>
      <c r="J46" s="143"/>
      <c r="K46" s="143"/>
      <c r="L46" s="143"/>
      <c r="M46" s="143"/>
      <c r="N46" s="143"/>
      <c r="O46" s="143"/>
      <c r="P46" s="143"/>
      <c r="Q46" s="143"/>
      <c r="R46" s="143"/>
      <c r="S46" s="143"/>
      <c r="T46" s="143"/>
      <c r="U46" s="143"/>
      <c r="V46" s="143"/>
      <c r="W46" s="143"/>
      <c r="X46" s="143"/>
      <c r="Y46" s="143"/>
      <c r="Z46" s="144"/>
    </row>
    <row r="47" spans="1:26" s="28" customFormat="1" ht="19.5" customHeight="1" x14ac:dyDescent="0.2">
      <c r="A47" s="72"/>
      <c r="B47" s="72"/>
      <c r="C47" s="72"/>
      <c r="D47" s="72"/>
      <c r="E47" s="72"/>
      <c r="F47" s="72"/>
      <c r="G47" s="72"/>
      <c r="H47" s="72"/>
      <c r="I47" s="72"/>
      <c r="J47" s="72"/>
      <c r="K47" s="72"/>
      <c r="L47" s="72"/>
      <c r="M47" s="72"/>
      <c r="N47" s="72"/>
      <c r="O47" s="72"/>
      <c r="P47" s="72"/>
      <c r="Q47" s="72"/>
      <c r="R47" s="72"/>
      <c r="S47" s="72"/>
      <c r="T47" s="72"/>
      <c r="U47" s="72"/>
      <c r="V47" s="72"/>
      <c r="W47" s="72"/>
      <c r="X47" s="72"/>
      <c r="Y47" s="72"/>
      <c r="Z47" s="72"/>
    </row>
    <row r="48" spans="1:26" ht="84" customHeight="1" x14ac:dyDescent="0.2">
      <c r="A48" s="134" t="s">
        <v>176</v>
      </c>
      <c r="B48" s="134"/>
      <c r="C48" s="134"/>
      <c r="D48" s="134" t="s">
        <v>177</v>
      </c>
      <c r="E48" s="134"/>
      <c r="F48" s="134"/>
      <c r="G48" s="73"/>
      <c r="H48" s="134" t="s">
        <v>178</v>
      </c>
      <c r="I48" s="134"/>
      <c r="J48" s="134"/>
      <c r="K48" s="73"/>
      <c r="L48" s="134" t="s">
        <v>179</v>
      </c>
      <c r="M48" s="134"/>
      <c r="N48" s="134"/>
      <c r="O48" s="33" t="s">
        <v>180</v>
      </c>
      <c r="P48" s="33" t="s">
        <v>181</v>
      </c>
      <c r="Q48" s="73"/>
      <c r="R48" s="73"/>
      <c r="S48" s="73"/>
      <c r="T48" s="136" t="s">
        <v>182</v>
      </c>
      <c r="U48" s="136"/>
      <c r="V48" s="136"/>
      <c r="W48" s="74" t="s">
        <v>183</v>
      </c>
      <c r="X48" s="137" t="s">
        <v>184</v>
      </c>
      <c r="Y48" s="139"/>
      <c r="Z48" s="73"/>
    </row>
    <row r="49" spans="1:26" ht="20.25" customHeight="1" x14ac:dyDescent="0.2">
      <c r="A49" s="134">
        <v>1</v>
      </c>
      <c r="B49" s="134"/>
      <c r="C49" s="134"/>
      <c r="D49" s="134">
        <v>1</v>
      </c>
      <c r="E49" s="134"/>
      <c r="F49" s="134"/>
      <c r="G49" s="73"/>
      <c r="H49" s="135">
        <f>+D49/A49</f>
        <v>1</v>
      </c>
      <c r="I49" s="135"/>
      <c r="J49" s="135"/>
      <c r="K49" s="73"/>
      <c r="L49" s="136">
        <v>100</v>
      </c>
      <c r="M49" s="136"/>
      <c r="N49" s="136"/>
      <c r="O49" s="33">
        <v>65</v>
      </c>
      <c r="P49" s="75">
        <f>+O49/L49</f>
        <v>0.65</v>
      </c>
      <c r="Q49" s="73"/>
      <c r="R49" s="73"/>
      <c r="S49" s="73"/>
      <c r="T49" s="137">
        <v>80</v>
      </c>
      <c r="U49" s="138"/>
      <c r="V49" s="139"/>
      <c r="W49" s="33">
        <v>56</v>
      </c>
      <c r="X49" s="140">
        <f>+W49/T49</f>
        <v>0.7</v>
      </c>
      <c r="Y49" s="141"/>
      <c r="Z49" s="73"/>
    </row>
    <row r="50" spans="1:26" ht="22.5" customHeight="1" x14ac:dyDescent="0.2">
      <c r="A50" s="73"/>
      <c r="B50" s="73"/>
      <c r="C50" s="73"/>
      <c r="D50" s="73"/>
      <c r="E50" s="73"/>
      <c r="F50" s="73"/>
      <c r="G50" s="73"/>
      <c r="H50" s="73"/>
      <c r="I50" s="73"/>
      <c r="J50" s="73"/>
      <c r="K50" s="73"/>
      <c r="L50" s="73"/>
      <c r="M50" s="73"/>
      <c r="N50" s="73"/>
      <c r="O50" s="73"/>
      <c r="P50" s="73"/>
      <c r="Q50" s="73"/>
      <c r="R50" s="73"/>
      <c r="S50" s="73"/>
      <c r="T50" s="73"/>
      <c r="U50" s="73"/>
      <c r="V50" s="73"/>
      <c r="W50" s="73"/>
      <c r="X50" s="73"/>
      <c r="Y50" s="73"/>
      <c r="Z50" s="73"/>
    </row>
    <row r="51" spans="1:26" ht="27" customHeight="1" x14ac:dyDescent="0.2">
      <c r="A51" s="110" t="s">
        <v>185</v>
      </c>
      <c r="B51" s="110"/>
      <c r="C51" s="110"/>
      <c r="D51" s="110"/>
      <c r="E51" s="110"/>
      <c r="F51" s="110"/>
      <c r="G51" s="110"/>
      <c r="H51" s="110"/>
      <c r="I51" s="110"/>
      <c r="J51" s="110"/>
      <c r="K51" s="110"/>
      <c r="L51" s="110"/>
      <c r="M51" s="110"/>
      <c r="N51" s="110"/>
      <c r="O51" s="110"/>
      <c r="P51" s="110"/>
      <c r="Q51" s="110"/>
      <c r="R51" s="110"/>
      <c r="S51" s="110"/>
      <c r="T51" s="110"/>
      <c r="U51" s="110"/>
      <c r="V51" s="110"/>
      <c r="W51" s="110"/>
      <c r="X51" s="110"/>
      <c r="Y51" s="110"/>
      <c r="Z51" s="110"/>
    </row>
    <row r="52" spans="1:26" ht="25.25" customHeight="1" x14ac:dyDescent="0.2">
      <c r="A52" s="132" t="s">
        <v>186</v>
      </c>
      <c r="B52" s="132"/>
      <c r="C52" s="132"/>
      <c r="D52" s="132"/>
      <c r="E52" s="132"/>
      <c r="F52" s="132"/>
      <c r="G52" s="132"/>
      <c r="H52" s="132"/>
      <c r="I52" s="132"/>
      <c r="J52" s="132"/>
      <c r="K52" s="132"/>
      <c r="L52" s="132"/>
      <c r="M52" s="132"/>
      <c r="N52" s="132"/>
      <c r="O52" s="132"/>
      <c r="P52" s="132"/>
      <c r="Q52" s="132"/>
      <c r="R52" s="132"/>
      <c r="S52" s="132"/>
      <c r="T52" s="132"/>
      <c r="U52" s="132"/>
      <c r="V52" s="132"/>
      <c r="W52" s="132"/>
      <c r="X52" s="132"/>
      <c r="Y52" s="132"/>
      <c r="Z52" s="19"/>
    </row>
    <row r="53" spans="1:26" ht="31.25" customHeight="1" x14ac:dyDescent="0.2">
      <c r="A53" s="126" t="s">
        <v>187</v>
      </c>
      <c r="B53" s="126"/>
      <c r="C53" s="126"/>
      <c r="D53" s="126"/>
      <c r="E53" s="126"/>
      <c r="F53" s="126"/>
      <c r="G53" s="126"/>
      <c r="H53" s="126"/>
      <c r="I53" s="126"/>
      <c r="J53" s="126"/>
      <c r="K53" s="126"/>
      <c r="L53" s="126"/>
      <c r="M53" s="126"/>
      <c r="N53" s="126"/>
      <c r="O53" s="126"/>
      <c r="P53" s="126"/>
      <c r="Q53" s="126"/>
      <c r="R53" s="126"/>
      <c r="S53" s="126"/>
      <c r="T53" s="126"/>
      <c r="U53" s="126"/>
      <c r="V53" s="126"/>
      <c r="W53" s="126"/>
      <c r="X53" s="126"/>
      <c r="Y53" s="126"/>
      <c r="Z53" s="19"/>
    </row>
    <row r="54" spans="1:26" ht="21" customHeight="1" x14ac:dyDescent="0.2">
      <c r="A54" s="126"/>
      <c r="B54" s="126"/>
      <c r="C54" s="126"/>
      <c r="D54" s="126"/>
      <c r="E54" s="126"/>
      <c r="F54" s="126"/>
      <c r="G54" s="126"/>
      <c r="H54" s="126"/>
      <c r="I54" s="126"/>
      <c r="J54" s="126"/>
      <c r="K54" s="126"/>
      <c r="L54" s="126"/>
      <c r="M54" s="126"/>
      <c r="N54" s="126"/>
      <c r="O54" s="126"/>
      <c r="P54" s="126"/>
      <c r="Q54" s="126"/>
      <c r="R54" s="126"/>
      <c r="S54" s="126"/>
      <c r="T54" s="126"/>
      <c r="U54" s="126"/>
      <c r="V54" s="126"/>
      <c r="W54" s="126"/>
      <c r="X54" s="126"/>
      <c r="Y54" s="126"/>
      <c r="Z54" s="19"/>
    </row>
    <row r="55" spans="1:26" ht="35" customHeight="1" x14ac:dyDescent="0.2">
      <c r="A55" s="133" t="s">
        <v>188</v>
      </c>
      <c r="B55" s="133"/>
      <c r="C55" s="133"/>
      <c r="D55" s="133"/>
      <c r="E55" s="133"/>
      <c r="F55" s="133"/>
      <c r="G55" s="133"/>
      <c r="H55" s="133"/>
      <c r="I55" s="133"/>
      <c r="J55" s="133"/>
      <c r="K55" s="133"/>
      <c r="L55" s="133"/>
      <c r="M55" s="133"/>
      <c r="N55" s="133"/>
      <c r="O55" s="133"/>
      <c r="P55" s="133"/>
      <c r="Q55" s="133"/>
      <c r="R55" s="133"/>
      <c r="S55" s="133"/>
      <c r="T55" s="133"/>
      <c r="U55" s="133"/>
      <c r="V55" s="133"/>
      <c r="W55" s="133"/>
      <c r="X55" s="133"/>
      <c r="Y55" s="133"/>
      <c r="Z55" s="19"/>
    </row>
    <row r="56" spans="1:26" ht="27" customHeight="1" x14ac:dyDescent="0.2">
      <c r="A56" s="129" t="s">
        <v>187</v>
      </c>
      <c r="B56" s="127"/>
      <c r="C56" s="127"/>
      <c r="D56" s="127"/>
      <c r="E56" s="127"/>
      <c r="F56" s="127"/>
      <c r="G56" s="127"/>
      <c r="H56" s="127"/>
      <c r="I56" s="127"/>
      <c r="J56" s="127"/>
      <c r="K56" s="127"/>
      <c r="L56" s="127"/>
      <c r="M56" s="127"/>
      <c r="N56" s="127"/>
      <c r="O56" s="127"/>
      <c r="P56" s="127"/>
      <c r="Q56" s="127"/>
      <c r="R56" s="127"/>
      <c r="S56" s="127"/>
      <c r="T56" s="127"/>
      <c r="U56" s="127"/>
      <c r="V56" s="127"/>
      <c r="W56" s="127"/>
      <c r="X56" s="127"/>
      <c r="Y56" s="127"/>
      <c r="Z56" s="19"/>
    </row>
    <row r="57" spans="1:26" ht="17" customHeight="1" x14ac:dyDescent="0.2">
      <c r="A57" s="127" t="s">
        <v>189</v>
      </c>
      <c r="B57" s="127"/>
      <c r="C57" s="127"/>
      <c r="D57" s="127"/>
      <c r="E57" s="127"/>
      <c r="F57" s="127"/>
      <c r="G57" s="127"/>
      <c r="H57" s="127"/>
      <c r="I57" s="127"/>
      <c r="J57" s="127"/>
      <c r="K57" s="127"/>
      <c r="L57" s="127"/>
      <c r="M57" s="127"/>
      <c r="N57" s="127"/>
      <c r="O57" s="127"/>
      <c r="P57" s="127"/>
      <c r="Q57" s="127"/>
      <c r="R57" s="127"/>
      <c r="S57" s="127"/>
      <c r="T57" s="127"/>
      <c r="U57" s="127"/>
      <c r="V57" s="127"/>
      <c r="W57" s="127"/>
      <c r="X57" s="127"/>
      <c r="Y57" s="127"/>
      <c r="Z57" s="19"/>
    </row>
    <row r="58" spans="1:26" ht="24.5" customHeight="1" x14ac:dyDescent="0.2">
      <c r="A58" s="125" t="s">
        <v>187</v>
      </c>
      <c r="B58" s="126"/>
      <c r="C58" s="126"/>
      <c r="D58" s="126"/>
      <c r="E58" s="126"/>
      <c r="F58" s="126"/>
      <c r="G58" s="126"/>
      <c r="H58" s="126"/>
      <c r="I58" s="126"/>
      <c r="J58" s="126"/>
      <c r="K58" s="126"/>
      <c r="L58" s="126"/>
      <c r="M58" s="126"/>
      <c r="N58" s="126"/>
      <c r="O58" s="126"/>
      <c r="P58" s="126"/>
      <c r="Q58" s="126"/>
      <c r="R58" s="126"/>
      <c r="S58" s="126"/>
      <c r="T58" s="126"/>
      <c r="U58" s="126"/>
      <c r="V58" s="126"/>
      <c r="W58" s="126"/>
      <c r="X58" s="126"/>
      <c r="Y58" s="126"/>
      <c r="Z58" s="19"/>
    </row>
    <row r="59" spans="1:26" ht="1.25" hidden="1" customHeight="1" x14ac:dyDescent="0.2">
      <c r="A59" s="126"/>
      <c r="B59" s="126"/>
      <c r="C59" s="126"/>
      <c r="D59" s="126"/>
      <c r="E59" s="126"/>
      <c r="F59" s="126"/>
      <c r="G59" s="126"/>
      <c r="H59" s="126"/>
      <c r="I59" s="126"/>
      <c r="J59" s="126"/>
      <c r="K59" s="126"/>
      <c r="L59" s="126"/>
      <c r="M59" s="126"/>
      <c r="N59" s="126"/>
      <c r="O59" s="126"/>
      <c r="P59" s="126"/>
      <c r="Q59" s="126"/>
      <c r="R59" s="126"/>
      <c r="S59" s="126"/>
      <c r="T59" s="126"/>
      <c r="U59" s="126"/>
      <c r="V59" s="126"/>
      <c r="W59" s="126"/>
      <c r="X59" s="126"/>
      <c r="Y59" s="126"/>
      <c r="Z59" s="19"/>
    </row>
    <row r="60" spans="1:26" ht="19.5" customHeight="1" x14ac:dyDescent="0.2">
      <c r="A60" s="127" t="s">
        <v>190</v>
      </c>
      <c r="B60" s="127"/>
      <c r="C60" s="127"/>
      <c r="D60" s="127"/>
      <c r="E60" s="127"/>
      <c r="F60" s="127"/>
      <c r="G60" s="127"/>
      <c r="H60" s="127"/>
      <c r="I60" s="127"/>
      <c r="J60" s="127"/>
      <c r="K60" s="127"/>
      <c r="L60" s="127"/>
      <c r="M60" s="127"/>
      <c r="N60" s="127"/>
      <c r="O60" s="127"/>
      <c r="P60" s="127"/>
      <c r="Q60" s="127"/>
      <c r="R60" s="127"/>
      <c r="S60" s="127"/>
      <c r="T60" s="127"/>
      <c r="U60" s="127"/>
      <c r="V60" s="127"/>
      <c r="W60" s="127"/>
      <c r="X60" s="127"/>
      <c r="Y60" s="127"/>
      <c r="Z60" s="19"/>
    </row>
    <row r="61" spans="1:26" ht="29.25" customHeight="1" x14ac:dyDescent="0.2">
      <c r="A61" s="128" t="s">
        <v>187</v>
      </c>
      <c r="B61" s="129"/>
      <c r="C61" s="129"/>
      <c r="D61" s="129"/>
      <c r="E61" s="129"/>
      <c r="F61" s="129"/>
      <c r="G61" s="129"/>
      <c r="H61" s="129"/>
      <c r="I61" s="129"/>
      <c r="J61" s="129"/>
      <c r="K61" s="129"/>
      <c r="L61" s="129"/>
      <c r="M61" s="129"/>
      <c r="N61" s="129"/>
      <c r="O61" s="129"/>
      <c r="P61" s="129"/>
      <c r="Q61" s="129"/>
      <c r="R61" s="129"/>
      <c r="S61" s="129"/>
      <c r="T61" s="129"/>
      <c r="U61" s="129"/>
      <c r="V61" s="129"/>
      <c r="W61" s="129"/>
      <c r="X61" s="129"/>
      <c r="Y61" s="129"/>
      <c r="Z61" s="19"/>
    </row>
    <row r="62" spans="1:26" ht="42.75" hidden="1" customHeight="1" x14ac:dyDescent="0.2">
      <c r="A62" s="130"/>
      <c r="B62" s="130"/>
      <c r="C62" s="130"/>
      <c r="D62" s="130"/>
      <c r="E62" s="130"/>
      <c r="F62" s="130"/>
      <c r="G62" s="130"/>
      <c r="H62" s="130"/>
      <c r="I62" s="130"/>
      <c r="J62" s="130"/>
      <c r="K62" s="130"/>
      <c r="L62" s="130"/>
      <c r="M62" s="130"/>
      <c r="N62" s="130"/>
      <c r="O62" s="130"/>
      <c r="P62" s="130"/>
      <c r="Q62" s="130"/>
      <c r="R62" s="130"/>
      <c r="S62" s="130"/>
      <c r="T62" s="130"/>
      <c r="U62" s="130"/>
      <c r="V62" s="130"/>
      <c r="W62" s="130"/>
      <c r="X62" s="130"/>
      <c r="Y62" s="130"/>
      <c r="Z62" s="19"/>
    </row>
    <row r="63" spans="1:26" ht="22.25" customHeight="1" x14ac:dyDescent="0.2">
      <c r="A63" s="110" t="s">
        <v>191</v>
      </c>
      <c r="B63" s="110"/>
      <c r="C63" s="110"/>
      <c r="D63" s="110"/>
      <c r="E63" s="110"/>
      <c r="F63" s="110"/>
      <c r="G63" s="110"/>
      <c r="H63" s="110"/>
      <c r="I63" s="110"/>
      <c r="J63" s="110"/>
      <c r="K63" s="110"/>
      <c r="L63" s="110"/>
      <c r="M63" s="110"/>
      <c r="N63" s="110"/>
      <c r="O63" s="110"/>
      <c r="P63" s="110"/>
      <c r="Q63" s="110"/>
      <c r="R63" s="110"/>
      <c r="S63" s="110"/>
      <c r="T63" s="110"/>
      <c r="U63" s="110"/>
      <c r="V63" s="110"/>
      <c r="W63" s="110"/>
      <c r="X63" s="110"/>
      <c r="Y63" s="110"/>
      <c r="Z63" s="110"/>
    </row>
    <row r="64" spans="1:26" s="80" customFormat="1" ht="17" customHeight="1" x14ac:dyDescent="0.2">
      <c r="A64" s="76" t="s">
        <v>192</v>
      </c>
      <c r="B64" s="131" t="s">
        <v>193</v>
      </c>
      <c r="C64" s="131"/>
      <c r="D64" s="131"/>
      <c r="E64" s="131"/>
      <c r="F64" s="131"/>
      <c r="G64" s="131"/>
      <c r="H64" s="131"/>
      <c r="I64" s="131"/>
      <c r="J64" s="131"/>
      <c r="K64" s="131"/>
      <c r="L64" s="131"/>
      <c r="M64" s="131" t="s">
        <v>194</v>
      </c>
      <c r="N64" s="131"/>
      <c r="O64" s="131"/>
      <c r="P64" s="131"/>
      <c r="Q64" s="131"/>
      <c r="R64" s="131"/>
      <c r="S64" s="131"/>
      <c r="T64" s="131"/>
      <c r="U64" s="77"/>
      <c r="V64" s="117" t="s">
        <v>195</v>
      </c>
      <c r="W64" s="117"/>
      <c r="X64" s="117"/>
      <c r="Y64" s="117"/>
      <c r="Z64" s="79"/>
    </row>
    <row r="65" spans="1:26" s="80" customFormat="1" ht="17" customHeight="1" x14ac:dyDescent="0.2">
      <c r="A65" s="81"/>
      <c r="B65" s="122" t="s">
        <v>196</v>
      </c>
      <c r="C65" s="123"/>
      <c r="D65" s="123"/>
      <c r="E65" s="123"/>
      <c r="F65" s="123"/>
      <c r="G65" s="123"/>
      <c r="H65" s="123"/>
      <c r="I65" s="123"/>
      <c r="J65" s="123"/>
      <c r="K65" s="123"/>
      <c r="L65" s="124"/>
      <c r="M65" s="118"/>
      <c r="N65" s="119"/>
      <c r="O65" s="119"/>
      <c r="P65" s="119"/>
      <c r="Q65" s="119"/>
      <c r="R65" s="119"/>
      <c r="S65" s="119"/>
      <c r="T65" s="120"/>
      <c r="U65" s="66"/>
      <c r="V65" s="121"/>
      <c r="W65" s="121"/>
      <c r="X65" s="121"/>
      <c r="Y65" s="121"/>
      <c r="Z65" s="79"/>
    </row>
    <row r="66" spans="1:26" s="80" customFormat="1" ht="17" customHeight="1" x14ac:dyDescent="0.2">
      <c r="A66" s="81"/>
      <c r="B66" s="118"/>
      <c r="C66" s="119"/>
      <c r="D66" s="119"/>
      <c r="E66" s="119"/>
      <c r="F66" s="119"/>
      <c r="G66" s="119"/>
      <c r="H66" s="119"/>
      <c r="I66" s="119"/>
      <c r="J66" s="119"/>
      <c r="K66" s="119"/>
      <c r="L66" s="120"/>
      <c r="M66" s="118"/>
      <c r="N66" s="119"/>
      <c r="O66" s="119"/>
      <c r="P66" s="119"/>
      <c r="Q66" s="119"/>
      <c r="R66" s="119"/>
      <c r="S66" s="119"/>
      <c r="T66" s="120"/>
      <c r="U66" s="66"/>
      <c r="V66" s="121"/>
      <c r="W66" s="121"/>
      <c r="X66" s="121"/>
      <c r="Y66" s="121"/>
      <c r="Z66" s="79"/>
    </row>
    <row r="67" spans="1:26" s="80" customFormat="1" ht="17" customHeight="1" x14ac:dyDescent="0.2">
      <c r="A67" s="81"/>
      <c r="B67" s="118"/>
      <c r="C67" s="119"/>
      <c r="D67" s="119"/>
      <c r="E67" s="119"/>
      <c r="F67" s="119"/>
      <c r="G67" s="119"/>
      <c r="H67" s="119"/>
      <c r="I67" s="119"/>
      <c r="J67" s="119"/>
      <c r="K67" s="119"/>
      <c r="L67" s="120"/>
      <c r="M67" s="118"/>
      <c r="N67" s="119"/>
      <c r="O67" s="119"/>
      <c r="P67" s="119"/>
      <c r="Q67" s="119"/>
      <c r="R67" s="119"/>
      <c r="S67" s="119"/>
      <c r="T67" s="120"/>
      <c r="U67" s="66"/>
      <c r="V67" s="121"/>
      <c r="W67" s="121"/>
      <c r="X67" s="121"/>
      <c r="Y67" s="121"/>
      <c r="Z67" s="79"/>
    </row>
    <row r="68" spans="1:26" s="80" customFormat="1" ht="17" customHeight="1" x14ac:dyDescent="0.2">
      <c r="A68" s="81"/>
      <c r="B68" s="118"/>
      <c r="C68" s="119"/>
      <c r="D68" s="119"/>
      <c r="E68" s="119"/>
      <c r="F68" s="119"/>
      <c r="G68" s="119"/>
      <c r="H68" s="119"/>
      <c r="I68" s="119"/>
      <c r="J68" s="119"/>
      <c r="K68" s="119"/>
      <c r="L68" s="120"/>
      <c r="M68" s="118"/>
      <c r="N68" s="119"/>
      <c r="O68" s="119"/>
      <c r="P68" s="119"/>
      <c r="Q68" s="119"/>
      <c r="R68" s="119"/>
      <c r="S68" s="119"/>
      <c r="T68" s="120"/>
      <c r="U68" s="66"/>
      <c r="V68" s="121"/>
      <c r="W68" s="121"/>
      <c r="X68" s="121"/>
      <c r="Y68" s="121"/>
      <c r="Z68" s="79"/>
    </row>
    <row r="69" spans="1:26" ht="17" customHeight="1" x14ac:dyDescent="0.2">
      <c r="A69" s="108"/>
      <c r="B69" s="109"/>
      <c r="C69" s="109"/>
      <c r="D69" s="109"/>
      <c r="E69" s="109"/>
      <c r="F69" s="109"/>
      <c r="G69" s="109"/>
      <c r="H69" s="109"/>
      <c r="I69" s="109"/>
      <c r="J69" s="109"/>
      <c r="K69" s="109"/>
      <c r="L69" s="109"/>
      <c r="M69" s="109"/>
      <c r="N69" s="109"/>
      <c r="O69" s="109"/>
      <c r="P69" s="109"/>
      <c r="Q69" s="109"/>
      <c r="R69" s="109"/>
      <c r="S69" s="109"/>
      <c r="T69" s="109"/>
      <c r="U69" s="109"/>
      <c r="V69" s="109"/>
      <c r="W69" s="109"/>
      <c r="X69" s="109"/>
      <c r="Y69" s="109"/>
      <c r="Z69" s="109"/>
    </row>
    <row r="70" spans="1:26" ht="17" customHeight="1" x14ac:dyDescent="0.2">
      <c r="A70" s="110" t="s">
        <v>197</v>
      </c>
      <c r="B70" s="110"/>
      <c r="C70" s="110"/>
      <c r="D70" s="110"/>
      <c r="E70" s="110"/>
      <c r="F70" s="110"/>
      <c r="G70" s="110"/>
      <c r="H70" s="110"/>
      <c r="I70" s="110"/>
      <c r="J70" s="110"/>
      <c r="K70" s="110"/>
      <c r="L70" s="110"/>
      <c r="M70" s="110"/>
      <c r="N70" s="110"/>
      <c r="O70" s="110"/>
      <c r="P70" s="110"/>
      <c r="Q70" s="110"/>
      <c r="R70" s="110"/>
      <c r="S70" s="110"/>
      <c r="T70" s="110"/>
      <c r="U70" s="110"/>
      <c r="V70" s="110"/>
      <c r="W70" s="110"/>
      <c r="X70" s="110"/>
      <c r="Y70" s="110"/>
      <c r="Z70" s="110"/>
    </row>
    <row r="71" spans="1:26" ht="26.5" customHeight="1" x14ac:dyDescent="0.2">
      <c r="A71" s="111" t="s">
        <v>198</v>
      </c>
      <c r="B71" s="112"/>
      <c r="C71" s="112"/>
      <c r="D71" s="112"/>
      <c r="E71" s="112"/>
      <c r="F71" s="112"/>
      <c r="G71" s="112"/>
      <c r="H71" s="112"/>
      <c r="I71" s="113"/>
      <c r="J71" s="78" t="s">
        <v>199</v>
      </c>
      <c r="K71" s="82" t="s">
        <v>119</v>
      </c>
      <c r="L71" s="114" t="s">
        <v>200</v>
      </c>
      <c r="M71" s="115"/>
      <c r="N71" s="115"/>
      <c r="O71" s="115"/>
      <c r="P71" s="115"/>
      <c r="Q71" s="115"/>
      <c r="R71" s="115"/>
      <c r="S71" s="115"/>
      <c r="T71" s="115"/>
      <c r="U71" s="115"/>
      <c r="V71" s="115"/>
      <c r="W71" s="116"/>
      <c r="X71" s="117" t="s">
        <v>201</v>
      </c>
      <c r="Y71" s="117"/>
      <c r="Z71" s="19"/>
    </row>
    <row r="72" spans="1:26" ht="23.5" customHeight="1" x14ac:dyDescent="0.2">
      <c r="A72" s="105" t="s">
        <v>202</v>
      </c>
      <c r="B72" s="105"/>
      <c r="C72" s="105"/>
      <c r="D72" s="105"/>
      <c r="E72" s="105"/>
      <c r="F72" s="105"/>
      <c r="G72" s="105"/>
      <c r="H72" s="105"/>
      <c r="I72" s="105"/>
      <c r="J72" s="83" t="s">
        <v>203</v>
      </c>
      <c r="K72" s="84"/>
      <c r="L72" s="96" t="s">
        <v>204</v>
      </c>
      <c r="M72" s="97"/>
      <c r="N72" s="97"/>
      <c r="O72" s="97"/>
      <c r="P72" s="97"/>
      <c r="Q72" s="97"/>
      <c r="R72" s="97"/>
      <c r="S72" s="97"/>
      <c r="T72" s="97"/>
      <c r="U72" s="97"/>
      <c r="V72" s="97"/>
      <c r="W72" s="98"/>
      <c r="X72" s="99"/>
      <c r="Y72" s="99"/>
      <c r="Z72" s="19"/>
    </row>
    <row r="73" spans="1:26" ht="39.5" customHeight="1" x14ac:dyDescent="0.2">
      <c r="A73" s="105" t="s">
        <v>205</v>
      </c>
      <c r="B73" s="105"/>
      <c r="C73" s="105"/>
      <c r="D73" s="105"/>
      <c r="E73" s="105"/>
      <c r="F73" s="105"/>
      <c r="G73" s="105"/>
      <c r="H73" s="105"/>
      <c r="I73" s="105"/>
      <c r="J73" s="83" t="s">
        <v>203</v>
      </c>
      <c r="K73" s="84"/>
      <c r="L73" s="96"/>
      <c r="M73" s="97"/>
      <c r="N73" s="97"/>
      <c r="O73" s="97"/>
      <c r="P73" s="97"/>
      <c r="Q73" s="97"/>
      <c r="R73" s="97"/>
      <c r="S73" s="97"/>
      <c r="T73" s="97"/>
      <c r="U73" s="97"/>
      <c r="V73" s="97"/>
      <c r="W73" s="98"/>
      <c r="X73" s="106"/>
      <c r="Y73" s="107"/>
      <c r="Z73" s="19"/>
    </row>
    <row r="74" spans="1:26" ht="41" customHeight="1" x14ac:dyDescent="0.2">
      <c r="A74" s="95" t="s">
        <v>206</v>
      </c>
      <c r="B74" s="95"/>
      <c r="C74" s="95"/>
      <c r="D74" s="95"/>
      <c r="E74" s="95"/>
      <c r="F74" s="95"/>
      <c r="G74" s="95"/>
      <c r="H74" s="95"/>
      <c r="I74" s="95"/>
      <c r="J74" s="83"/>
      <c r="K74" s="84" t="s">
        <v>203</v>
      </c>
      <c r="L74" s="96" t="s">
        <v>207</v>
      </c>
      <c r="M74" s="97"/>
      <c r="N74" s="97"/>
      <c r="O74" s="97"/>
      <c r="P74" s="97"/>
      <c r="Q74" s="97"/>
      <c r="R74" s="97"/>
      <c r="S74" s="97"/>
      <c r="T74" s="97"/>
      <c r="U74" s="97"/>
      <c r="V74" s="97"/>
      <c r="W74" s="98"/>
      <c r="X74" s="99"/>
      <c r="Y74" s="99"/>
      <c r="Z74" s="19"/>
    </row>
    <row r="75" spans="1:26" ht="34.25" customHeight="1" x14ac:dyDescent="0.2">
      <c r="A75" s="95" t="s">
        <v>208</v>
      </c>
      <c r="B75" s="95"/>
      <c r="C75" s="95"/>
      <c r="D75" s="95"/>
      <c r="E75" s="95"/>
      <c r="F75" s="95"/>
      <c r="G75" s="95"/>
      <c r="H75" s="95"/>
      <c r="I75" s="95"/>
      <c r="J75" s="83"/>
      <c r="K75" s="84" t="s">
        <v>203</v>
      </c>
      <c r="L75" s="96" t="s">
        <v>207</v>
      </c>
      <c r="M75" s="97"/>
      <c r="N75" s="97"/>
      <c r="O75" s="97"/>
      <c r="P75" s="97"/>
      <c r="Q75" s="97"/>
      <c r="R75" s="97"/>
      <c r="S75" s="97"/>
      <c r="T75" s="97"/>
      <c r="U75" s="97"/>
      <c r="V75" s="97"/>
      <c r="W75" s="98"/>
      <c r="X75" s="99"/>
      <c r="Y75" s="99"/>
      <c r="Z75" s="19"/>
    </row>
    <row r="76" spans="1:26" ht="42.5" customHeight="1" x14ac:dyDescent="0.2">
      <c r="A76" s="100" t="s">
        <v>209</v>
      </c>
      <c r="B76" s="100"/>
      <c r="C76" s="100"/>
      <c r="D76" s="100"/>
      <c r="E76" s="100"/>
      <c r="F76" s="100"/>
      <c r="G76" s="100"/>
      <c r="H76" s="100"/>
      <c r="I76" s="100"/>
      <c r="J76" s="85" t="s">
        <v>203</v>
      </c>
      <c r="K76" s="86"/>
      <c r="L76" s="101"/>
      <c r="M76" s="102"/>
      <c r="N76" s="102"/>
      <c r="O76" s="102"/>
      <c r="P76" s="102"/>
      <c r="Q76" s="102"/>
      <c r="R76" s="102"/>
      <c r="S76" s="102"/>
      <c r="T76" s="102"/>
      <c r="U76" s="102"/>
      <c r="V76" s="102"/>
      <c r="W76" s="103"/>
      <c r="X76" s="104"/>
      <c r="Y76" s="104"/>
      <c r="Z76" s="19"/>
    </row>
    <row r="77" spans="1:26" ht="17" customHeight="1" x14ac:dyDescent="0.2">
      <c r="A77" s="94" t="s">
        <v>210</v>
      </c>
      <c r="B77" s="94"/>
      <c r="C77" s="94"/>
      <c r="D77" s="94"/>
      <c r="E77" s="94"/>
      <c r="F77" s="94"/>
      <c r="G77" s="94"/>
      <c r="H77" s="94"/>
      <c r="I77" s="94"/>
      <c r="J77" s="94"/>
      <c r="K77" s="94"/>
      <c r="L77" s="94"/>
      <c r="M77" s="94"/>
      <c r="N77" s="94"/>
      <c r="O77" s="94"/>
      <c r="P77" s="94"/>
      <c r="Q77" s="94"/>
      <c r="R77" s="94"/>
      <c r="S77" s="94"/>
      <c r="T77" s="94"/>
      <c r="U77" s="94"/>
      <c r="V77" s="94"/>
      <c r="W77" s="94"/>
      <c r="X77" s="94"/>
      <c r="Y77" s="94"/>
      <c r="Z77" s="19"/>
    </row>
    <row r="78" spans="1:26" ht="17" customHeight="1" x14ac:dyDescent="0.2">
      <c r="A78" s="94"/>
      <c r="B78" s="94"/>
      <c r="C78" s="94"/>
      <c r="D78" s="94"/>
      <c r="E78" s="94"/>
      <c r="F78" s="94"/>
      <c r="G78" s="94"/>
      <c r="H78" s="94"/>
      <c r="I78" s="94"/>
      <c r="J78" s="94"/>
      <c r="K78" s="94"/>
      <c r="L78" s="94"/>
      <c r="M78" s="94"/>
      <c r="N78" s="94"/>
      <c r="O78" s="94"/>
      <c r="P78" s="94"/>
      <c r="Q78" s="94"/>
      <c r="R78" s="94"/>
      <c r="S78" s="94"/>
      <c r="T78" s="94"/>
      <c r="U78" s="94"/>
      <c r="V78" s="94"/>
      <c r="W78" s="94"/>
      <c r="X78" s="94"/>
      <c r="Y78" s="94"/>
      <c r="Z78" s="19"/>
    </row>
    <row r="79" spans="1:26" ht="17" customHeight="1" x14ac:dyDescent="0.2">
      <c r="A79" s="94"/>
      <c r="B79" s="94"/>
      <c r="C79" s="94"/>
      <c r="D79" s="94"/>
      <c r="E79" s="94"/>
      <c r="F79" s="94"/>
      <c r="G79" s="94"/>
      <c r="H79" s="94"/>
      <c r="I79" s="94"/>
      <c r="J79" s="94"/>
      <c r="K79" s="94"/>
      <c r="L79" s="94"/>
      <c r="M79" s="94"/>
      <c r="N79" s="94"/>
      <c r="O79" s="94"/>
      <c r="P79" s="94"/>
      <c r="Q79" s="94"/>
      <c r="R79" s="94"/>
      <c r="S79" s="94"/>
      <c r="T79" s="94"/>
      <c r="U79" s="94"/>
      <c r="V79" s="94"/>
      <c r="W79" s="94"/>
      <c r="X79" s="94"/>
      <c r="Y79" s="94"/>
      <c r="Z79" s="19"/>
    </row>
    <row r="80" spans="1:26" ht="17" customHeight="1" x14ac:dyDescent="0.2">
      <c r="A80" s="94"/>
      <c r="B80" s="94"/>
      <c r="C80" s="94"/>
      <c r="D80" s="94"/>
      <c r="E80" s="94"/>
      <c r="F80" s="94"/>
      <c r="G80" s="94"/>
      <c r="H80" s="94"/>
      <c r="I80" s="94"/>
      <c r="J80" s="94"/>
      <c r="K80" s="94"/>
      <c r="L80" s="94"/>
      <c r="M80" s="94"/>
      <c r="N80" s="94"/>
      <c r="O80" s="94"/>
      <c r="P80" s="94"/>
      <c r="Q80" s="94"/>
      <c r="R80" s="94"/>
      <c r="S80" s="94"/>
      <c r="T80" s="94"/>
      <c r="U80" s="94"/>
      <c r="V80" s="94"/>
      <c r="W80" s="94"/>
      <c r="X80" s="94"/>
      <c r="Y80" s="94"/>
      <c r="Z80" s="19"/>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54E94276-F0F0-41C6-B661-9CB17A9379F4}">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5FE6B-CFAE-4E80-A277-D589F5C916A6}">
  <dimension ref="A1:C11"/>
  <sheetViews>
    <sheetView zoomScale="80" zoomScaleNormal="80" workbookViewId="0">
      <selection sqref="A1:B1"/>
    </sheetView>
  </sheetViews>
  <sheetFormatPr baseColWidth="10" defaultColWidth="9" defaultRowHeight="13" x14ac:dyDescent="0.15"/>
  <cols>
    <col min="1" max="1" width="25" style="2" customWidth="1"/>
    <col min="2" max="2" width="135.1640625" style="2" customWidth="1"/>
    <col min="3" max="16384" width="9" style="2"/>
  </cols>
  <sheetData>
    <row r="1" spans="1:3" ht="33" customHeight="1" x14ac:dyDescent="0.15">
      <c r="A1" s="256" t="s">
        <v>213</v>
      </c>
      <c r="B1" s="256"/>
      <c r="C1" s="1"/>
    </row>
    <row r="2" spans="1:3" x14ac:dyDescent="0.15">
      <c r="A2" s="257" t="s">
        <v>77</v>
      </c>
      <c r="B2" s="3" t="s">
        <v>0</v>
      </c>
      <c r="C2" s="4"/>
    </row>
    <row r="3" spans="1:3" x14ac:dyDescent="0.15">
      <c r="A3" s="255" t="s">
        <v>78</v>
      </c>
      <c r="B3" s="5" t="s">
        <v>1</v>
      </c>
      <c r="C3" s="4"/>
    </row>
    <row r="4" spans="1:3" ht="47.25" customHeight="1" x14ac:dyDescent="0.15">
      <c r="A4" s="255" t="s">
        <v>2</v>
      </c>
      <c r="B4" s="6" t="s">
        <v>3</v>
      </c>
      <c r="C4" s="4"/>
    </row>
    <row r="5" spans="1:3" ht="27" customHeight="1" x14ac:dyDescent="0.15">
      <c r="A5" s="255" t="s">
        <v>4</v>
      </c>
      <c r="B5" s="6" t="s">
        <v>5</v>
      </c>
      <c r="C5" s="4"/>
    </row>
    <row r="6" spans="1:3" x14ac:dyDescent="0.15">
      <c r="A6" s="258" t="s">
        <v>6</v>
      </c>
      <c r="B6" s="5" t="s">
        <v>7</v>
      </c>
      <c r="C6" s="4"/>
    </row>
    <row r="7" spans="1:3" x14ac:dyDescent="0.15">
      <c r="A7" s="259"/>
      <c r="B7" s="5" t="s">
        <v>8</v>
      </c>
      <c r="C7" s="4"/>
    </row>
    <row r="8" spans="1:3" x14ac:dyDescent="0.15">
      <c r="A8" s="259"/>
      <c r="B8" s="5" t="s">
        <v>9</v>
      </c>
      <c r="C8" s="4"/>
    </row>
    <row r="9" spans="1:3" x14ac:dyDescent="0.15">
      <c r="A9" s="260"/>
      <c r="B9" s="5" t="s">
        <v>10</v>
      </c>
      <c r="C9" s="4"/>
    </row>
    <row r="10" spans="1:3" ht="87" customHeight="1" x14ac:dyDescent="0.15">
      <c r="A10" s="255" t="s">
        <v>11</v>
      </c>
      <c r="B10" s="7" t="s">
        <v>214</v>
      </c>
      <c r="C10" s="4"/>
    </row>
    <row r="11" spans="1:3" ht="54" customHeight="1" x14ac:dyDescent="0.15">
      <c r="A11" s="255" t="s">
        <v>79</v>
      </c>
      <c r="B11" s="7" t="s">
        <v>12</v>
      </c>
      <c r="C11" s="4"/>
    </row>
  </sheetData>
  <mergeCells count="2">
    <mergeCell ref="A1:B1"/>
    <mergeCell ref="A6:A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zoomScale="80" zoomScaleNormal="80" workbookViewId="0">
      <selection sqref="A1:I1"/>
    </sheetView>
  </sheetViews>
  <sheetFormatPr baseColWidth="10" defaultColWidth="11" defaultRowHeight="13" x14ac:dyDescent="0.15"/>
  <cols>
    <col min="1" max="1" width="6.6640625" style="2" customWidth="1"/>
    <col min="2" max="2" width="24.6640625" style="2" customWidth="1"/>
    <col min="3" max="3" width="29.5" style="2" customWidth="1"/>
    <col min="4" max="4" width="34.5" style="2" customWidth="1"/>
    <col min="5" max="5" width="38.6640625" style="2" customWidth="1"/>
    <col min="6" max="6" width="25.6640625" style="2" customWidth="1"/>
    <col min="7" max="7" width="26.6640625" style="2" customWidth="1"/>
    <col min="8" max="8" width="28.6640625" style="2" customWidth="1"/>
    <col min="9" max="9" width="24.6640625" style="2" customWidth="1"/>
    <col min="10" max="16384" width="11" style="2"/>
  </cols>
  <sheetData>
    <row r="1" spans="1:9" ht="33" customHeight="1" x14ac:dyDescent="0.15">
      <c r="A1" s="263" t="s">
        <v>13</v>
      </c>
      <c r="B1" s="263"/>
      <c r="C1" s="263"/>
      <c r="D1" s="263"/>
      <c r="E1" s="263"/>
      <c r="F1" s="263"/>
      <c r="G1" s="263"/>
      <c r="H1" s="263"/>
      <c r="I1" s="263"/>
    </row>
    <row r="2" spans="1:9" ht="38.25" customHeight="1" x14ac:dyDescent="0.15">
      <c r="A2" s="261" t="s">
        <v>215</v>
      </c>
      <c r="B2" s="264" t="s">
        <v>216</v>
      </c>
      <c r="C2" s="265" t="s">
        <v>14</v>
      </c>
      <c r="D2" s="265" t="s">
        <v>15</v>
      </c>
      <c r="E2" s="265" t="s">
        <v>16</v>
      </c>
      <c r="F2" s="265" t="s">
        <v>17</v>
      </c>
      <c r="G2" s="265" t="s">
        <v>18</v>
      </c>
      <c r="H2" s="265" t="s">
        <v>19</v>
      </c>
      <c r="I2" s="265" t="s">
        <v>20</v>
      </c>
    </row>
    <row r="3" spans="1:9" ht="119.25" customHeight="1" x14ac:dyDescent="0.15">
      <c r="A3" s="262"/>
      <c r="B3" s="266" t="s">
        <v>21</v>
      </c>
      <c r="C3" s="89"/>
      <c r="D3" s="89" t="s">
        <v>22</v>
      </c>
      <c r="E3" s="89" t="s">
        <v>23</v>
      </c>
      <c r="F3" s="90"/>
      <c r="G3" s="89"/>
      <c r="H3" s="89" t="s">
        <v>24</v>
      </c>
      <c r="I3" s="89"/>
    </row>
    <row r="4" spans="1:9" ht="189.75" customHeight="1" x14ac:dyDescent="0.15">
      <c r="A4" s="262"/>
      <c r="B4" s="266" t="s">
        <v>25</v>
      </c>
      <c r="C4" s="90"/>
      <c r="D4" s="89" t="s">
        <v>26</v>
      </c>
      <c r="E4" s="89" t="s">
        <v>27</v>
      </c>
      <c r="F4" s="90"/>
      <c r="G4" s="90"/>
      <c r="H4" s="90"/>
      <c r="I4" s="90"/>
    </row>
    <row r="5" spans="1:9" ht="99.75" customHeight="1" x14ac:dyDescent="0.15">
      <c r="A5" s="262"/>
      <c r="B5" s="266" t="s">
        <v>28</v>
      </c>
      <c r="C5" s="90"/>
      <c r="D5" s="90"/>
      <c r="E5" s="89" t="s">
        <v>29</v>
      </c>
      <c r="F5" s="90"/>
      <c r="G5" s="89"/>
      <c r="H5" s="90"/>
      <c r="I5" s="90"/>
    </row>
    <row r="6" spans="1:9" ht="119.25" customHeight="1" x14ac:dyDescent="0.15">
      <c r="A6" s="262"/>
      <c r="B6" s="267" t="s">
        <v>30</v>
      </c>
      <c r="C6" s="90"/>
      <c r="D6" s="90"/>
      <c r="E6" s="89" t="s">
        <v>217</v>
      </c>
      <c r="F6" s="90"/>
      <c r="G6" s="89"/>
      <c r="H6" s="90"/>
      <c r="I6" s="89"/>
    </row>
    <row r="7" spans="1:9" ht="150" customHeight="1" x14ac:dyDescent="0.15">
      <c r="A7" s="262"/>
      <c r="B7" s="268"/>
      <c r="C7" s="90"/>
      <c r="D7" s="90"/>
      <c r="E7" s="89" t="s">
        <v>31</v>
      </c>
      <c r="F7" s="90"/>
      <c r="G7" s="90"/>
      <c r="H7" s="90"/>
      <c r="I7" s="90"/>
    </row>
    <row r="8" spans="1:9" ht="84.75" customHeight="1" x14ac:dyDescent="0.15">
      <c r="A8" s="262"/>
      <c r="B8" s="268"/>
      <c r="C8" s="90"/>
      <c r="D8" s="90"/>
      <c r="E8" s="89" t="s">
        <v>32</v>
      </c>
      <c r="F8" s="90"/>
      <c r="G8" s="90"/>
      <c r="H8" s="90"/>
      <c r="I8" s="90"/>
    </row>
  </sheetData>
  <mergeCells count="3">
    <mergeCell ref="A1:I1"/>
    <mergeCell ref="B6:B8"/>
    <mergeCell ref="A2:A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57065-6E5A-47F0-8B82-9486BD545816}">
  <dimension ref="A1:I10"/>
  <sheetViews>
    <sheetView zoomScale="80" zoomScaleNormal="80" workbookViewId="0">
      <selection sqref="A1:I1"/>
    </sheetView>
  </sheetViews>
  <sheetFormatPr baseColWidth="10" defaultColWidth="9" defaultRowHeight="13" x14ac:dyDescent="0.15"/>
  <cols>
    <col min="1" max="1" width="5.5" style="2" customWidth="1"/>
    <col min="2" max="2" width="34" style="2" customWidth="1"/>
    <col min="3" max="3" width="28.5" style="2" customWidth="1"/>
    <col min="4" max="4" width="52.33203125" style="2" customWidth="1"/>
    <col min="5" max="5" width="69.5" style="2" customWidth="1"/>
    <col min="6" max="6" width="31.83203125" style="2" customWidth="1"/>
    <col min="7" max="7" width="30.1640625" style="2" customWidth="1"/>
    <col min="8" max="8" width="32.5" style="2" customWidth="1"/>
    <col min="9" max="9" width="27.1640625" style="2" customWidth="1"/>
    <col min="10" max="16384" width="9" style="2"/>
  </cols>
  <sheetData>
    <row r="1" spans="1:9" ht="33" customHeight="1" x14ac:dyDescent="0.15">
      <c r="A1" s="263" t="s">
        <v>33</v>
      </c>
      <c r="B1" s="263"/>
      <c r="C1" s="263"/>
      <c r="D1" s="263"/>
      <c r="E1" s="263"/>
      <c r="F1" s="263"/>
      <c r="G1" s="263"/>
      <c r="H1" s="263"/>
      <c r="I1" s="263"/>
    </row>
    <row r="2" spans="1:9" ht="21" customHeight="1" x14ac:dyDescent="0.15">
      <c r="A2" s="269" t="s">
        <v>218</v>
      </c>
      <c r="B2" s="271" t="s">
        <v>219</v>
      </c>
      <c r="C2" s="271" t="s">
        <v>14</v>
      </c>
      <c r="D2" s="271" t="s">
        <v>15</v>
      </c>
      <c r="E2" s="271" t="s">
        <v>16</v>
      </c>
      <c r="F2" s="271" t="s">
        <v>17</v>
      </c>
      <c r="G2" s="271" t="s">
        <v>18</v>
      </c>
      <c r="H2" s="271" t="s">
        <v>19</v>
      </c>
      <c r="I2" s="271" t="s">
        <v>20</v>
      </c>
    </row>
    <row r="3" spans="1:9" ht="156" customHeight="1" x14ac:dyDescent="0.15">
      <c r="A3" s="270"/>
      <c r="B3" s="272" t="s">
        <v>34</v>
      </c>
      <c r="C3" s="87"/>
      <c r="D3" s="89" t="s">
        <v>35</v>
      </c>
      <c r="E3" s="89" t="s">
        <v>222</v>
      </c>
      <c r="F3" s="91"/>
      <c r="G3" s="90"/>
      <c r="H3" s="89" t="s">
        <v>36</v>
      </c>
      <c r="I3" s="90"/>
    </row>
    <row r="4" spans="1:9" ht="109" customHeight="1" x14ac:dyDescent="0.15">
      <c r="A4" s="270"/>
      <c r="B4" s="272" t="s">
        <v>37</v>
      </c>
      <c r="C4" s="87"/>
      <c r="D4" s="89" t="s">
        <v>221</v>
      </c>
      <c r="E4" s="89" t="s">
        <v>220</v>
      </c>
      <c r="F4" s="91"/>
      <c r="G4" s="90"/>
      <c r="H4" s="90"/>
      <c r="I4" s="90"/>
    </row>
    <row r="5" spans="1:9" ht="64.5" customHeight="1" x14ac:dyDescent="0.15">
      <c r="A5" s="270"/>
      <c r="B5" s="272" t="s">
        <v>38</v>
      </c>
      <c r="C5" s="87"/>
      <c r="D5" s="89"/>
      <c r="E5" s="89"/>
      <c r="F5" s="91"/>
      <c r="G5" s="90"/>
      <c r="H5" s="90"/>
      <c r="I5" s="90"/>
    </row>
    <row r="6" spans="1:9" ht="86.25" customHeight="1" x14ac:dyDescent="0.15">
      <c r="A6" s="270"/>
      <c r="B6" s="272" t="s">
        <v>39</v>
      </c>
      <c r="C6" s="87"/>
      <c r="D6" s="89"/>
      <c r="E6" s="89"/>
      <c r="F6" s="91"/>
      <c r="G6" s="90"/>
      <c r="H6" s="90"/>
      <c r="I6" s="90"/>
    </row>
    <row r="10" spans="1:9" x14ac:dyDescent="0.15">
      <c r="H10" s="2">
        <f>13+18+17+8</f>
        <v>56</v>
      </c>
    </row>
  </sheetData>
  <mergeCells count="2">
    <mergeCell ref="A1:I1"/>
    <mergeCell ref="A2:A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869F6-F879-42D3-8B16-FC1FC81B5B6D}">
  <dimension ref="A1:I13"/>
  <sheetViews>
    <sheetView zoomScale="80" zoomScaleNormal="80" workbookViewId="0">
      <selection sqref="A1:I1"/>
    </sheetView>
  </sheetViews>
  <sheetFormatPr baseColWidth="10" defaultColWidth="9" defaultRowHeight="13" x14ac:dyDescent="0.15"/>
  <cols>
    <col min="1" max="1" width="9" style="2"/>
    <col min="2" max="2" width="33.5" style="2" customWidth="1"/>
    <col min="3" max="3" width="32.6640625" style="2" customWidth="1"/>
    <col min="4" max="4" width="39.5" style="2" customWidth="1"/>
    <col min="5" max="5" width="56.1640625" style="2" customWidth="1"/>
    <col min="6" max="6" width="35.6640625" style="2" customWidth="1"/>
    <col min="7" max="7" width="35.5" style="2" customWidth="1"/>
    <col min="8" max="8" width="43.6640625" style="2" customWidth="1"/>
    <col min="9" max="9" width="40.1640625" style="2" customWidth="1"/>
    <col min="10" max="16384" width="9" style="2"/>
  </cols>
  <sheetData>
    <row r="1" spans="1:9" ht="30" customHeight="1" x14ac:dyDescent="0.15">
      <c r="A1" s="263" t="s">
        <v>40</v>
      </c>
      <c r="B1" s="263"/>
      <c r="C1" s="263"/>
      <c r="D1" s="263"/>
      <c r="E1" s="263"/>
      <c r="F1" s="263"/>
      <c r="G1" s="263"/>
      <c r="H1" s="263"/>
      <c r="I1" s="263"/>
    </row>
    <row r="2" spans="1:9" ht="27" customHeight="1" x14ac:dyDescent="0.15">
      <c r="A2" s="261" t="s">
        <v>223</v>
      </c>
      <c r="B2" s="271" t="s">
        <v>224</v>
      </c>
      <c r="C2" s="271" t="s">
        <v>14</v>
      </c>
      <c r="D2" s="271" t="s">
        <v>15</v>
      </c>
      <c r="E2" s="271" t="s">
        <v>16</v>
      </c>
      <c r="F2" s="271" t="s">
        <v>17</v>
      </c>
      <c r="G2" s="271" t="s">
        <v>18</v>
      </c>
      <c r="H2" s="271" t="s">
        <v>19</v>
      </c>
      <c r="I2" s="271" t="s">
        <v>20</v>
      </c>
    </row>
    <row r="3" spans="1:9" ht="166" customHeight="1" x14ac:dyDescent="0.15">
      <c r="A3" s="262"/>
      <c r="B3" s="272" t="s">
        <v>41</v>
      </c>
      <c r="C3" s="87"/>
      <c r="D3" s="276"/>
      <c r="E3" s="276" t="s">
        <v>227</v>
      </c>
      <c r="F3" s="277"/>
      <c r="G3" s="278"/>
      <c r="H3" s="276" t="s">
        <v>42</v>
      </c>
      <c r="I3" s="276" t="s">
        <v>43</v>
      </c>
    </row>
    <row r="4" spans="1:9" ht="89.25" customHeight="1" x14ac:dyDescent="0.15">
      <c r="A4" s="262"/>
      <c r="B4" s="274" t="s">
        <v>44</v>
      </c>
      <c r="C4" s="87"/>
      <c r="D4" s="276"/>
      <c r="E4" s="276" t="s">
        <v>226</v>
      </c>
      <c r="F4" s="277"/>
      <c r="G4" s="278"/>
      <c r="H4" s="276" t="s">
        <v>45</v>
      </c>
      <c r="I4" s="276" t="s">
        <v>46</v>
      </c>
    </row>
    <row r="5" spans="1:9" ht="85" customHeight="1" x14ac:dyDescent="0.15">
      <c r="A5" s="262"/>
      <c r="B5" s="274" t="s">
        <v>47</v>
      </c>
      <c r="C5" s="87"/>
      <c r="D5" s="276" t="s">
        <v>225</v>
      </c>
      <c r="E5" s="276"/>
      <c r="F5" s="277"/>
      <c r="G5" s="278"/>
      <c r="H5" s="276" t="s">
        <v>48</v>
      </c>
      <c r="I5" s="278"/>
    </row>
    <row r="6" spans="1:9" ht="74.25" customHeight="1" x14ac:dyDescent="0.15">
      <c r="A6" s="262"/>
      <c r="B6" s="275" t="s">
        <v>49</v>
      </c>
      <c r="C6" s="88"/>
      <c r="D6" s="278"/>
      <c r="E6" s="279" t="s">
        <v>50</v>
      </c>
      <c r="F6" s="278"/>
      <c r="G6" s="278"/>
      <c r="H6" s="278"/>
      <c r="I6" s="278"/>
    </row>
    <row r="7" spans="1:9" ht="29.25" customHeight="1" x14ac:dyDescent="0.15">
      <c r="A7" s="262"/>
      <c r="B7" s="275"/>
      <c r="C7" s="88"/>
      <c r="D7" s="278"/>
      <c r="E7" s="280" t="s">
        <v>51</v>
      </c>
      <c r="F7" s="278"/>
      <c r="G7" s="278"/>
      <c r="H7" s="278"/>
      <c r="I7" s="278"/>
    </row>
    <row r="8" spans="1:9" ht="56" x14ac:dyDescent="0.15">
      <c r="A8" s="262"/>
      <c r="B8" s="275"/>
      <c r="C8" s="88"/>
      <c r="D8" s="278"/>
      <c r="E8" s="281" t="s">
        <v>52</v>
      </c>
      <c r="F8" s="278"/>
      <c r="G8" s="278"/>
      <c r="H8" s="278"/>
      <c r="I8" s="278"/>
    </row>
    <row r="9" spans="1:9" ht="35.25" customHeight="1" x14ac:dyDescent="0.15">
      <c r="A9" s="262"/>
      <c r="B9" s="275"/>
      <c r="C9" s="88"/>
      <c r="D9" s="278"/>
      <c r="E9" s="282" t="s">
        <v>53</v>
      </c>
      <c r="F9" s="278"/>
      <c r="G9" s="278"/>
      <c r="H9" s="278"/>
      <c r="I9" s="278"/>
    </row>
    <row r="10" spans="1:9" ht="70.5" customHeight="1" x14ac:dyDescent="0.15">
      <c r="A10" s="262"/>
      <c r="B10" s="275"/>
      <c r="C10" s="88"/>
      <c r="D10" s="278"/>
      <c r="E10" s="282" t="s">
        <v>54</v>
      </c>
      <c r="F10" s="278"/>
      <c r="G10" s="278"/>
      <c r="H10" s="278"/>
      <c r="I10" s="278"/>
    </row>
    <row r="11" spans="1:9" ht="45.75" customHeight="1" x14ac:dyDescent="0.15">
      <c r="A11" s="262"/>
      <c r="B11" s="275"/>
      <c r="C11" s="88"/>
      <c r="D11" s="278"/>
      <c r="E11" s="282" t="s">
        <v>55</v>
      </c>
      <c r="F11" s="278"/>
      <c r="G11" s="278"/>
      <c r="H11" s="278"/>
      <c r="I11" s="278"/>
    </row>
    <row r="12" spans="1:9" ht="19.5" customHeight="1" x14ac:dyDescent="0.15">
      <c r="A12" s="262"/>
      <c r="B12" s="275"/>
      <c r="C12" s="88"/>
      <c r="D12" s="278"/>
      <c r="E12" s="280" t="s">
        <v>56</v>
      </c>
      <c r="F12" s="278"/>
      <c r="G12" s="278"/>
      <c r="H12" s="278"/>
      <c r="I12" s="278"/>
    </row>
    <row r="13" spans="1:9" ht="56" x14ac:dyDescent="0.15">
      <c r="A13" s="262"/>
      <c r="B13" s="275"/>
      <c r="C13" s="88"/>
      <c r="D13" s="278"/>
      <c r="E13" s="282" t="s">
        <v>57</v>
      </c>
      <c r="F13" s="278"/>
      <c r="G13" s="278"/>
      <c r="H13" s="278"/>
      <c r="I13" s="278"/>
    </row>
  </sheetData>
  <mergeCells count="3">
    <mergeCell ref="A1:I1"/>
    <mergeCell ref="B6:B13"/>
    <mergeCell ref="A2:A1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DA211-B594-4DBC-BA85-E321444216D5}">
  <dimension ref="A1:I13"/>
  <sheetViews>
    <sheetView zoomScale="80" zoomScaleNormal="80" workbookViewId="0">
      <selection activeCell="B1" sqref="B1"/>
    </sheetView>
  </sheetViews>
  <sheetFormatPr baseColWidth="10" defaultColWidth="9" defaultRowHeight="13" x14ac:dyDescent="0.15"/>
  <cols>
    <col min="1" max="1" width="7.33203125" style="2" customWidth="1"/>
    <col min="2" max="2" width="25.6640625" style="2" customWidth="1"/>
    <col min="3" max="3" width="26" style="2" customWidth="1"/>
    <col min="4" max="4" width="40.5" style="2" customWidth="1"/>
    <col min="5" max="5" width="45.6640625" style="2" customWidth="1"/>
    <col min="6" max="6" width="34.5" style="2" customWidth="1"/>
    <col min="7" max="7" width="24.33203125" style="2" customWidth="1"/>
    <col min="8" max="8" width="24.6640625" style="2" customWidth="1"/>
    <col min="9" max="9" width="46.5" style="2" customWidth="1"/>
    <col min="10" max="16384" width="9" style="2"/>
  </cols>
  <sheetData>
    <row r="1" spans="1:9" ht="35" customHeight="1" x14ac:dyDescent="0.15">
      <c r="A1" s="283"/>
      <c r="B1" s="283"/>
      <c r="C1" s="283"/>
      <c r="D1" s="284" t="s">
        <v>58</v>
      </c>
      <c r="E1" s="284"/>
      <c r="F1" s="284"/>
      <c r="G1" s="284"/>
      <c r="H1" s="284"/>
      <c r="I1" s="284"/>
    </row>
    <row r="2" spans="1:9" ht="27.75" customHeight="1" x14ac:dyDescent="0.15">
      <c r="A2" s="261" t="s">
        <v>59</v>
      </c>
      <c r="B2" s="285" t="s">
        <v>228</v>
      </c>
      <c r="C2" s="285" t="s">
        <v>14</v>
      </c>
      <c r="D2" s="285" t="s">
        <v>15</v>
      </c>
      <c r="E2" s="285" t="s">
        <v>16</v>
      </c>
      <c r="F2" s="285" t="s">
        <v>17</v>
      </c>
      <c r="G2" s="285" t="s">
        <v>18</v>
      </c>
      <c r="H2" s="285" t="s">
        <v>19</v>
      </c>
      <c r="I2" s="285" t="s">
        <v>20</v>
      </c>
    </row>
    <row r="3" spans="1:9" ht="187" customHeight="1" x14ac:dyDescent="0.15">
      <c r="A3" s="262"/>
      <c r="B3" s="272" t="s">
        <v>60</v>
      </c>
      <c r="C3" s="92"/>
      <c r="D3" s="92" t="s">
        <v>61</v>
      </c>
      <c r="E3" s="92" t="s">
        <v>230</v>
      </c>
      <c r="F3" s="92"/>
      <c r="G3" s="90"/>
      <c r="H3" s="92"/>
      <c r="I3" s="89" t="s">
        <v>62</v>
      </c>
    </row>
    <row r="4" spans="1:9" ht="146.25" customHeight="1" x14ac:dyDescent="0.15">
      <c r="A4" s="262"/>
      <c r="B4" s="272" t="s">
        <v>63</v>
      </c>
      <c r="C4" s="92"/>
      <c r="D4" s="92" t="s">
        <v>64</v>
      </c>
      <c r="E4" s="92" t="s">
        <v>65</v>
      </c>
      <c r="F4" s="92" t="s">
        <v>66</v>
      </c>
      <c r="G4" s="90"/>
      <c r="H4" s="93"/>
      <c r="I4" s="92" t="s">
        <v>67</v>
      </c>
    </row>
    <row r="5" spans="1:9" ht="112" x14ac:dyDescent="0.15">
      <c r="A5" s="262"/>
      <c r="B5" s="272" t="s">
        <v>68</v>
      </c>
      <c r="C5" s="93"/>
      <c r="D5" s="92" t="s">
        <v>229</v>
      </c>
      <c r="E5" s="92"/>
      <c r="F5" s="92" t="s">
        <v>66</v>
      </c>
      <c r="G5" s="90"/>
      <c r="H5" s="91"/>
      <c r="I5" s="91"/>
    </row>
    <row r="6" spans="1:9" ht="66" customHeight="1" x14ac:dyDescent="0.15">
      <c r="A6" s="262"/>
      <c r="B6" s="273" t="s">
        <v>231</v>
      </c>
      <c r="C6" s="93"/>
      <c r="D6" s="92"/>
      <c r="E6" s="92" t="s">
        <v>69</v>
      </c>
      <c r="F6" s="92"/>
      <c r="G6" s="90"/>
      <c r="H6" s="93"/>
      <c r="I6" s="93"/>
    </row>
    <row r="7" spans="1:9" ht="100.5" customHeight="1" x14ac:dyDescent="0.15">
      <c r="A7" s="262"/>
      <c r="B7" s="273"/>
      <c r="C7" s="90"/>
      <c r="D7" s="90"/>
      <c r="E7" s="89" t="s">
        <v>70</v>
      </c>
      <c r="F7" s="90"/>
      <c r="G7" s="90"/>
      <c r="H7" s="90"/>
      <c r="I7" s="90"/>
    </row>
    <row r="8" spans="1:9" ht="61.5" customHeight="1" x14ac:dyDescent="0.15">
      <c r="A8" s="262"/>
      <c r="B8" s="273"/>
      <c r="C8" s="90"/>
      <c r="D8" s="90"/>
      <c r="E8" s="89" t="s">
        <v>71</v>
      </c>
      <c r="F8" s="90"/>
      <c r="G8" s="90"/>
      <c r="H8" s="90"/>
      <c r="I8" s="90"/>
    </row>
    <row r="9" spans="1:9" ht="47.25" customHeight="1" x14ac:dyDescent="0.15">
      <c r="A9" s="262"/>
      <c r="B9" s="273"/>
      <c r="C9" s="90"/>
      <c r="D9" s="90"/>
      <c r="E9" s="89" t="s">
        <v>72</v>
      </c>
      <c r="F9" s="90"/>
      <c r="G9" s="90"/>
      <c r="H9" s="90"/>
      <c r="I9" s="90"/>
    </row>
    <row r="10" spans="1:9" ht="69" customHeight="1" x14ac:dyDescent="0.15">
      <c r="A10" s="262"/>
      <c r="B10" s="273"/>
      <c r="C10" s="90"/>
      <c r="D10" s="90"/>
      <c r="E10" s="89" t="s">
        <v>73</v>
      </c>
      <c r="F10" s="90"/>
      <c r="G10" s="90"/>
      <c r="H10" s="90"/>
      <c r="I10" s="90"/>
    </row>
    <row r="11" spans="1:9" ht="42" x14ac:dyDescent="0.15">
      <c r="A11" s="262"/>
      <c r="B11" s="273"/>
      <c r="C11" s="90"/>
      <c r="D11" s="90"/>
      <c r="E11" s="89" t="s">
        <v>74</v>
      </c>
      <c r="F11" s="90"/>
      <c r="G11" s="90"/>
      <c r="H11" s="90"/>
      <c r="I11" s="90"/>
    </row>
    <row r="12" spans="1:9" ht="42" x14ac:dyDescent="0.15">
      <c r="A12" s="262"/>
      <c r="B12" s="273"/>
      <c r="C12" s="90"/>
      <c r="D12" s="90"/>
      <c r="E12" s="89" t="s">
        <v>75</v>
      </c>
      <c r="F12" s="90"/>
      <c r="G12" s="90"/>
      <c r="H12" s="90"/>
      <c r="I12" s="90"/>
    </row>
    <row r="13" spans="1:9" ht="42" x14ac:dyDescent="0.15">
      <c r="A13" s="262"/>
      <c r="B13" s="273"/>
      <c r="C13" s="90"/>
      <c r="D13" s="90"/>
      <c r="E13" s="89" t="s">
        <v>76</v>
      </c>
      <c r="F13" s="90"/>
      <c r="G13" s="90"/>
      <c r="H13" s="90"/>
      <c r="I13" s="90"/>
    </row>
  </sheetData>
  <mergeCells count="3">
    <mergeCell ref="D1:I1"/>
    <mergeCell ref="A2:A13"/>
    <mergeCell ref="B6:B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EPC(Santand)</vt:lpstr>
      <vt:lpstr>RESUMEN</vt:lpstr>
      <vt:lpstr>FOMENTO</vt:lpstr>
      <vt:lpstr>RENDIMIENTO</vt:lpstr>
      <vt:lpstr>SND</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2024-10-03T17:07:25Z</dcterms:modified>
  <cp:category/>
  <cp:contentStatus/>
</cp:coreProperties>
</file>