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juval\OneDrive\Escritorio\"/>
    </mc:Choice>
  </mc:AlternateContent>
  <xr:revisionPtr revIDLastSave="0" documentId="13_ncr:1_{26860CA4-F1A0-48F3-B8EF-557F719EDC81}" xr6:coauthVersionLast="47" xr6:coauthVersionMax="47" xr10:uidLastSave="{00000000-0000-0000-0000-000000000000}"/>
  <bookViews>
    <workbookView xWindow="-60" yWindow="0" windowWidth="13650" windowHeight="10905" xr2:uid="{2124E479-D5EC-654B-9CF7-9B06DBD4775E}"/>
  </bookViews>
  <sheets>
    <sheet name="Reporte resultados EPC (Bogotá)" sheetId="7" r:id="rId1"/>
    <sheet name="RESUMEN" sheetId="6" r:id="rId2"/>
    <sheet name="FOMENTO" sheetId="1" r:id="rId3"/>
    <sheet name="RENDIMIENTO" sheetId="2" r:id="rId4"/>
    <sheet name="SND" sheetId="3" r:id="rId5"/>
    <sheet name="HERRAMIENTAS "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7" l="1"/>
  <c r="P49" i="7"/>
  <c r="H49" i="7"/>
  <c r="P44" i="7"/>
  <c r="R43" i="7" s="1"/>
  <c r="L41" i="7"/>
  <c r="G41" i="7"/>
  <c r="H39" i="7" s="1"/>
  <c r="C41" i="7"/>
  <c r="D39" i="7" s="1"/>
  <c r="X37" i="7"/>
  <c r="Y35" i="7" s="1"/>
  <c r="T37" i="7"/>
  <c r="U34" i="7" s="1"/>
  <c r="U36" i="7"/>
  <c r="P36" i="7"/>
  <c r="Q33" i="7" s="1"/>
  <c r="U35" i="7"/>
  <c r="U33" i="7"/>
  <c r="Y33" i="7" l="1"/>
  <c r="Y34" i="7"/>
  <c r="Y36" i="7"/>
  <c r="Y31" i="7"/>
  <c r="Y32" i="7"/>
  <c r="Y37" i="7" s="1"/>
  <c r="U31" i="7"/>
  <c r="Q34" i="7"/>
  <c r="Q35" i="7"/>
  <c r="Q31" i="7"/>
  <c r="Q32" i="7"/>
  <c r="H33" i="7"/>
  <c r="H32" i="7"/>
  <c r="H31" i="7"/>
  <c r="H35" i="7"/>
  <c r="H36" i="7"/>
  <c r="H40" i="7"/>
  <c r="H37" i="7"/>
  <c r="H34" i="7"/>
  <c r="H38" i="7"/>
  <c r="D35" i="7"/>
  <c r="D38" i="7"/>
  <c r="D37" i="7"/>
  <c r="D40" i="7"/>
  <c r="R41" i="7"/>
  <c r="D31" i="7"/>
  <c r="D33" i="7"/>
  <c r="D32" i="7"/>
  <c r="U32" i="7"/>
  <c r="D34" i="7"/>
  <c r="D36" i="7"/>
  <c r="R42" i="7"/>
  <c r="U37" i="7" l="1"/>
  <c r="Q36" i="7"/>
  <c r="H41" i="7"/>
  <c r="R44" i="7"/>
  <c r="M41" i="7"/>
  <c r="D41" i="7"/>
</calcChain>
</file>

<file path=xl/sharedStrings.xml><?xml version="1.0" encoding="utf-8"?>
<sst xmlns="http://schemas.openxmlformats.org/spreadsheetml/2006/main" count="344" uniqueCount="268">
  <si>
    <t>21 de agosto de 2024 08:00 a.m a 04:30 p.m.</t>
  </si>
  <si>
    <t>Salón presidente Instituto Distrital de Recreación y Deporte- IDRD.</t>
  </si>
  <si>
    <t>Generalidades:</t>
  </si>
  <si>
    <t>Asistentes Mindeporte:</t>
  </si>
  <si>
    <t>Metodología:</t>
  </si>
  <si>
    <t>SISTEMA NACIONAL DEL DEPORTE</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</si>
  <si>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</si>
  <si>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</si>
  <si>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</si>
  <si>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</si>
  <si>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</si>
  <si>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</si>
  <si>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</si>
  <si>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</si>
  <si>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</si>
  <si>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</si>
  <si>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Bogotá</t>
  </si>
  <si>
    <t>DEPORTE UNIVERSITARIO</t>
  </si>
  <si>
    <t>IVC</t>
  </si>
  <si>
    <t>GOBERNANZA</t>
  </si>
  <si>
    <t xml:space="preserve">*Inclusión de los principios en el sector deporte que debe establecerse en el texto de la nueva Ley.
</t>
  </si>
  <si>
    <t>FOMENTO</t>
  </si>
  <si>
    <t xml:space="preserve">RECREACIÓN </t>
  </si>
  <si>
    <t>Articulación entre los diferentes actores del sistema, con el fin de construir un sistema real que permita el funcionamiento de todos los sectores.</t>
  </si>
  <si>
    <t>ACTIVIDAD FÍSICA</t>
  </si>
  <si>
    <t xml:space="preserve">DEPORTE </t>
  </si>
  <si>
    <t>EDUCACIÓN FÍSICA</t>
  </si>
  <si>
    <t xml:space="preserve">Articulación con otras leyes que existen, teniendo en cuenta que puedan aportar.  </t>
  </si>
  <si>
    <t>Regulación de las escuelas de formación, con el fin de fomentar el deporte, la recreación y la actividad física.</t>
  </si>
  <si>
    <t>RENDIMIENTO</t>
  </si>
  <si>
    <t>TALENTO Y RESERVA</t>
  </si>
  <si>
    <t>APOYO AL RENDIMIENTO</t>
  </si>
  <si>
    <t>CIENCIAS DEL DEPORTE</t>
  </si>
  <si>
    <t>Recursos para investigación en alto rendimiento.</t>
  </si>
  <si>
    <t>ANTIDOPAJE</t>
  </si>
  <si>
    <t>Que se reactive el laboratorio deportivo.</t>
  </si>
  <si>
    <t>Involucar otras ciencias aplicadas al deporte, no solo las ciencias de la salud; agrupadas por regiones y deportes, acorde a la necesidad del territorio.</t>
  </si>
  <si>
    <t>HERRAMIENTAS DEL SISTEMA</t>
  </si>
  <si>
    <t>FINANCIAMIENTO</t>
  </si>
  <si>
    <t>Bogotá D.C</t>
  </si>
  <si>
    <t>INFRAESTRUCTURA</t>
  </si>
  <si>
    <t>SISTEMAS DE INFORMACIÓN</t>
  </si>
  <si>
    <t>ECONOMÍA DEL DEPORTE</t>
  </si>
  <si>
    <t>*Que se cuente con una estadística clara de representación cuantificada del sector deporte en la economía del país.</t>
  </si>
  <si>
    <t>CAPACITACIÓN</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</si>
  <si>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</si>
  <si>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</si>
  <si>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</si>
  <si>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</si>
  <si>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</si>
  <si>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</si>
  <si>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</si>
  <si>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</si>
  <si>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</si>
  <si>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</si>
  <si>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</si>
  <si>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</si>
  <si>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</si>
  <si>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</si>
  <si>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</si>
  <si>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</si>
  <si>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</si>
  <si>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</si>
  <si>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</si>
  <si>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</si>
  <si>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</si>
  <si>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</si>
  <si>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</si>
  <si>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</si>
  <si>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</si>
  <si>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</si>
  <si>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</si>
  <si>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</si>
  <si>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</si>
  <si>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</si>
  <si>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</si>
  <si>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</si>
  <si>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</si>
  <si>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</si>
  <si>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</si>
  <si>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</si>
  <si>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</si>
  <si>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</si>
  <si>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</si>
  <si>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</si>
  <si>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</si>
  <si>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</si>
  <si>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</si>
  <si>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</si>
  <si>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</si>
  <si>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</si>
  <si>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</si>
  <si>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</si>
  <si>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</si>
  <si>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</si>
  <si>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</si>
  <si>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</si>
  <si>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</si>
  <si>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</si>
  <si>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</si>
  <si>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</si>
  <si>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</si>
  <si>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</si>
  <si>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</si>
  <si>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</si>
  <si>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</si>
  <si>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</si>
  <si>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</si>
  <si>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</si>
  <si>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</si>
  <si>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</si>
  <si>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</si>
  <si>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</si>
  <si>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</si>
  <si>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</si>
  <si>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</si>
  <si>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</si>
  <si>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</si>
  <si>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</si>
  <si>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</si>
  <si>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</si>
  <si>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</si>
  <si>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</si>
  <si>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</si>
  <si>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</si>
  <si>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</si>
  <si>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</si>
  <si>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</si>
  <si>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</si>
  <si>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</si>
  <si>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</si>
  <si>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</si>
  <si>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</si>
  <si>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</si>
  <si>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</si>
  <si>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</si>
  <si>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</si>
  <si>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</si>
  <si>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</si>
  <si>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</si>
  <si>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</si>
  <si>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</si>
  <si>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</si>
  <si>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</si>
  <si>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</si>
  <si>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</si>
  <si>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</si>
  <si>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</si>
  <si>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</si>
  <si>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</si>
  <si>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</si>
  <si>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</si>
  <si>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</si>
  <si>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</si>
  <si>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</si>
  <si>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</si>
  <si>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</si>
  <si>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</si>
  <si>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</si>
  <si>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</si>
  <si>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</si>
  <si>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</si>
  <si>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</si>
  <si>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</si>
  <si>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</si>
  <si>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</si>
  <si>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</si>
  <si>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</si>
  <si>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</si>
  <si>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</si>
  <si>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</si>
  <si>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</si>
  <si>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</si>
  <si>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</si>
  <si>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</si>
  <si>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</si>
  <si>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En la jornada de la mañana se realizó la instalación del evento por parte de la jefe de la oficina asesora de planeación.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en donde los relatores presentaron las propuestas y conclusiones de cada una de las mesas de trabajo.</t>
  </si>
  <si>
    <t>Atletas, entrenadores, preparadores físicos, recreadores, monitores, metodólogos, representantes de ligas y clubes deportivos, licenciados de educación física, estudiantes universitarios y directivos de los entes deportivos.</t>
  </si>
  <si>
    <t>Conclusiones:</t>
  </si>
  <si>
    <t>Luz Cristina López Trejos - Ministra del Deporte.</t>
  </si>
  <si>
    <t>El día 21 de agosto de 2024 se llevó a cabo un evento trascendental para la creación de la nueva Ley del Deporte, la Recreación y la Actividad Física en Bogotá D.C. Este evento, organizado por el Ministerio del Deporte y respaldado por el Instituto Distrital de Recreación y Deporte (IDRD), tuvo lugar en el auditorio principal de esta entidad.</t>
  </si>
  <si>
    <t>Andres Dario Tigreros Ortega - Director Técnico de Inspección Vigilancia y Control del Ministerio del Deporte.</t>
  </si>
  <si>
    <t>Alexandra Herrera Valencia - Jefe Oficina Asesora de Planeación del Ministerio del Deporte.</t>
  </si>
  <si>
    <t>Michaell Alexander Serna Quintero - Operativo y logística despacho de la Ministra.</t>
  </si>
  <si>
    <t>Diego Armando Velásquez Bernal - Representante de inspección, vigilancia y control del Ministerio del Deporte.</t>
  </si>
  <si>
    <t>Francisco Antonio Cañón Pérez de la Fuente - Representante de planeación del Ministerio del Deporte.</t>
  </si>
  <si>
    <t>Daniela Daza Arguelles - Representante de inspección, vigilancia y control del Ministerio del Deporte.</t>
  </si>
  <si>
    <t>Ana Maria Carranza- Representante de inspección, vigilancia y control del Ministerio del Deporte.</t>
  </si>
  <si>
    <t>Rodrigo Antonio Moreno Quintero - Representante de posicionamiento y liderazgo del Ministerio del Deporte.</t>
  </si>
  <si>
    <t>Claudia Culma- Representante de inspección, vigilancia y control del Ministerio del Deporte.</t>
  </si>
  <si>
    <t>Maria Lourdes Palacio- Representante de inspección, vigilancia y control del Ministerio del Deporte.</t>
  </si>
  <si>
    <t xml:space="preserve">El evento cumplió con lo acordado, facilitando un espacio de diálogo y colaboración entre los diferentes actores del deporte en el la ciudad de Bogotá D.C. La participación activa de los asistentes y el apoyo logístico del Instituto fueron cruciales para el desarrollo ordenado y productivo del evento. </t>
  </si>
  <si>
    <r>
      <t>Fecha:</t>
    </r>
    <r>
      <rPr>
        <sz val="10"/>
        <color theme="1"/>
        <rFont val="Verdana"/>
        <family val="2"/>
      </rPr>
      <t xml:space="preserve"> </t>
    </r>
  </si>
  <si>
    <r>
      <t>Lugar:</t>
    </r>
    <r>
      <rPr>
        <sz val="10"/>
        <color theme="1"/>
        <rFont val="Verdana"/>
        <family val="2"/>
      </rPr>
      <t xml:space="preserve"> </t>
    </r>
  </si>
  <si>
    <t>No. Participantes:</t>
  </si>
  <si>
    <t>EJE 3</t>
  </si>
  <si>
    <t>EJE 1</t>
  </si>
  <si>
    <t>TEMÁTICAS MESA NO. 1</t>
  </si>
  <si>
    <t>1. Claridad conceptual frente a la norma y su funcionamiento, diferenciando conceptos de deporte, recreación y actividad física, desde el campo. 
2. Fortalecer la recreación con un  lenguaje incluyente en la norma, teniendo en cuenta que es un derecho fundamental, así como el deporte. 
3. Aumentar los recursos destinados a la recreación con el propósito de desarrollar eventos recreativos. Además, se debe incluir una asignación específica de fondos que permita invertir en programas directamente relacionados con la recreación.
4. Fortalecer el apoyo a las personas con formación en recreación, mediante la implementación de un marco nacional de ocupaciones que reconozca y valore a quienes poseen formación técnica, tecnológica y profesional en este campo.
5. Fortalecer el desarrollo de la recreación y el deporte desde la primera infancia, con el objetivo de articular estas iniciativas con las secretarías de educación.
6. Reforzar la recreación como autoconocimiento, como necesidad del ser para desarrollo y bienestar de la salud mental. 
7. Escenarios con medidas olímpicas.  </t>
  </si>
  <si>
    <t xml:space="preserve">1. Robustecer las estructuras con el fin de dar cumplimiento a lo establecido en la norma, brindando las herramientas para fomentar los escenarios recreativos y deportivos.  
2. Fortalecer las oportunidades dentro de las ofertas laborales de las entidades públicas para que los profesionales en recreación y educación física puedan participar activamente.
3. Facilidad para acceder a recursos, con el fin de obtener los implementos deportivos, conforme a un enfoque territorial, teniendo en cuenta la población y ubicación.  
4. Fortalecer incentivos para fomentar el ingreso al sistema, teniendo en cuenta el impacto que puede tener un club deportivo dentro del municipio. 
5. Escenarios deportivos con medidas adecuadas y con garantías mínimas para la práctica tanto deportiva  como recreativa. </t>
  </si>
  <si>
    <t xml:space="preserve">1. Incluir la educación física en el nombre de la ley para visibilizar su importancia, asegurando su presencia en la legislación. Es fundamental que se reconozca que la educación física no se limita al ámbito escolar.
2. Ofrecer capacitación a las personas que desarrollan actividades de fitness, con el objetivo de garantizar buenos procesos para quienes practican o asisten al gimnasio, contribuyendo así al combate de problemas de salud mental.
</t>
  </si>
  <si>
    <t>1. Inclusión de actores que hacen actividades de fomento, como las asociaciones de persona mayor, donde se brinde beneficios, contemplando cuales hacen parte del sistema y que tengan IVC.
2. Fomentar el desarrollo de las personas desde la primera infancia y promover la profesionalización de los licenciados en educación física, con un enfoque en la educación preescolar en las instituciones educativas públicas.
3. Desarrollar planes sectoriales de educación física que incluyan la creación de centros de educación física, destinados a atender a la población en general.</t>
  </si>
  <si>
    <t>1. Fomentar el turismo recreativo y no deportivo. 
2. Los programas de recreación deben ser desarrollados por personas idóneas, con experiencia básica que garantice el derecho a la recreación. Además, deben incluir un enfoque diferencial para personas con discapacidad y estar enmarcados dentro de un marco ocupacional bien definido.
3. Implementar escuelas de formación recreativas con el objetivo de identificar talentos en diversas áreas como el arte, la cultura y el canto. Asimismo, se debe establecer un modelo claro para el funcionamiento de estas escuelas de formación recreativa.
4. Incluir el desarrollo de investigaciones sociales para comprender el contexto real en el cual se fundamentará la norma, de manera que no se base exclusivamente en el Plan Nacional de Recreación.
5. Se debe permitir el uso de escenarios deportivos para actividades recreativas. 
6. Incluir a los actores que promueven actividades de fomento, como las asociaciones de personas mayores, asegurando que reciban beneficios y que formen parte del sistema con mecanismos de Inspección, Vigilancia y Control (IVC).
7. Profesionalización del personal idóneo para ejercer actividades de recreación.
8. Crear un sector de recreación con organismos independientes que faciliten la organización a diferentes niveles.</t>
  </si>
  <si>
    <t>1. Lo definido en la Ley debe incluir a cabalidad lo que corresponde al deporte, pero también a la recreación y a la actividad física, con el fin de garantizar el derecho.  
2. Incluir fomento, formación e investigación como ejes articulados, con el fin de validar la destinación de recursos.   
3. Fomentar el buen uso del tiempo libre, dando espacios recreativos, deportivos y culturales para las personas que tienen necesidades especiales. 
4. Promover el desarrollo del deporte desde la primera infancia, diferenciando claramente entre el deporte formativo escolar y el deporte competitivo escolar.
5. Formular los programas considerando los conceptos clave del sector y garantizar que el Ministerio del Deporte llegue a todos los territorios.
6. Que la ley de educación física, actividad física, deporte, recreación y la diversidad de disciplinas deportivas sea una política pública de Estado, orientada a promover una Ley para la Vida y la Paz.
7. Garantizar un observatorio del sector para los lineamientos que servirán de base para desarrollar actividades. 
8. Incluir el fortalecimiento de uso de escenarios.
9. Retribución económica a las personas que realizan labores sociales con respecto al deporte.  
10. Que se incida en la construcción de escenarios en las nuevas instituciones educativas. 
11. Crear una comisión nacional del sistema que funcione como un órgano consultivo y asesor, encargado de verificar los procesos relacionados con la educación física, el deporte y la recreación.
12. Que los institutos departamentales no contraten entrenadores de clubes (conflicto de intereses para contratación).</t>
  </si>
  <si>
    <t>Fomentar la articulación entre entidades públicas y privadas que gestionan recursos en deporte, recreación y actividad física, con el fin de desarrollar programas transversales que se apliquen de manera uniforme. Esto incluye conocer los programas implementados en los territorios por el ente departamental, el IDRD y las alcaldías locales.</t>
  </si>
  <si>
    <t>1. Articularse con el Ministerio de Educación para la formación en educación física y proporcionar capacitación a los docentes, con el objetivo de que eduquen a las personas desde la primera infancia sobre la relación con los demás. Esto generará espacios de convivencia y fomentará la educación en el manejo del cuerpo y del espacio.
2. Articularse con el Ministerio de Salud para fomentar y lograr un impacto social en actividades de recreación y actividad física, considerando los antecedentes de salud y la población a la que están dirigidas.
3. Fomentar la articulación entre el sector salud (actividad física), el Ministerio de Educación (deporte, recreación y actividad física) y el Ministerio del Deporte (acompañamiento del deporte escolar), así como con entidades de integración social, para permitir que los niños desarrollen sus actividades recreativas y deportivas fuera del entorno escolar.
4. Fomentar el trabajo intersectorial con todos los actores, tanto públicos como privados, incluyendo centros de acondicionamiento físico, y asegurar la idoneidad de los profesionales que atienden estos centros.</t>
  </si>
  <si>
    <r>
      <rPr>
        <sz val="10"/>
        <color rgb="FF000000"/>
        <rFont val="Verdana"/>
        <family val="2"/>
      </rPr>
      <t>Fortalecer los criterios en cada una de las etapas y crear los apoyos correspondientes para el buen desarrollo en las mismas</t>
    </r>
    <r>
      <rPr>
        <b/>
        <sz val="10"/>
        <color rgb="FF000000"/>
        <rFont val="Verdana"/>
        <family val="2"/>
      </rPr>
      <t>.</t>
    </r>
  </si>
  <si>
    <t xml:space="preserve">EJE 2 </t>
  </si>
  <si>
    <t xml:space="preserve">TEMÁTICAS MESA NO. 2 </t>
  </si>
  <si>
    <t>1. Revisar la gestión que hacen las ligas y federaciones para mantener sus deportistas.
2. Tener veedores y representantes de los deportistas de alto rendimiento.</t>
  </si>
  <si>
    <t>Revisar la contratacion de personas idóneas.</t>
  </si>
  <si>
    <t>1. Detección de talentos enfocados hacia el alto rendimiento, apuntarle hacia la masificación.
2. Los colegios deben ser base deportiva para el desarrollo del deporte (contratación de docentes).
3. Financiación desde la base para garantizar los resultados a largo plazo.
4. Revisar las estrategias para identificar y captar nuevos deportistas con discapacidad, así como establecer formas efectivas de apoyo para su desarrollo y participación en el deporte.
5. Diagnóstico de los deportistas a los que se dirigen los recursos.</t>
  </si>
  <si>
    <t>1. Generar un modelo de intervención para los deportes que incluya la caracterización y las estrategias deportivas, así como las ciencias de intervención, con el objetivo de garantizar el relevo generacional. Este modelo debe considerar la financiación y la infraestructura de los escenarios deportivos.
2. Descentralizar las ciencias del deporte, asegurando que el Ministerio garantice el monitoreo adecuado de los atletas.
3. Revisar los procesos de transferencia de la investigación al conocimiento aplicado.
4. Los datos generados deben ser publicados con análisis y tratamiento de datos.</t>
  </si>
  <si>
    <t>1. Apoyo desde el colegio a los deportistas (carrera dual).
2. Continuidad en los contratos de prestación de servicios de entrenadores, instructores, metodólogos, nutricionistas, fisioterapeutas, médicos y todos los que hacen parte de los procesos deportivos.
3. Considerar a los deportistas que ganan medallas de plata y bronce, asegurando su apoyo, así como el respaldo a los deportistas que viajan junto a sus entrenadores, garantizando un entorno adecuado para su desarrollo.
4. Perfiles idóneos en los procesos deportivos a ligas, clubes, federaciones y sus respectivas capacitaciones de los profesionales a cargo del alto rendimiento.
5. La lesiones depotivas deban ser tenidas encuenta como una lesion profesional para que la ARL Los cubra.
6. Ministerio del Deporte trabaje por lo que realmente deba realizar un metodólogo deportivo.</t>
  </si>
  <si>
    <t>Distrito Capital (Bogotá)</t>
  </si>
  <si>
    <t>200 asistentes.</t>
  </si>
  <si>
    <t>Las federaciones deben emitir los criterios de selección necesarios para formar parte de la selección nacional.</t>
  </si>
  <si>
    <t>Incentivar la clasificación deportiva a personas con discapacidad.</t>
  </si>
  <si>
    <t>Revisar cómo los deportes no comerciales se apoyan mediante un equilibrio eficiente de los recursos, incluyendo aquellos destinados a la discapacidad.</t>
  </si>
  <si>
    <t>1. Integrar la academia con el Estado, el Ministerio y los departamentos para generar grupos de investigación.
2. Involucrar a las universidades en los procesos de investigacion del deporte.
3. Estrategias y alianzas con la Secretaría de Salud para el control y seguimiento de los deportistas.</t>
  </si>
  <si>
    <t>1. Articulación entre las CCD de los INDER y el Ministerio como generador de una sola línea.
2. La norma debe sugerir la convocatoria de mesas de consejería en ciencias del deporte y sus programas, incluyendo pedagogía y medicina.</t>
  </si>
  <si>
    <t>Trabajo intersectorial - memorandos de entendimiento para trabajar en el deporte.</t>
  </si>
  <si>
    <t>1. Articular con representantes del Ministerio de Trabajo, de Educación, de Hacienda, Función Pública, ICBF y la Agencia de Turismo.
2. Crear estrategias con el Ministerio de Educación para trabajar la educación física (diversidad de deportes) y elaborar un programa acorde a las diferentes etapas.
3. Los centros de alto rendimiento deben estar más cercanos a las universidades, deportistas, academia, ligas y federaciones.</t>
  </si>
  <si>
    <t>Estandarizar los lineamientos de apoyo a los deportistas en todas las regiones, conforme a los recursos de cada INDER.</t>
  </si>
  <si>
    <t xml:space="preserve">TEMÁTICAS MESA NO. 3 </t>
  </si>
  <si>
    <t>Dar cumplimiento al art 2 y 8 de la Ley 181 de 1995.</t>
  </si>
  <si>
    <t>1. Beneficios a los clubes deportivos: Actualmente, quien se beneficia en los eventos nacionales es únicamente el deportista campeón, mientras que el club que prepara al deportista no recibe beneficio alguno.
2. Apoyo para los deportistas sordos: Se requiere apoyo en recursos y entrenamiento deportivo, así como establecer una alianza para la utilización de los escenarios deportivos.
3. Accesibilidad para las personas en situación de discapacidad: Es fundamental garantizar la accesibilidad a los escenarios deportivos, especialmente en lo que respecta a la infraestructura.</t>
  </si>
  <si>
    <r>
      <t>1. Articulación entre lineamiento del IDRD y la Dirección de IVC.
2. Se debe incrementar el numero mínimo de clubes deportivos que deben conformar las ligas deportivas.
3. No se debe exigir el curso de 40 o 60 horas, sino un diplomado como requisito a los miembros de los órgano de administración y de las comisiones técnica y de juzgamiento.
4. Fortalecer las inspección, vigilancia y control a los organismo deportivos.
5. Aplicación de la Ley 1445 de 2011</t>
    </r>
    <r>
      <rPr>
        <b/>
        <sz val="10"/>
        <color theme="1"/>
        <rFont val="Verdana"/>
        <family val="2"/>
      </rPr>
      <t xml:space="preserve"> </t>
    </r>
    <r>
      <rPr>
        <sz val="10"/>
        <color theme="1"/>
        <rFont val="Verdana"/>
        <family val="2"/>
      </rPr>
      <t>a los clubes profesionales.</t>
    </r>
  </si>
  <si>
    <t>Fortalecer la gobernanza en clubes, ligas y federaciones permitiendo autonomía a los entes .</t>
  </si>
  <si>
    <t xml:space="preserve">1. Creación de la federación nacional de educación superior (deporte universitario) en aras de obtener apoyo para la participación en eventos.
2. Segregación de la parte deportiva escolar y de educación superior (universitaria) en el sistema nacional del deporte.
3. Creación del Comité Sordolimpico Colombiano.
4. Los juegos de la educación superior (universitarios) enforcarlos en los deportistas de alto rendimiento y realizar financiación deportiva a largo plazo.
</t>
  </si>
  <si>
    <t>1. Efectuar inspección, vigilancia y control a los Clubes deportivos de manera permanente.
2. Vigilancia y control frente a las cuotas de afiliación que establecen las ligas deportivas - regulación a los topes de las cuotas de afiliación.
3. Creación de la superintendencia del deporte, como un organismo independiente.
4. Mayor control a las ligas y Clubes, si bien es cierto son organismos de derecho privado toda su reglamentación debe estar previamente aprobada por el Ministerio.
5. Ministerio debe revisar el sistema de selección de los deportistas que se seleccionan para el ciclo olímpico.
6. Delimitar competencias con los entes departamentales y mucipales teniendo encuenta la Ley 715 donde el Ministerio sea un ente de políticas públicas. 
7. Incluir régimen de inhabilidades e incompatibilidades, que principalmente regulen a los entrenadores y funcionarios de los entes municipales y departamentales que, al mismo tiempo hacen parte de la estructura funcional del organismo deportivo.
8. Contemplar regulación frente a casos de abuso sexual y/o acoso sexual que se presenta en los deportistas, articulado con las Entidades de control, como Fiscalía e ICBF.</t>
  </si>
  <si>
    <t xml:space="preserve">1. Educación deportiva infantil y extraescolar en las instituciones públicas.
2. Escuelas de formación deportiva (como organismo deportivo o seguir conservando como escuela).
3. Delimitar los aspectos y competencia de las escuelas deportivas públicas y las privadas.
4. Articulación intersectorial e interinstitucional, con el sector salud, trabajo, cultura, espacio público y educación con énfasis en los ciclos de vida y ámbitos cotidianos.
5. Articulación intersectorial de los departamentos, municipios y de las localidades a nivel distrital, para el acceso a los escenarios deportivos. 
6. Los Clubes deportivos que se conviertan en S.A.S. y S.A.S. BIC, como un sistemas autosostenible económicamente.
7. Inclusión de los principios en el sector deporte que debe establecerse en el texto de la nueva Ley.
8. Codigo de ética.
9. Incluir en la Ley 49 el sistema que permite la reglamentación para la vinculación de los deportistas transgénero.
10. Incluir régimen de inhabilidades e incompatibilidades, que principalmente regulen a los entrenadores y funcionarios de los entes municipales y departamentales que, al mismo tiempo hacen parte de la estructura funcional del organismo deportivo.
11. Financiamiento a los organismos deportivos.
12. Articulación financiera y tributaria con la DIAN - Beneficios tributarios para los organismos deportivos.
13. Nombre de la Ley DRAFE o Ley de Cultura Física.
14. Sistema de participación ciudadana para el DRAFE para la nación.
15. Establecer competencias en los sistemas de juego.
16. Disminucóon del cobro en los escenarios a clubes, si aportan talentos deportivos al sistema. 
</t>
  </si>
  <si>
    <t>1. Accesibilidad para las personas en situación de discapacidad a los escenarios deportivos - Infraestructura.
2. Financiamiento a los organismos deportivos.
3. Creación del observatorio deportivo permanente, que permita demostrar como avanza el sector, en aras de atender las necesidades.
4. Planeación  presupuestal para garantizar el derecho al deporte y a los deportistas en calidades dignas, teniendo en cuenta las necesidades de las regiones.
5. Sistema único de información que permita desarrollar bases de datos.
6. Mecanismo de alternativa de solución de conflictos en el sector deporte.
7. Mecanismos de control a las federaciones permanentemente y ligas frente a los recursos (reglamentar).
8. Recepción de practicantes para apoyar ligas y clubes.</t>
  </si>
  <si>
    <t>EJE 4</t>
  </si>
  <si>
    <t>Las federaciones deportivas no deben tener el manejo técnico de las ligas y/o clubes deportivos.</t>
  </si>
  <si>
    <t xml:space="preserve">Los cursos de 40 o 60 horas se deben eliminar y por el contrario se debe exigir que los miembros de la estructura funcional de los organismos deportivos sean profesionales en cualquier ramas del deporte.
</t>
  </si>
  <si>
    <t xml:space="preserve">TEMÁTICAS MESA NO. 4 </t>
  </si>
  <si>
    <t>Mantener los impuestos que financian o cofinancian los municipios.</t>
  </si>
  <si>
    <t>Emitir los lineamientos para la construcción y adecuación de escenarios deportivos y recreativos de acuerdo con los estándares internacionales, los cuales deben ser aprobados y reglamentados por el Ministerio del Deporte.</t>
  </si>
  <si>
    <t>1. Lo señalado en el Plan Nacional de Desarrollo al respecto de la cuenta fondo.
2. Medir el aporte del valor agregado del sector deporte.</t>
  </si>
  <si>
    <t>1. La capacitación en administración deportiva debe ser permanente y llevarse a cabo de manera presencial en los diferentes escenarios deportivos y comunidades.
2. Se requiere mantener el Plan Nacional de Capacitación: El Ministerio del Deporte debe continuar ofreciendo cursos de administración deportiva dirigidos a los miembros de dirección y administración de los organismos deportivos, así como al personal técnico y de juzgamiento, como requisito para el desempeño de sus funciones.</t>
  </si>
  <si>
    <t>1. Retomar los programas que aporten a la atención de las personas en situación de discapacidad.
2. Apoyar e incentivar a los líderes del deporte para que se generen programas que identifiquen y canalicen los talentos deportivos.
3. Crear beneficios para la empresa privada que invierta en organismos deportivos que le generen ventajas.</t>
  </si>
  <si>
    <t>1. Revisar las modalidades de los deportes y el aprovechamiento de los diferentes escenarios deportivos.
2. Generar pólizas obligatorias para el sostenimiento de los escenarios deportivos en caso de incumplimiento de la administración.</t>
  </si>
  <si>
    <t>1. Formación de la Educación financiera de todos los actores del deporte.
2. Fortalecimiento de Educación teórica y practica para generar nuevas habilidades en temas deportivas.
3. Capacitación y formación empresarial, para poder ser generadores de nuevos recursos.
4. Que exista capacitaciones para dirigentes, deportistas, y entidades públicas en los temas de antidopaje; pues no se conoce cuales son los lineamientos al respecto o cuales son las sustancias prohibidas o controladas para cada deporte o disciplina deportiva.
5. Crear planes estratégicos para los organismos deportivos, de forma tal que sepan a donde deben llegar y cuál es su propósito o norte conforme al nivel que abarca cada organismo.
6. Capacitaciones a los dirigentes deportivos para que el entorno o su proceso de dirigencia sea prístino y transparente. Pero que busquen que se priorice al atleta o deportista. 
7. Las universidades deben revisar sus procesos de capacitación  a sus estudiantes.
8. Capacitación permanente a los entrenadores.</t>
  </si>
  <si>
    <t>1. Mecanismos de agremiación: Fomentar la agremiación con organizaciones deportivas idóneas que puedan acceder a la contratación con el Estado.
2. Articulación de empresas y departamentos: Promover la colaboración entre empresas y departamentos para desarrollar una nueva forma de inversión en la ciencia del deporte.
3. Creación de un clúster del sector deporte: Establecer un clúster que permita medir el impacto del deporte en la economía.
4. Determinación de sectores interrelacionados: Identificar los sectores que tienen una interrelación directa con el sector económico del deporte, para facilitar una articulación privada que promueva el desarrollo de estos sectores y fortalezca la economía popular.</t>
  </si>
  <si>
    <t xml:space="preserve">1. Cuenta satélite – convenio con el DANE. Cámara comercio a nivel nacional.
2. Se incluya una forma de mejora continua y planeación a largo plazo, para desarrollar las diferentes actividades deportivas, incluir capacitación en marketing deportivo.
3. Enfoque de la Inteligencia artificial, dinámicas del mercado, tendencia.
4. Modificar la intensidad de los requisitos mínimos de capacitación para ser parte de los órganos de administración y comisiones técnicas y de juzgamiento.
5. En la Ley queden incluidos los espacios de dialogo ciudadano y de participación, que existan foros obligatorios de participación ciudadana, para el Deporte. (Foro Deportivo)
6. Generar procesos de investigación para determinar a donde vamos como sector deporte.
7. Programas de capacitación entorno a la salud mental, buena gobernanza y temas empresariales.
8. Que existan calificaciones para los dirigentes deportivos por lo que han realizado por el deporte.
9. Que se realice seguimientos y talleres a las capacitaciones, además de contantes actualizaciones. </t>
  </si>
  <si>
    <t>1. Debe existir un sistema de información Base de Datos del Gobierno que condense los datos de todos los actores del Sistema Nacional del Deporte. (Clubes, escenarios, competencias, oferta laboral y de educación) alimentando un clúster del sector económico.
2. Que el Sistema de Información incluya al Sector económico del Deporte, un inventario público y privado de los escenarios y  un control de idoneidad de estos.
3. Que se tenga conocimiento de los deportistas que se encuentren en reserva y puedan tenerse en un sistema de información y se conozca que deporte o modalidad práctica, además de la vida y atenciones prioritarias.
4. Que exista una cartografía del deporte, y sea alimentada a nivel nacional, y se pueda determinar en el territorio los deportes, modalidades y atletas que se interrelacionan con los miembros del Sistema Nacional del Deporte.
5. Alarmas frente al vencimiento del reconocimiento deportivo, que permita ejercer una labor preventiva y de acompañamiento por parte del Ministerio.
6.  Que se creen diferentes tipos de usuario por temas de BIG DATA de la información.
7. Sistema Único de Registro como HERCULES, UIAF que pueda ser alimentado por los diferentes actores del sector y que contenga información clara, concreta y precisa como eventos, deportistas, deportes, organismos deportivos, población en general, coordinadores, metodólogos, escenarios deportivos.
8. Que el sistema de información sea transversal a cada uno de los 4 ejes del proyecto de la nueva ley del deporte, la recreación y la actividad física.
9. Es vital que se alimente el sistema de manera periódica no solamente desde el departamento sino también desde el municipio.
10. Sistema de información misional, valoraciones a pruebas fisicas. Datos para los nuevos procesos deportivos.</t>
  </si>
  <si>
    <t>Establecer políticas para garantizar la continuidad durante los 4 años, asegurando garantías económicas.</t>
  </si>
  <si>
    <t>1. Seguridad en infraestructura deportiva: Delimitar criterios mínimos de seguridad para los escenarios deportivos.
Supervisión de convenios: Los convenios de infraestructura deportiva suscritos por el Ministerio del Deporte deben contar con supervisión concurrente con un representante local en el territorio.
2. Creación de escenarios multipropósito.
3. Herramientas para solicitar préstamos: Deben existir herramientas accesibles y públicas para solicitar préstamos relacionados con los escenarios deportivos.
4. Obras por compensación: Las obras por compensación deben entregarse en infraestructura deportiva, garantizando su mantenimiento y administración por un período adicional tras la entrega del escenario.
5. Crear o adecuar sitios para poder concentrar a los atletas.
6. Los recursos asignados para infraestructura de regalías y los presupuestos de los INDER deben destinarse a los deportistas, así como a la preparación de los dirigentes y entrenadores.
7. La construccion de escenarios debe ser conforme a las habilidades y destrezas de las diferentes regiones.</t>
  </si>
  <si>
    <t>1. Inversiones forzosas para generar infraestructura hacia el gobierno.
2. Aumento del porcentaje en juegos de azar en el Estatuto Tributario.
3. Cofinanciamiento de proyectos de infraestructura deportiva y recreativa: Los proyectos presentados por los entes territoriales deben ser cofinanciados con recursos de inversión nacional; además, dichos recursos deben ser vigilados por el Ministerio del Deporte y aprobados para asegurar que su inversión sea efectiva y cumpla con los requisitos técnicos necesarios.
4. Crear centros de conciliación deportiva que promuevan la ética y el bienestar en el deporte.
5. Fiscalización de recursos: El Ministerio del Deporte debe vigilar todos los recursos que ingresan a los organismos deportivos. La Ley del Deporte debe fortalecer las herramientas del Ministerio para realizar una efectiva inspección, vigilancia y control.
6. Garantizar el mínimo vital a los atletas y deportistas, así como a sus entrenadores, incluyendo salud, vivienda y gastos deportivos.
7. Creación de mecanismos legales que obliguen a establecer convenios o contratos que garanticen que los deportistas cuenten con un entrenador, atención psicológica y médica durante todo el año, ya que los procesos se ven truncados sin este apoyo.
8. Política para que la empresa privada patrocine el deporte. Reducción de impuestos.
9. Formación de la dirigencia para  la consecusion de recursos.
10. Líneas de inversión en tecnología dirigida al deporte.</t>
  </si>
  <si>
    <t>Modificar la metodología para la formulación y evaluación de proyectos que sean financiados por las entidades territoriales, haciendo obligatorio que cada municipio y departamento destine un mínimo del presupuesto al sector deportivo.</t>
  </si>
  <si>
    <t>1. Eliminar las 40 horas para que estén las personas idóneas en los organismos deportivos, y desarrollar todos los perfiles de los órganos deportivos.
2. Incrementar los requisitos de capacitación que reglamenta el Ministerio del Deporte. Los requisitos actuales deben eliminarse y aumentarse para lograr una profesionalización del deporte.</t>
  </si>
  <si>
    <t xml:space="preserve">Normas que prioricen la construcción o creación de escenarios deportivos multiproposito.
</t>
  </si>
  <si>
    <t>1. Enfoque diferencial desde la población, infraestructura deportiva recreativa y de actividad física, niños y adultos mayores, entre otros.
2. Crear tarifas diferenciales en los servicios públicos para los escenarios y crear formas de autosostenibilidad, el mantenimiento de la infraestructura debe ser continuo de forma tal que se mantengan las instalaciones.
3.  Enfoque diferencial desde la población y de género, espacios de cuidado. Infraestructura deportiva recreativa y de actividad física, niños y adultos mayores. Espacios deportivos diferentes al concreto.
4. Fortalecerse con el Ministerio de Hacienda para que exista inversión en infraestructura deportiva en los colegios públicos de la ciudad. Debe destinarse un presupuesto que permita una articulación real para realizar inversiones en infraestructura educativa.</t>
  </si>
  <si>
    <t>Fortalecer las bases y la formación del deporte, generando recursos para incrementar la fortaleza mental, psicológica y física. Debe existir un apoyo multifactorial con enfoque internacional.</t>
  </si>
  <si>
    <t>1. Comercio del Deporte, fuente de ingresos.
2. Enfoque ambiental y desarrollo de las capacidades del ser humano.</t>
  </si>
  <si>
    <t>1. Capacitación y atención en salud mental para prevenir adicciones en la juventud.
2. Capacitación y directrices claras para trabajar con talento y reserva. Actualmente, no se tiene claro cómo se debe llevar a cabo el trabajo en las escuelas de formación deportiva, ya que los jóvenes de estas escuelas no llegan a los clubes y ligas que podrían llevar esos talentos al deporte asociado.
3. Capacitaciones en prevención y erradicación de la violencia de género y otras formas de violencia, para crear alertas tempranas y lograr una prevención real que evite llegar a la mitigación.
4. Creación de semilleros de deportistas que sean financiados por el Ministerio del Deporte o la nación, y que agrupen a deportistas con potencial para continuar su desarrollo deportivo.</t>
  </si>
  <si>
    <t xml:space="preserve">1, Reglamentar APPs. Construcción y mantenimiento.
2. Que el Ministerio del Deporte, tenga en cuenta el deporte Universitario; para que se brinden recursos por parte de la nación a las universidades públicas para que puedan asistir y apoyar la preparación de los deportistas.
3. Debe realizarse una articulación intersectorial con el Ministerio de Educación para que se generen mayores recursos y nuevas fuentes de financiación, que apoyen el deporte, la actividad física y recreación en los colegios para que exista una base de nuevos talentos.
4. Que se destine un recurso desde la nación directamente para el mantenimiento de los escenarios deportivos.
5. Crear un rubro para festivales, encuentros deportivos y departamentales que se otorguen incentivos; para así canalizar los talentos que se encuentran fuera del SND.
6. Que el Ministerio del Deporte opere el recurso y no se lo entregue al comité olímpico para que se lo ejecute. De igual forma a nivel departamental, que no se le otorgue al privado como lo son las Ligas Deportivas, pues el recurso no llega a los atletas o deportistas.
7. Integración en el desarrollo de eventos con apoyo de entidades que impactan nuestro sector como lo es el turismo, cultura, transporte, hacienda, entre otros. </t>
  </si>
  <si>
    <t xml:space="preserve">1. Construcción social, generar herramienta de política de administración de escenarios deportivos.
2. Tema de seguridad. Criterios mínimos de seguridad, convencional, y al espacio al aire libre. </t>
  </si>
  <si>
    <t>1. Que exista una interoperabilidad entre las bases de datos de la policía, registraduría, migración y municipios y departamentos que permitan conocer quiénes son parte del sector; y prevenir a su vez conductas de violencia en el deporte.
2. Que exista un Sistema de Información que identifique, atletas, dirigentes.
3. Es importante que la academia intervenga la información recolectada por el sistema único de información con el fin de realizar investigación en la materia.
4.  El COMET como herramienta de software analógica para nuestro sector, y que pueda ser alimentado por los organismos deportivos y se de conocimiento público.</t>
  </si>
  <si>
    <t>1. Articular, Integrar otras metodologías salud mental, deportistas y aficionados, prevenir adicciones. Temas de gobernanza, barras futboleras. Tema intersectorial.
2. Cluster del Deporte y agremiaciones deportivas.
3. Que el sistema de información se articule con otros sistemas de otros sectores.
4. Realizar la medición por parte de Centros Universitarios del valor agregado de las actividades relacionadas con el deporte en la economía de Colombia.</t>
  </si>
  <si>
    <t xml:space="preserve">1. Alianzas intersectoriales con universidades públicas y privadas.
2. La nueva ley debe establecer un capítulo que se denomine “Sistema de formación y capacitación del sistema” articulación con las universidades.
3. Incluir el término de la Cultura física y del deporte, con herramientas claras y concretas para fortalecer en temas deportivos.
4. Otorgar fuerza a los liderazgos comunitarios y de las organizaciones; o que exista una sinergia en cuanto a la recreación.
5. Crear un grupo de investigación del deporte que este integrado por las universidades, los atletas y dirigentes; y se materialice en foros deportivos anuales.  </t>
  </si>
  <si>
    <t>1. Alianzas públicas, populares y participación comunitaria.
2. Fortalecer los incentivos para la investigación y los beneficios tributarios. Incrementar alivios financieros que impulsen proyectos deportivos y fondos de inversión.
3. Cofinanciamiento de la administración y mantenimiento de los polideportivos y escenarios deportivos por parte del Ministerio del Deporte.
4. Organización de festivales o juegos escolares para captar talentos, apoyando a aquellos que ya cuentan con un proceso de formación y facilitando su integración al Sistema Nacional de Deporte.</t>
  </si>
  <si>
    <t xml:space="preserve">1. Que los entes territoriales unifiquen criterios para la formulación de los proyectos de infraestructura del sector priorizando las necesidades del departamento.
2. Sostenibilidad de los escenarios deportivos.
3. Temas técnicos-Planificación de los proyectos. Ficha estándar mínimos. Ficha nacional recreativo- Deportivo. </t>
  </si>
  <si>
    <t xml:space="preserve">1. Que la información perdure en el tiempo, que pertenezca al departamento que vincule todos los municipios para implementar planes y estrategias, que existe un departamento que salvaguarde dicha función. (datos, indicadores financieros, legales y administrativos) es importante se incluye la caracterización de la población.
2. Bases de datos que identifiquen de forma clara quienes son los actores del Sistema Nacional del Deporte. </t>
  </si>
  <si>
    <t xml:space="preserve">1. Creacion de centros de desarrollo y pensamiento. Alianzas publicas populares.
2. Que se incluya en el Ecosistema se sector las Tiendas,  Marcas de ropa, escenarios, eventos, entre otros. </t>
  </si>
  <si>
    <t>1. Que se capacite a la ciencia competitiva, ciencia de datos, observatorio del deporte.
2. Fortalecer la formación, el sentido de ser mejor y lo que permite proyectar a la sociedad.
3. Capacitación para entrenadores con el animó que se logre una transición de los entrenadores, pues ellos deben realizar una transición de forma tal que exista un verdadero rendimiento deportivo.
4. Capacitación a los alcaldes y gobernadores en cada inicio de su administración, con el fin que conozcan las necesidades del sector.</t>
  </si>
  <si>
    <t>INFORME MESA CONSTRUCCIÓN PROYECTO DE LEY DEL DEPORTE, LA RECREACIÓN Y LA ACTIVIDAD FÍSICA EN BOGOTÁ D.C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</si>
</sst>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9" x14ac:knownFonts="1">
    <font>
      <sz val="12"/>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b/>
      <sz val="10"/>
      <color theme="1"/>
      <name val="Verdana"/>
      <family val="2"/>
    </font>
    <font>
      <sz val="10"/>
      <color theme="1"/>
      <name val="Verdana"/>
      <family val="2"/>
    </font>
    <font>
      <b/>
      <sz val="12"/>
      <color theme="1"/>
      <name val="Calibri"/>
      <family val="2"/>
      <scheme val="minor"/>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1"/>
      <color theme="0"/>
      <name val="Verdana"/>
      <family val="2"/>
    </font>
    <font>
      <b/>
      <sz val="10"/>
      <color theme="0"/>
      <name val="Verdana"/>
      <family val="2"/>
    </font>
    <font>
      <b/>
      <sz val="10"/>
      <color rgb="FF000000"/>
      <name val="Verdana"/>
      <family val="2"/>
    </font>
    <font>
      <sz val="10"/>
      <color rgb="FF000000"/>
      <name val="Verdana"/>
      <family val="2"/>
    </font>
    <font>
      <sz val="8"/>
      <name val="Calibri"/>
      <family val="2"/>
      <scheme val="minor"/>
    </font>
  </fonts>
  <fills count="10">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
      <patternFill patternType="solid">
        <fgColor rgb="FF4B569C"/>
        <bgColor rgb="FF000000"/>
      </patternFill>
    </fill>
    <fill>
      <patternFill patternType="solid">
        <fgColor rgb="FF757FBD"/>
        <bgColor rgb="FF000000"/>
      </patternFill>
    </fill>
    <fill>
      <patternFill patternType="solid">
        <fgColor rgb="FFB6BBDC"/>
        <bgColor rgb="FF000000"/>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rgb="FF000000"/>
      </bottom>
      <diagonal/>
    </border>
    <border>
      <left/>
      <right style="thin">
        <color indexed="64"/>
      </right>
      <top/>
      <bottom style="thin">
        <color indexed="64"/>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indexed="64"/>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indexed="64"/>
      </left>
      <right/>
      <top/>
      <bottom/>
      <diagonal/>
    </border>
    <border>
      <left style="thin">
        <color indexed="64"/>
      </left>
      <right/>
      <top/>
      <bottom style="thin">
        <color indexed="64"/>
      </bottom>
      <diagonal/>
    </border>
    <border>
      <left style="thin">
        <color rgb="FF000000"/>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style="thin">
        <color indexed="64"/>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style="thin">
        <color rgb="FF000000"/>
      </left>
      <right style="thin">
        <color rgb="FF000000"/>
      </right>
      <top/>
      <bottom/>
      <diagonal/>
    </border>
  </borders>
  <cellStyleXfs count="5">
    <xf numFmtId="0" fontId="0" fillId="0" borderId="0"/>
    <xf numFmtId="0" fontId="2" fillId="0" borderId="0"/>
    <xf numFmtId="9" fontId="2" fillId="0" borderId="0" applyFont="0" applyFill="0" applyBorder="0" applyAlignment="0" applyProtection="0"/>
    <xf numFmtId="0" fontId="1" fillId="0" borderId="0"/>
    <xf numFmtId="9" fontId="1" fillId="0" borderId="0" applyFont="0" applyFill="0" applyBorder="0" applyAlignment="0" applyProtection="0"/>
  </cellStyleXfs>
  <cellXfs count="344">
    <xf numFmtId="0" fontId="0" fillId="0" borderId="0" xfId="0"/>
    <xf numFmtId="0" fontId="3" fillId="0" borderId="25" xfId="1" applyFont="1" applyBorder="1"/>
    <xf numFmtId="0" fontId="3" fillId="0" borderId="26" xfId="1" applyFont="1" applyBorder="1"/>
    <xf numFmtId="0" fontId="3" fillId="0" borderId="0" xfId="1" applyFont="1"/>
    <xf numFmtId="0" fontId="3" fillId="0" borderId="0" xfId="1" applyFont="1" applyAlignment="1">
      <alignment horizontal="center"/>
    </xf>
    <xf numFmtId="0" fontId="2" fillId="0" borderId="0" xfId="1"/>
    <xf numFmtId="0" fontId="3" fillId="0" borderId="27" xfId="1" applyFont="1" applyBorder="1"/>
    <xf numFmtId="0" fontId="3" fillId="0" borderId="29" xfId="1" applyFont="1" applyBorder="1"/>
    <xf numFmtId="0" fontId="3" fillId="0" borderId="18" xfId="1" applyFont="1" applyBorder="1"/>
    <xf numFmtId="0" fontId="3" fillId="0" borderId="18" xfId="1" applyFont="1" applyBorder="1" applyAlignment="1">
      <alignment horizontal="center"/>
    </xf>
    <xf numFmtId="0" fontId="3" fillId="0" borderId="0" xfId="1" applyFont="1" applyAlignment="1">
      <alignment horizontal="center" vertical="center" wrapText="1"/>
    </xf>
    <xf numFmtId="0" fontId="6" fillId="0" borderId="0" xfId="1" applyFont="1" applyAlignment="1">
      <alignment horizontal="left" vertical="center"/>
    </xf>
    <xf numFmtId="0" fontId="5" fillId="0" borderId="0" xfId="1" applyFont="1"/>
    <xf numFmtId="0" fontId="5" fillId="0" borderId="1" xfId="1" applyFont="1" applyBorder="1" applyAlignment="1">
      <alignment horizontal="center" vertical="center" wrapText="1"/>
    </xf>
    <xf numFmtId="0" fontId="4" fillId="0" borderId="5" xfId="1" applyFont="1" applyBorder="1" applyAlignment="1">
      <alignment horizontal="center" vertical="center" wrapText="1"/>
    </xf>
    <xf numFmtId="0" fontId="5" fillId="0" borderId="0" xfId="1" applyFont="1" applyAlignment="1">
      <alignment horizontal="left" vertical="center"/>
    </xf>
    <xf numFmtId="0" fontId="2" fillId="0" borderId="0" xfId="1" applyAlignment="1">
      <alignment horizontal="left" vertical="center"/>
    </xf>
    <xf numFmtId="0" fontId="5" fillId="0" borderId="37" xfId="1" applyFont="1" applyBorder="1" applyAlignment="1">
      <alignment horizontal="center" vertical="center"/>
    </xf>
    <xf numFmtId="0" fontId="8" fillId="0" borderId="37" xfId="1" applyFont="1" applyBorder="1" applyAlignment="1">
      <alignment horizontal="center" vertical="center"/>
    </xf>
    <xf numFmtId="0" fontId="5" fillId="0" borderId="44" xfId="1" applyFont="1" applyBorder="1" applyAlignment="1">
      <alignment horizontal="center" vertical="center"/>
    </xf>
    <xf numFmtId="0" fontId="9" fillId="3" borderId="0" xfId="1" applyFont="1" applyFill="1" applyAlignment="1">
      <alignment horizontal="center" vertical="center" wrapText="1"/>
    </xf>
    <xf numFmtId="0" fontId="2" fillId="3" borderId="0" xfId="1" applyFill="1"/>
    <xf numFmtId="0" fontId="5" fillId="0" borderId="0" xfId="1" applyFont="1" applyAlignment="1">
      <alignment horizontal="center" vertical="center" wrapText="1"/>
    </xf>
    <xf numFmtId="0" fontId="5" fillId="0" borderId="0" xfId="1" applyFont="1" applyAlignment="1">
      <alignment vertical="center" wrapText="1"/>
    </xf>
    <xf numFmtId="0" fontId="4" fillId="0" borderId="8" xfId="1" applyFont="1" applyBorder="1" applyAlignment="1">
      <alignment horizontal="center" vertical="center" wrapText="1"/>
    </xf>
    <xf numFmtId="0" fontId="4" fillId="0" borderId="0" xfId="1" applyFont="1" applyAlignment="1">
      <alignment horizontal="center" vertical="center" wrapText="1"/>
    </xf>
    <xf numFmtId="0" fontId="4" fillId="0" borderId="1" xfId="1" applyFont="1" applyBorder="1" applyAlignment="1">
      <alignment horizontal="center" vertical="center" wrapText="1"/>
    </xf>
    <xf numFmtId="0" fontId="2" fillId="0" borderId="0" xfId="1" applyAlignment="1">
      <alignment vertical="center" wrapText="1"/>
    </xf>
    <xf numFmtId="0" fontId="4" fillId="0" borderId="4" xfId="1" applyFont="1" applyBorder="1" applyAlignment="1">
      <alignment horizontal="center" vertical="center" wrapText="1"/>
    </xf>
    <xf numFmtId="0" fontId="4" fillId="0" borderId="2" xfId="1" applyFont="1" applyBorder="1" applyAlignment="1">
      <alignment vertical="center" wrapText="1"/>
    </xf>
    <xf numFmtId="0" fontId="4" fillId="0" borderId="2" xfId="1" applyFont="1" applyBorder="1" applyAlignment="1">
      <alignment horizontal="center" vertical="center" wrapText="1"/>
    </xf>
    <xf numFmtId="0" fontId="5" fillId="0" borderId="2" xfId="1" applyFont="1" applyBorder="1" applyAlignment="1">
      <alignment vertical="center" wrapText="1"/>
    </xf>
    <xf numFmtId="0" fontId="5" fillId="0" borderId="9" xfId="1" applyFont="1" applyBorder="1" applyAlignment="1">
      <alignment horizontal="left" vertical="center" wrapText="1"/>
    </xf>
    <xf numFmtId="0" fontId="5" fillId="0" borderId="4" xfId="1" applyFont="1" applyBorder="1" applyAlignment="1">
      <alignment vertical="center" wrapText="1"/>
    </xf>
    <xf numFmtId="9" fontId="5" fillId="3" borderId="1" xfId="2" applyFont="1" applyFill="1" applyBorder="1" applyAlignment="1">
      <alignment vertical="center" wrapText="1"/>
    </xf>
    <xf numFmtId="0" fontId="5" fillId="0" borderId="1" xfId="1" applyFont="1" applyBorder="1" applyAlignment="1">
      <alignment horizontal="left" vertical="center" wrapText="1"/>
    </xf>
    <xf numFmtId="0" fontId="5" fillId="0" borderId="1" xfId="1" applyFont="1" applyBorder="1" applyAlignment="1">
      <alignment vertical="center" wrapText="1"/>
    </xf>
    <xf numFmtId="0" fontId="4" fillId="0" borderId="0" xfId="1" applyFont="1" applyAlignment="1">
      <alignment vertical="center" wrapText="1"/>
    </xf>
    <xf numFmtId="9" fontId="5" fillId="0" borderId="1" xfId="2" applyFont="1" applyBorder="1" applyAlignment="1">
      <alignment horizontal="center" vertical="center" wrapText="1"/>
    </xf>
    <xf numFmtId="9" fontId="5" fillId="0" borderId="1" xfId="2" applyFont="1" applyFill="1" applyBorder="1" applyAlignment="1">
      <alignment horizontal="center" vertical="center" wrapText="1"/>
    </xf>
    <xf numFmtId="0" fontId="5" fillId="0" borderId="1" xfId="1" applyFont="1" applyBorder="1" applyAlignment="1">
      <alignment horizontal="left" vertical="center" wrapText="1" readingOrder="1"/>
    </xf>
    <xf numFmtId="0" fontId="5" fillId="0" borderId="9" xfId="1" applyFont="1" applyBorder="1" applyAlignment="1">
      <alignment horizontal="left" vertical="top" wrapText="1"/>
    </xf>
    <xf numFmtId="0" fontId="10" fillId="0" borderId="1" xfId="1" applyFont="1" applyBorder="1" applyAlignment="1">
      <alignment horizontal="center" vertical="center" wrapText="1"/>
    </xf>
    <xf numFmtId="9" fontId="10" fillId="0" borderId="1" xfId="1" applyNumberFormat="1" applyFont="1" applyBorder="1" applyAlignment="1">
      <alignment horizontal="center" vertical="center" wrapText="1"/>
    </xf>
    <xf numFmtId="9" fontId="10" fillId="0" borderId="0" xfId="1" applyNumberFormat="1" applyFont="1" applyAlignment="1">
      <alignment horizontal="center" vertical="center" wrapText="1"/>
    </xf>
    <xf numFmtId="9" fontId="4" fillId="0" borderId="0" xfId="1" applyNumberFormat="1" applyFont="1" applyAlignment="1">
      <alignment vertical="center" wrapText="1"/>
    </xf>
    <xf numFmtId="9" fontId="10" fillId="0" borderId="1" xfId="2" applyFont="1" applyFill="1" applyBorder="1" applyAlignment="1">
      <alignment horizontal="center" vertical="center" wrapText="1"/>
    </xf>
    <xf numFmtId="0" fontId="4" fillId="0" borderId="0" xfId="1" applyFont="1" applyAlignment="1">
      <alignment vertical="center"/>
    </xf>
    <xf numFmtId="0" fontId="11" fillId="0" borderId="0" xfId="1" applyFont="1" applyAlignment="1">
      <alignment horizontal="center" vertical="center" wrapText="1"/>
    </xf>
    <xf numFmtId="9" fontId="11" fillId="0" borderId="0" xfId="2" applyFont="1" applyFill="1" applyBorder="1" applyAlignment="1">
      <alignment horizontal="center" vertical="center" wrapText="1"/>
    </xf>
    <xf numFmtId="0" fontId="5" fillId="0" borderId="4" xfId="1" applyFont="1" applyBorder="1" applyAlignment="1">
      <alignment horizontal="center" vertical="center" wrapText="1"/>
    </xf>
    <xf numFmtId="9" fontId="4" fillId="0" borderId="0" xfId="1" applyNumberFormat="1" applyFont="1" applyAlignment="1">
      <alignment horizontal="center" vertical="center" wrapText="1"/>
    </xf>
    <xf numFmtId="0" fontId="4" fillId="0" borderId="0" xfId="1" applyFont="1" applyAlignment="1">
      <alignment horizontal="center" vertical="center"/>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0" fillId="0" borderId="0" xfId="1" applyFont="1" applyAlignment="1">
      <alignment horizontal="left" vertical="center" wrapText="1"/>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0" fontId="12" fillId="3" borderId="0" xfId="1" applyFont="1" applyFill="1" applyAlignment="1">
      <alignment horizontal="center" vertical="center" wrapText="1"/>
    </xf>
    <xf numFmtId="0" fontId="4" fillId="0" borderId="0" xfId="1" applyFont="1" applyAlignment="1">
      <alignment horizontal="left" vertical="center" wrapText="1"/>
    </xf>
    <xf numFmtId="0" fontId="9" fillId="3" borderId="1" xfId="1" applyFont="1" applyFill="1" applyBorder="1" applyAlignment="1">
      <alignment horizontal="center" vertical="center" wrapText="1"/>
    </xf>
    <xf numFmtId="9" fontId="4" fillId="0" borderId="1" xfId="2" applyFont="1" applyFill="1" applyBorder="1" applyAlignment="1">
      <alignment horizontal="center" vertical="center" wrapText="1"/>
    </xf>
    <xf numFmtId="0" fontId="5" fillId="0" borderId="1" xfId="1" applyFont="1" applyBorder="1" applyAlignment="1">
      <alignment horizontal="center" vertical="top" wrapText="1"/>
    </xf>
    <xf numFmtId="0" fontId="4" fillId="0" borderId="29" xfId="1" applyFont="1" applyBorder="1" applyAlignment="1">
      <alignment horizontal="center" vertical="center"/>
    </xf>
    <xf numFmtId="0" fontId="4" fillId="0" borderId="27" xfId="1" applyFont="1" applyBorder="1" applyAlignment="1">
      <alignment horizontal="center" vertical="center"/>
    </xf>
    <xf numFmtId="0" fontId="4" fillId="0" borderId="4" xfId="1" applyFont="1" applyBorder="1" applyAlignment="1">
      <alignment horizontal="center" vertical="center"/>
    </xf>
    <xf numFmtId="0" fontId="5" fillId="0" borderId="0" xfId="1" applyFont="1" applyAlignment="1">
      <alignment horizontal="center"/>
    </xf>
    <xf numFmtId="0" fontId="2" fillId="0" borderId="0" xfId="1" applyAlignment="1">
      <alignment horizontal="center"/>
    </xf>
    <xf numFmtId="0" fontId="4" fillId="0" borderId="36" xfId="1" applyFont="1" applyBorder="1" applyAlignment="1">
      <alignment horizontal="center" vertical="center"/>
    </xf>
    <xf numFmtId="0" fontId="4" fillId="0" borderId="23" xfId="1" applyFont="1" applyBorder="1" applyAlignment="1">
      <alignment horizontal="center" vertical="center"/>
    </xf>
    <xf numFmtId="0" fontId="5" fillId="0" borderId="1" xfId="1" applyFont="1" applyBorder="1" applyAlignment="1">
      <alignment horizontal="center"/>
    </xf>
    <xf numFmtId="0" fontId="5" fillId="0" borderId="9" xfId="1" applyFont="1" applyBorder="1" applyAlignment="1">
      <alignment horizontal="center"/>
    </xf>
    <xf numFmtId="0" fontId="5" fillId="0" borderId="2" xfId="1" applyFont="1" applyBorder="1" applyAlignment="1">
      <alignment horizontal="center"/>
    </xf>
    <xf numFmtId="0" fontId="5" fillId="0" borderId="28" xfId="1" applyFont="1" applyBorder="1" applyAlignment="1">
      <alignment horizontal="center"/>
    </xf>
    <xf numFmtId="0" fontId="5" fillId="3" borderId="1" xfId="1" applyFont="1" applyFill="1" applyBorder="1" applyAlignment="1">
      <alignment horizontal="center" vertical="center" wrapText="1"/>
    </xf>
    <xf numFmtId="0" fontId="5" fillId="3" borderId="4" xfId="1" applyFont="1" applyFill="1" applyBorder="1" applyAlignment="1">
      <alignment horizontal="center" vertical="center" wrapText="1"/>
    </xf>
    <xf numFmtId="0" fontId="5" fillId="3" borderId="11" xfId="1" applyFont="1" applyFill="1" applyBorder="1" applyAlignment="1">
      <alignment horizontal="center" vertical="center" wrapText="1"/>
    </xf>
    <xf numFmtId="0" fontId="4" fillId="0" borderId="0" xfId="0" applyFont="1" applyAlignment="1">
      <alignment vertical="top"/>
    </xf>
    <xf numFmtId="0" fontId="5" fillId="0" borderId="0" xfId="0" applyFont="1"/>
    <xf numFmtId="0" fontId="4" fillId="6" borderId="1" xfId="0" applyFont="1" applyFill="1" applyBorder="1" applyAlignment="1">
      <alignment horizontal="left" vertical="center"/>
    </xf>
    <xf numFmtId="0" fontId="5" fillId="0" borderId="1" xfId="0" applyFont="1" applyBorder="1" applyAlignment="1">
      <alignment vertical="top"/>
    </xf>
    <xf numFmtId="0" fontId="5" fillId="0" borderId="0" xfId="0" applyFont="1" applyAlignment="1">
      <alignment vertical="top"/>
    </xf>
    <xf numFmtId="0" fontId="5" fillId="0" borderId="1" xfId="0" applyFont="1" applyBorder="1" applyAlignment="1">
      <alignment horizontal="justify" vertical="top"/>
    </xf>
    <xf numFmtId="0" fontId="5" fillId="0" borderId="1" xfId="0" applyFont="1" applyBorder="1" applyAlignment="1">
      <alignment horizontal="justify" vertical="center"/>
    </xf>
    <xf numFmtId="0" fontId="4" fillId="0" borderId="1" xfId="0" applyFont="1" applyBorder="1" applyAlignment="1">
      <alignment horizontal="center" vertical="center"/>
    </xf>
    <xf numFmtId="0" fontId="4" fillId="0" borderId="1" xfId="0" applyFont="1" applyBorder="1"/>
    <xf numFmtId="0" fontId="5" fillId="0" borderId="1" xfId="0" applyFont="1" applyBorder="1"/>
    <xf numFmtId="0" fontId="5" fillId="0" borderId="13" xfId="0" applyFont="1" applyBorder="1"/>
    <xf numFmtId="0" fontId="15" fillId="4" borderId="2" xfId="0" applyFont="1" applyFill="1" applyBorder="1" applyAlignment="1">
      <alignment vertical="center" textRotation="90"/>
    </xf>
    <xf numFmtId="0" fontId="4" fillId="0" borderId="8" xfId="0" applyFont="1" applyBorder="1"/>
    <xf numFmtId="0" fontId="4" fillId="0" borderId="2" xfId="0" applyFont="1" applyBorder="1"/>
    <xf numFmtId="0" fontId="5" fillId="0" borderId="2" xfId="0" applyFont="1" applyBorder="1"/>
    <xf numFmtId="0" fontId="5" fillId="0" borderId="15" xfId="0" applyFont="1" applyBorder="1"/>
    <xf numFmtId="0" fontId="4" fillId="6" borderId="5" xfId="0" applyFont="1" applyFill="1" applyBorder="1" applyAlignment="1">
      <alignment horizontal="center" vertical="center"/>
    </xf>
    <xf numFmtId="0" fontId="4" fillId="6" borderId="1" xfId="0" applyFont="1" applyFill="1" applyBorder="1" applyAlignment="1">
      <alignment horizontal="center" vertical="center"/>
    </xf>
    <xf numFmtId="0" fontId="15" fillId="5" borderId="5" xfId="0" applyFont="1" applyFill="1" applyBorder="1" applyAlignment="1">
      <alignment horizontal="center" vertical="center"/>
    </xf>
    <xf numFmtId="0" fontId="15" fillId="5" borderId="1" xfId="0" applyFont="1" applyFill="1" applyBorder="1" applyAlignment="1">
      <alignment horizontal="center" vertical="center"/>
    </xf>
    <xf numFmtId="0" fontId="4" fillId="6" borderId="8" xfId="0" applyFont="1" applyFill="1" applyBorder="1" applyAlignment="1">
      <alignment horizontal="center" vertical="center"/>
    </xf>
    <xf numFmtId="0" fontId="4" fillId="6" borderId="20" xfId="0" applyFont="1" applyFill="1" applyBorder="1" applyAlignment="1">
      <alignment horizontal="center" vertical="center"/>
    </xf>
    <xf numFmtId="0" fontId="4" fillId="6" borderId="13" xfId="0" applyFont="1" applyFill="1" applyBorder="1" applyAlignment="1">
      <alignment horizontal="center" vertical="center"/>
    </xf>
    <xf numFmtId="0" fontId="5" fillId="0" borderId="1" xfId="0" applyFont="1" applyBorder="1" applyAlignment="1">
      <alignment vertical="center" wrapText="1"/>
    </xf>
    <xf numFmtId="0" fontId="4" fillId="0" borderId="1" xfId="0" applyFont="1" applyBorder="1" applyAlignment="1">
      <alignment vertical="center"/>
    </xf>
    <xf numFmtId="0" fontId="5" fillId="0" borderId="1" xfId="0" applyFont="1" applyBorder="1" applyAlignment="1">
      <alignment vertical="center"/>
    </xf>
    <xf numFmtId="0" fontId="5" fillId="0" borderId="2" xfId="0" applyFont="1" applyBorder="1" applyAlignment="1">
      <alignment vertical="center" wrapText="1"/>
    </xf>
    <xf numFmtId="0" fontId="4" fillId="0" borderId="2" xfId="0" applyFont="1" applyBorder="1" applyAlignment="1">
      <alignment vertical="center"/>
    </xf>
    <xf numFmtId="0" fontId="5" fillId="0" borderId="2" xfId="0" applyFont="1" applyBorder="1" applyAlignment="1">
      <alignment vertical="center"/>
    </xf>
    <xf numFmtId="0" fontId="5" fillId="0" borderId="20" xfId="0" applyFont="1" applyBorder="1" applyAlignment="1">
      <alignment vertical="center" wrapText="1"/>
    </xf>
    <xf numFmtId="0" fontId="5" fillId="0" borderId="19" xfId="0" applyFont="1" applyBorder="1" applyAlignment="1">
      <alignment vertical="center" wrapText="1"/>
    </xf>
    <xf numFmtId="0" fontId="5" fillId="0" borderId="0" xfId="0" applyFont="1" applyAlignment="1">
      <alignment vertical="center"/>
    </xf>
    <xf numFmtId="0" fontId="5" fillId="0" borderId="14" xfId="0" applyFont="1" applyBorder="1" applyAlignment="1">
      <alignment vertical="center"/>
    </xf>
    <xf numFmtId="0" fontId="5" fillId="0" borderId="15" xfId="0" applyFont="1" applyBorder="1" applyAlignment="1">
      <alignment vertical="center"/>
    </xf>
    <xf numFmtId="0" fontId="5" fillId="0" borderId="14" xfId="0" applyFont="1" applyBorder="1"/>
    <xf numFmtId="0" fontId="17" fillId="0" borderId="0" xfId="0" applyFont="1"/>
    <xf numFmtId="0" fontId="16" fillId="0" borderId="1" xfId="0" applyFont="1" applyBorder="1" applyAlignment="1">
      <alignment vertical="center" wrapText="1"/>
    </xf>
    <xf numFmtId="0" fontId="5" fillId="0" borderId="14" xfId="0" applyFont="1" applyBorder="1" applyAlignment="1">
      <alignment vertical="center" wrapText="1"/>
    </xf>
    <xf numFmtId="0" fontId="5" fillId="0" borderId="19" xfId="0" applyFont="1" applyBorder="1" applyAlignment="1">
      <alignment vertical="center"/>
    </xf>
    <xf numFmtId="0" fontId="17" fillId="0" borderId="1" xfId="0" applyFont="1" applyBorder="1" applyAlignment="1">
      <alignment vertical="center" wrapText="1"/>
    </xf>
    <xf numFmtId="0" fontId="5" fillId="0" borderId="5" xfId="0" applyFont="1" applyBorder="1" applyAlignment="1">
      <alignment vertical="center"/>
    </xf>
    <xf numFmtId="0" fontId="4" fillId="6" borderId="2" xfId="0" applyFont="1" applyFill="1" applyBorder="1" applyAlignment="1">
      <alignment horizontal="center" vertical="center"/>
    </xf>
    <xf numFmtId="0" fontId="5" fillId="0" borderId="28" xfId="0" applyFont="1" applyBorder="1" applyAlignment="1">
      <alignment vertical="center"/>
    </xf>
    <xf numFmtId="0" fontId="5" fillId="6" borderId="1" xfId="0" applyFont="1" applyFill="1" applyBorder="1" applyAlignment="1">
      <alignment vertical="center"/>
    </xf>
    <xf numFmtId="0" fontId="5" fillId="0" borderId="2" xfId="3" applyFont="1" applyBorder="1" applyAlignment="1">
      <alignment horizontal="center" vertical="center" wrapText="1"/>
    </xf>
    <xf numFmtId="0" fontId="5" fillId="0" borderId="4" xfId="3" applyFont="1" applyBorder="1" applyAlignment="1">
      <alignment horizontal="center" vertical="center" wrapText="1"/>
    </xf>
    <xf numFmtId="9" fontId="5" fillId="3" borderId="1" xfId="4" applyFont="1" applyFill="1" applyBorder="1" applyAlignment="1">
      <alignment horizontal="center" vertical="center" wrapText="1"/>
    </xf>
    <xf numFmtId="0" fontId="5" fillId="0" borderId="1" xfId="3" applyFont="1" applyBorder="1" applyAlignment="1">
      <alignment horizontal="center" vertical="center" wrapText="1"/>
    </xf>
    <xf numFmtId="0" fontId="4" fillId="6" borderId="9" xfId="0" applyFont="1" applyFill="1" applyBorder="1" applyAlignment="1">
      <alignment horizontal="center" vertical="center"/>
    </xf>
    <xf numFmtId="0" fontId="5" fillId="0" borderId="7" xfId="0" applyFont="1" applyBorder="1" applyAlignment="1">
      <alignment vertical="center" wrapText="1"/>
    </xf>
    <xf numFmtId="0" fontId="5" fillId="6" borderId="1" xfId="0" applyFont="1" applyFill="1" applyBorder="1" applyAlignment="1">
      <alignment vertical="center" wrapText="1"/>
    </xf>
    <xf numFmtId="0" fontId="15" fillId="8" borderId="5" xfId="0" applyFont="1" applyFill="1" applyBorder="1" applyAlignment="1">
      <alignment horizontal="center" vertical="center"/>
    </xf>
    <xf numFmtId="0" fontId="15" fillId="8" borderId="8" xfId="0" applyFont="1" applyFill="1" applyBorder="1" applyAlignment="1">
      <alignment horizontal="center" vertical="center"/>
    </xf>
    <xf numFmtId="0" fontId="16" fillId="9" borderId="11" xfId="0" applyFont="1" applyFill="1" applyBorder="1" applyAlignment="1">
      <alignment horizontal="center" vertical="center"/>
    </xf>
    <xf numFmtId="0" fontId="16" fillId="9" borderId="12" xfId="0" applyFont="1" applyFill="1" applyBorder="1" applyAlignment="1">
      <alignment horizontal="center" vertical="center"/>
    </xf>
    <xf numFmtId="0" fontId="17" fillId="0" borderId="13" xfId="0" applyFont="1" applyBorder="1" applyAlignment="1">
      <alignment vertical="center" wrapText="1"/>
    </xf>
    <xf numFmtId="0" fontId="17" fillId="0" borderId="15" xfId="0" applyFont="1" applyBorder="1" applyAlignment="1">
      <alignment vertical="center" wrapText="1"/>
    </xf>
    <xf numFmtId="0" fontId="17" fillId="0" borderId="0" xfId="0" applyFont="1" applyAlignment="1">
      <alignment vertical="center" wrapText="1"/>
    </xf>
    <xf numFmtId="0" fontId="17" fillId="0" borderId="19" xfId="0" applyFont="1" applyBorder="1" applyAlignment="1">
      <alignment vertical="center" wrapText="1"/>
    </xf>
    <xf numFmtId="0" fontId="17" fillId="0" borderId="20" xfId="0" applyFont="1" applyBorder="1" applyAlignment="1">
      <alignment vertical="center" wrapText="1"/>
    </xf>
    <xf numFmtId="0" fontId="17" fillId="0" borderId="21" xfId="0" applyFont="1" applyBorder="1" applyAlignment="1">
      <alignment vertical="center" wrapText="1"/>
    </xf>
    <xf numFmtId="0" fontId="17" fillId="0" borderId="0" xfId="0" applyFont="1" applyAlignment="1">
      <alignment vertical="center"/>
    </xf>
    <xf numFmtId="0" fontId="17" fillId="0" borderId="19" xfId="0" applyFont="1" applyBorder="1" applyAlignment="1">
      <alignment vertical="center"/>
    </xf>
    <xf numFmtId="0" fontId="17" fillId="0" borderId="17" xfId="0" applyFont="1" applyBorder="1" applyAlignment="1">
      <alignment vertical="center" wrapText="1"/>
    </xf>
    <xf numFmtId="0" fontId="17" fillId="0" borderId="17" xfId="0" applyFont="1" applyBorder="1" applyAlignment="1">
      <alignment vertical="center"/>
    </xf>
    <xf numFmtId="0" fontId="17" fillId="0" borderId="18" xfId="0" applyFont="1" applyBorder="1" applyAlignment="1">
      <alignment vertical="center" wrapText="1"/>
    </xf>
    <xf numFmtId="0" fontId="17" fillId="0" borderId="16" xfId="0" applyFont="1" applyBorder="1" applyAlignment="1">
      <alignment vertical="center" wrapText="1"/>
    </xf>
    <xf numFmtId="0" fontId="17" fillId="0" borderId="12" xfId="0" applyFont="1" applyBorder="1" applyAlignment="1">
      <alignment vertical="center" wrapText="1"/>
    </xf>
    <xf numFmtId="0" fontId="17" fillId="0" borderId="24" xfId="0" applyFont="1" applyBorder="1" applyAlignment="1">
      <alignment vertical="center" wrapText="1"/>
    </xf>
    <xf numFmtId="0" fontId="17" fillId="0" borderId="11" xfId="0" applyFont="1" applyBorder="1" applyAlignment="1">
      <alignment horizontal="center" vertical="center"/>
    </xf>
    <xf numFmtId="0" fontId="17" fillId="0" borderId="18" xfId="0" applyFont="1" applyBorder="1" applyAlignment="1">
      <alignment horizontal="center" vertical="center"/>
    </xf>
    <xf numFmtId="0" fontId="17" fillId="0" borderId="0" xfId="0" applyFont="1" applyAlignment="1">
      <alignment horizontal="center" vertical="center"/>
    </xf>
    <xf numFmtId="0" fontId="17" fillId="0" borderId="16" xfId="0" applyFont="1" applyBorder="1" applyAlignment="1">
      <alignment vertical="center"/>
    </xf>
    <xf numFmtId="0" fontId="16" fillId="9" borderId="11" xfId="0" applyFont="1" applyFill="1" applyBorder="1" applyAlignment="1">
      <alignment horizontal="center" vertical="center" wrapText="1"/>
    </xf>
    <xf numFmtId="0" fontId="16" fillId="9" borderId="8" xfId="0" applyFont="1" applyFill="1" applyBorder="1" applyAlignment="1">
      <alignment horizontal="center" vertical="center"/>
    </xf>
    <xf numFmtId="0" fontId="17" fillId="0" borderId="12" xfId="0" applyFont="1" applyBorder="1" applyAlignment="1">
      <alignment horizontal="center" vertical="center"/>
    </xf>
    <xf numFmtId="0" fontId="17" fillId="0" borderId="7" xfId="0" applyFont="1" applyBorder="1" applyAlignment="1">
      <alignment horizontal="center" vertical="center"/>
    </xf>
    <xf numFmtId="0" fontId="8" fillId="0" borderId="2" xfId="0" applyFont="1" applyBorder="1" applyAlignment="1">
      <alignment vertical="center" wrapText="1"/>
    </xf>
    <xf numFmtId="0" fontId="15" fillId="7" borderId="2" xfId="0" applyFont="1" applyFill="1" applyBorder="1" applyAlignment="1">
      <alignment horizontal="center" vertical="center" textRotation="90"/>
    </xf>
    <xf numFmtId="0" fontId="15" fillId="7" borderId="3" xfId="0" applyFont="1" applyFill="1" applyBorder="1" applyAlignment="1">
      <alignment vertical="center" textRotation="90"/>
    </xf>
    <xf numFmtId="0" fontId="15" fillId="7" borderId="10" xfId="0" applyFont="1" applyFill="1" applyBorder="1" applyAlignment="1">
      <alignment vertical="center" textRotation="90"/>
    </xf>
    <xf numFmtId="0" fontId="5" fillId="6" borderId="1" xfId="0" applyFont="1" applyFill="1" applyBorder="1"/>
    <xf numFmtId="0" fontId="5" fillId="4" borderId="0" xfId="0" applyFont="1" applyFill="1"/>
    <xf numFmtId="0" fontId="17" fillId="0" borderId="49" xfId="0" applyFont="1" applyBorder="1" applyAlignment="1">
      <alignment vertical="center" wrapText="1"/>
    </xf>
    <xf numFmtId="0" fontId="4" fillId="0" borderId="1" xfId="1" applyFont="1" applyBorder="1" applyAlignment="1">
      <alignment horizontal="left" vertical="top"/>
    </xf>
    <xf numFmtId="0" fontId="5" fillId="0" borderId="1" xfId="1" applyFont="1" applyBorder="1" applyAlignment="1">
      <alignment horizontal="left" vertical="center" wrapText="1"/>
    </xf>
    <xf numFmtId="0" fontId="5" fillId="0" borderId="36" xfId="1" applyFont="1" applyBorder="1" applyAlignment="1">
      <alignment horizontal="left" vertical="center"/>
    </xf>
    <xf numFmtId="0" fontId="5" fillId="0" borderId="6" xfId="1" applyFont="1" applyBorder="1" applyAlignment="1">
      <alignment horizontal="left" vertical="center"/>
    </xf>
    <xf numFmtId="0" fontId="5" fillId="0" borderId="5" xfId="1" applyFont="1" applyBorder="1" applyAlignment="1">
      <alignment horizontal="left" vertical="center"/>
    </xf>
    <xf numFmtId="165" fontId="5" fillId="0" borderId="1" xfId="1" applyNumberFormat="1" applyFont="1" applyBorder="1" applyAlignment="1">
      <alignment horizontal="center"/>
    </xf>
    <xf numFmtId="0" fontId="5" fillId="0" borderId="2" xfId="1" applyFont="1" applyBorder="1" applyAlignment="1">
      <alignment horizontal="left" vertical="center" wrapText="1"/>
    </xf>
    <xf numFmtId="0" fontId="5" fillId="0" borderId="34" xfId="1" applyFont="1" applyBorder="1" applyAlignment="1">
      <alignment horizontal="left" vertical="center"/>
    </xf>
    <xf numFmtId="0" fontId="5" fillId="0" borderId="7" xfId="1" applyFont="1" applyBorder="1" applyAlignment="1">
      <alignment horizontal="left" vertical="center"/>
    </xf>
    <xf numFmtId="0" fontId="5" fillId="0" borderId="8" xfId="1" applyFont="1" applyBorder="1" applyAlignment="1">
      <alignment horizontal="left" vertical="center"/>
    </xf>
    <xf numFmtId="165" fontId="5" fillId="0" borderId="2" xfId="1" applyNumberFormat="1" applyFont="1" applyBorder="1" applyAlignment="1">
      <alignment horizontal="center"/>
    </xf>
    <xf numFmtId="0" fontId="5" fillId="0" borderId="1" xfId="1" applyFont="1" applyBorder="1" applyAlignment="1">
      <alignment horizontal="left" wrapText="1"/>
    </xf>
    <xf numFmtId="165" fontId="5" fillId="0" borderId="9" xfId="1" applyNumberFormat="1" applyFont="1" applyBorder="1" applyAlignment="1">
      <alignment horizontal="center"/>
    </xf>
    <xf numFmtId="165" fontId="5" fillId="0" borderId="5" xfId="1" applyNumberFormat="1" applyFont="1" applyBorder="1" applyAlignment="1">
      <alignment horizontal="center"/>
    </xf>
    <xf numFmtId="0" fontId="5" fillId="0" borderId="27" xfId="1" applyFont="1" applyBorder="1" applyAlignment="1">
      <alignment horizontal="center" vertical="top"/>
    </xf>
    <xf numFmtId="0" fontId="5" fillId="0" borderId="0" xfId="1" applyFont="1" applyAlignment="1">
      <alignment horizontal="center" vertical="top"/>
    </xf>
    <xf numFmtId="0" fontId="13" fillId="2" borderId="1" xfId="1" applyFont="1" applyFill="1" applyBorder="1" applyAlignment="1">
      <alignment horizontal="center" vertical="center" wrapText="1"/>
    </xf>
    <xf numFmtId="0" fontId="4" fillId="0" borderId="27" xfId="1" applyFont="1" applyBorder="1" applyAlignment="1">
      <alignment horizontal="center" vertical="center"/>
    </xf>
    <xf numFmtId="0" fontId="4" fillId="0" borderId="0" xfId="1" applyFont="1" applyAlignment="1">
      <alignment horizontal="center" vertical="center"/>
    </xf>
    <xf numFmtId="0" fontId="4" fillId="0" borderId="12" xfId="1" applyFont="1" applyBorder="1" applyAlignment="1">
      <alignment horizontal="center" vertical="center"/>
    </xf>
    <xf numFmtId="0" fontId="4" fillId="0" borderId="29" xfId="1" applyFont="1" applyBorder="1" applyAlignment="1">
      <alignment horizontal="center" vertical="center"/>
    </xf>
    <xf numFmtId="0" fontId="4" fillId="0" borderId="18" xfId="1" applyFont="1" applyBorder="1" applyAlignment="1">
      <alignment horizontal="center" vertical="center"/>
    </xf>
    <xf numFmtId="0" fontId="4" fillId="0" borderId="11" xfId="1" applyFont="1" applyBorder="1" applyAlignment="1">
      <alignment horizontal="center" vertical="center"/>
    </xf>
    <xf numFmtId="0" fontId="4" fillId="0" borderId="4" xfId="1" applyFont="1" applyBorder="1" applyAlignment="1">
      <alignment horizontal="center" vertical="center"/>
    </xf>
    <xf numFmtId="0" fontId="4" fillId="0" borderId="32" xfId="1" applyFont="1" applyBorder="1" applyAlignment="1">
      <alignment horizontal="center" vertical="center"/>
    </xf>
    <xf numFmtId="0" fontId="4" fillId="0" borderId="33" xfId="1" applyFont="1" applyBorder="1" applyAlignment="1">
      <alignment horizontal="center" vertical="center"/>
    </xf>
    <xf numFmtId="0" fontId="4" fillId="0" borderId="30" xfId="1" applyFont="1" applyBorder="1" applyAlignment="1">
      <alignment horizontal="center" vertical="center"/>
    </xf>
    <xf numFmtId="0" fontId="4" fillId="0" borderId="1" xfId="1" applyFont="1" applyBorder="1" applyAlignment="1">
      <alignment horizontal="center" vertical="center"/>
    </xf>
    <xf numFmtId="0" fontId="9" fillId="0" borderId="32" xfId="1" applyFont="1" applyBorder="1" applyAlignment="1">
      <alignment horizontal="center" vertical="center"/>
    </xf>
    <xf numFmtId="0" fontId="9" fillId="0" borderId="33" xfId="1" applyFont="1" applyBorder="1" applyAlignment="1">
      <alignment horizontal="center" vertical="center"/>
    </xf>
    <xf numFmtId="0" fontId="9" fillId="0" borderId="30" xfId="1" applyFont="1" applyBorder="1" applyAlignment="1">
      <alignment horizontal="center" vertical="center"/>
    </xf>
    <xf numFmtId="0" fontId="8" fillId="0" borderId="1" xfId="1" applyFont="1" applyBorder="1" applyAlignment="1">
      <alignment horizontal="center" vertical="top" wrapText="1"/>
    </xf>
    <xf numFmtId="0" fontId="5" fillId="0" borderId="1" xfId="1" applyFont="1" applyBorder="1" applyAlignment="1">
      <alignment horizontal="center" vertical="top" wrapText="1"/>
    </xf>
    <xf numFmtId="0" fontId="4" fillId="0" borderId="1" xfId="1" applyFont="1" applyBorder="1" applyAlignment="1">
      <alignment horizontal="center" vertical="top"/>
    </xf>
    <xf numFmtId="0" fontId="8" fillId="0" borderId="1" xfId="1" applyFont="1" applyBorder="1" applyAlignment="1">
      <alignment horizontal="center" vertical="top"/>
    </xf>
    <xf numFmtId="0" fontId="5" fillId="0" borderId="1" xfId="1" applyFont="1" applyBorder="1" applyAlignment="1">
      <alignment horizontal="center" vertical="top"/>
    </xf>
    <xf numFmtId="0" fontId="5" fillId="0" borderId="2" xfId="1" applyFont="1" applyBorder="1" applyAlignment="1">
      <alignment horizontal="center" vertical="top"/>
    </xf>
    <xf numFmtId="0" fontId="4" fillId="0" borderId="48" xfId="1" applyFont="1" applyBorder="1" applyAlignment="1">
      <alignment horizontal="center" vertical="center"/>
    </xf>
    <xf numFmtId="0" fontId="4" fillId="0" borderId="4" xfId="1" applyFont="1" applyBorder="1" applyAlignment="1">
      <alignment horizontal="center" vertical="top"/>
    </xf>
    <xf numFmtId="0" fontId="4" fillId="0" borderId="1" xfId="1" applyFont="1" applyBorder="1" applyAlignment="1">
      <alignment horizontal="center" vertical="top" wrapText="1"/>
    </xf>
    <xf numFmtId="0" fontId="4" fillId="0" borderId="1" xfId="1" applyFont="1" applyBorder="1" applyAlignment="1">
      <alignment horizontal="center" vertical="center" wrapText="1"/>
    </xf>
    <xf numFmtId="9" fontId="4" fillId="0" borderId="1" xfId="2" applyFont="1" applyFill="1" applyBorder="1" applyAlignment="1">
      <alignment horizontal="center" vertical="center" wrapText="1"/>
    </xf>
    <xf numFmtId="0" fontId="9" fillId="0" borderId="1" xfId="1" applyFont="1" applyBorder="1" applyAlignment="1">
      <alignment horizontal="center" vertical="center" wrapText="1"/>
    </xf>
    <xf numFmtId="0" fontId="4" fillId="0" borderId="9" xfId="1" applyFont="1" applyBorder="1" applyAlignment="1">
      <alignment horizontal="center" vertical="center" wrapText="1"/>
    </xf>
    <xf numFmtId="0" fontId="4" fillId="0" borderId="6" xfId="1" applyFont="1" applyBorder="1" applyAlignment="1">
      <alignment horizontal="center" vertical="center" wrapText="1"/>
    </xf>
    <xf numFmtId="0" fontId="4" fillId="0" borderId="5" xfId="1" applyFont="1" applyBorder="1" applyAlignment="1">
      <alignment horizontal="center" vertical="center" wrapText="1"/>
    </xf>
    <xf numFmtId="9" fontId="4" fillId="0" borderId="9" xfId="2" applyFont="1" applyFill="1" applyBorder="1" applyAlignment="1">
      <alignment horizontal="center" vertical="center" wrapText="1"/>
    </xf>
    <xf numFmtId="9" fontId="4" fillId="0" borderId="5" xfId="2" applyFont="1" applyFill="1" applyBorder="1" applyAlignment="1">
      <alignment horizontal="center" vertical="center" wrapText="1"/>
    </xf>
    <xf numFmtId="0" fontId="7" fillId="2" borderId="9" xfId="1" applyFont="1" applyFill="1" applyBorder="1" applyAlignment="1">
      <alignment horizontal="center" vertical="center" wrapText="1"/>
    </xf>
    <xf numFmtId="0" fontId="7" fillId="2" borderId="6" xfId="1" applyFont="1" applyFill="1" applyBorder="1" applyAlignment="1">
      <alignment horizontal="center" vertical="center" wrapText="1"/>
    </xf>
    <xf numFmtId="0" fontId="7" fillId="2" borderId="5" xfId="1" applyFont="1" applyFill="1" applyBorder="1" applyAlignment="1">
      <alignment horizontal="center" vertical="center" wrapText="1"/>
    </xf>
    <xf numFmtId="0" fontId="4" fillId="0" borderId="0" xfId="1" applyFont="1" applyAlignment="1">
      <alignment horizontal="center" vertical="center" wrapText="1"/>
    </xf>
    <xf numFmtId="9" fontId="4" fillId="0" borderId="0" xfId="1" applyNumberFormat="1" applyFont="1" applyAlignment="1">
      <alignment horizontal="center" vertical="center" wrapText="1"/>
    </xf>
    <xf numFmtId="0" fontId="5" fillId="0" borderId="9" xfId="1" applyFont="1" applyBorder="1" applyAlignment="1">
      <alignment horizontal="center" vertical="center" wrapText="1"/>
    </xf>
    <xf numFmtId="0" fontId="5" fillId="0" borderId="5" xfId="1" applyFont="1" applyBorder="1" applyAlignment="1">
      <alignment horizontal="center" vertical="center" wrapText="1"/>
    </xf>
    <xf numFmtId="9" fontId="5" fillId="0" borderId="9" xfId="2" applyFont="1" applyFill="1" applyBorder="1" applyAlignment="1">
      <alignment horizontal="center" vertical="center" wrapText="1"/>
    </xf>
    <xf numFmtId="9" fontId="5" fillId="0" borderId="5" xfId="2" applyFont="1" applyFill="1" applyBorder="1" applyAlignment="1">
      <alignment horizontal="center" vertical="center" wrapText="1"/>
    </xf>
    <xf numFmtId="0" fontId="10" fillId="0" borderId="9" xfId="1" applyFont="1" applyBorder="1" applyAlignment="1">
      <alignment horizontal="center" vertical="center" wrapText="1"/>
    </xf>
    <xf numFmtId="0" fontId="10" fillId="0" borderId="5" xfId="1" applyFont="1" applyBorder="1" applyAlignment="1">
      <alignment horizontal="center" vertical="center" wrapText="1"/>
    </xf>
    <xf numFmtId="9" fontId="10" fillId="0" borderId="9" xfId="2" applyFont="1" applyFill="1" applyBorder="1" applyAlignment="1">
      <alignment horizontal="center" vertical="center" wrapText="1"/>
    </xf>
    <xf numFmtId="9" fontId="10" fillId="0" borderId="5" xfId="2" applyFont="1" applyFill="1" applyBorder="1" applyAlignment="1">
      <alignment horizontal="center" vertical="center" wrapText="1"/>
    </xf>
    <xf numFmtId="0" fontId="10" fillId="0" borderId="1" xfId="1" applyFont="1" applyBorder="1" applyAlignment="1">
      <alignment horizontal="center" vertical="center" wrapText="1"/>
    </xf>
    <xf numFmtId="9" fontId="10" fillId="0" borderId="1" xfId="2" applyFont="1" applyFill="1" applyBorder="1" applyAlignment="1">
      <alignment horizontal="center" vertical="center" wrapText="1"/>
    </xf>
    <xf numFmtId="0" fontId="10" fillId="0" borderId="1" xfId="1" applyFont="1" applyBorder="1" applyAlignment="1">
      <alignment horizontal="left" vertical="center" wrapText="1"/>
    </xf>
    <xf numFmtId="0" fontId="5" fillId="0" borderId="28" xfId="1" applyFont="1" applyBorder="1" applyAlignment="1">
      <alignment horizontal="left" vertical="center" wrapText="1"/>
    </xf>
    <xf numFmtId="0" fontId="5" fillId="0" borderId="8" xfId="1" applyFont="1" applyBorder="1" applyAlignment="1">
      <alignment horizontal="left" vertical="center" wrapText="1"/>
    </xf>
    <xf numFmtId="0" fontId="5" fillId="0" borderId="23" xfId="1" applyFont="1" applyBorder="1" applyAlignment="1">
      <alignment horizontal="left" vertical="center" wrapText="1"/>
    </xf>
    <xf numFmtId="0" fontId="5" fillId="0" borderId="11" xfId="1" applyFont="1" applyBorder="1" applyAlignment="1">
      <alignment horizontal="left" vertical="center" wrapText="1"/>
    </xf>
    <xf numFmtId="0" fontId="5" fillId="0" borderId="2" xfId="1" applyFont="1" applyBorder="1" applyAlignment="1">
      <alignment horizontal="center" vertical="center" wrapText="1"/>
    </xf>
    <xf numFmtId="0" fontId="5" fillId="0" borderId="4" xfId="1" applyFont="1" applyBorder="1" applyAlignment="1">
      <alignment horizontal="center" vertical="center" wrapText="1"/>
    </xf>
    <xf numFmtId="9" fontId="5" fillId="3" borderId="2" xfId="4" applyFont="1" applyFill="1" applyBorder="1" applyAlignment="1">
      <alignment horizontal="center" vertical="center" wrapText="1"/>
    </xf>
    <xf numFmtId="9" fontId="5" fillId="3" borderId="4" xfId="4" applyFont="1" applyFill="1" applyBorder="1" applyAlignment="1">
      <alignment horizontal="center" vertical="center" wrapText="1"/>
    </xf>
    <xf numFmtId="0" fontId="5" fillId="0" borderId="2" xfId="3" applyFont="1" applyBorder="1" applyAlignment="1">
      <alignment horizontal="center" vertical="center" wrapText="1"/>
    </xf>
    <xf numFmtId="0" fontId="5" fillId="0" borderId="4" xfId="3" applyFont="1" applyBorder="1" applyAlignment="1">
      <alignment horizontal="center" vertical="center" wrapText="1"/>
    </xf>
    <xf numFmtId="0" fontId="5" fillId="0" borderId="9" xfId="1" applyFont="1" applyBorder="1" applyAlignment="1">
      <alignment horizontal="left" vertical="center" wrapText="1"/>
    </xf>
    <xf numFmtId="0" fontId="5" fillId="0" borderId="5" xfId="1" applyFont="1" applyBorder="1" applyAlignment="1">
      <alignment horizontal="left" vertical="center" wrapText="1"/>
    </xf>
    <xf numFmtId="0" fontId="5" fillId="0" borderId="9" xfId="1" applyFont="1" applyBorder="1" applyAlignment="1">
      <alignment horizontal="left" vertical="top" wrapText="1"/>
    </xf>
    <xf numFmtId="0" fontId="5" fillId="0" borderId="5" xfId="1" applyFont="1" applyBorder="1" applyAlignment="1">
      <alignment horizontal="left" vertical="top" wrapText="1"/>
    </xf>
    <xf numFmtId="0" fontId="5" fillId="0" borderId="9" xfId="1" applyFont="1" applyBorder="1" applyAlignment="1">
      <alignment horizontal="left" wrapText="1"/>
    </xf>
    <xf numFmtId="0" fontId="5" fillId="0" borderId="5" xfId="1" applyFont="1" applyBorder="1" applyAlignment="1">
      <alignment horizontal="left" wrapText="1"/>
    </xf>
    <xf numFmtId="0" fontId="5" fillId="0" borderId="28" xfId="1" applyFont="1" applyBorder="1" applyAlignment="1">
      <alignment horizontal="left" wrapText="1"/>
    </xf>
    <xf numFmtId="0" fontId="5" fillId="0" borderId="8" xfId="1" applyFont="1" applyBorder="1" applyAlignment="1">
      <alignment horizontal="left" wrapText="1"/>
    </xf>
    <xf numFmtId="0" fontId="7" fillId="2" borderId="1" xfId="1" applyFont="1" applyFill="1" applyBorder="1" applyAlignment="1">
      <alignment horizontal="center" vertical="center" wrapText="1"/>
    </xf>
    <xf numFmtId="0" fontId="4" fillId="0" borderId="28" xfId="1" applyFont="1" applyBorder="1" applyAlignment="1">
      <alignment horizontal="center" vertical="center" wrapText="1"/>
    </xf>
    <xf numFmtId="0" fontId="4" fillId="0" borderId="7" xfId="1" applyFont="1" applyBorder="1" applyAlignment="1">
      <alignment horizontal="center" vertical="center" wrapText="1"/>
    </xf>
    <xf numFmtId="0" fontId="4" fillId="0" borderId="8" xfId="1" applyFont="1" applyBorder="1" applyAlignment="1">
      <alignment horizontal="center" vertical="center" wrapText="1"/>
    </xf>
    <xf numFmtId="0" fontId="5" fillId="0" borderId="41" xfId="1" applyFont="1" applyBorder="1" applyAlignment="1">
      <alignment horizontal="left" vertical="top" wrapText="1"/>
    </xf>
    <xf numFmtId="0" fontId="5" fillId="0" borderId="42" xfId="1" applyFont="1" applyBorder="1" applyAlignment="1">
      <alignment horizontal="left" vertical="top" wrapText="1"/>
    </xf>
    <xf numFmtId="0" fontId="5" fillId="0" borderId="43" xfId="1" applyFont="1" applyBorder="1" applyAlignment="1">
      <alignment horizontal="left" vertical="top" wrapText="1"/>
    </xf>
    <xf numFmtId="164" fontId="5" fillId="0" borderId="41" xfId="1" applyNumberFormat="1" applyFont="1" applyBorder="1" applyAlignment="1">
      <alignment horizontal="center" vertical="center" wrapText="1"/>
    </xf>
    <xf numFmtId="164" fontId="5" fillId="0" borderId="42" xfId="1" applyNumberFormat="1" applyFont="1" applyBorder="1" applyAlignment="1">
      <alignment horizontal="center" vertical="center"/>
    </xf>
    <xf numFmtId="164" fontId="5" fillId="0" borderId="43" xfId="1" applyNumberFormat="1" applyFont="1" applyBorder="1" applyAlignment="1">
      <alignment horizontal="center" vertical="center"/>
    </xf>
    <xf numFmtId="0" fontId="5" fillId="0" borderId="41" xfId="1" applyFont="1" applyBorder="1" applyAlignment="1">
      <alignment horizontal="center" vertical="center" wrapText="1"/>
    </xf>
    <xf numFmtId="0" fontId="5" fillId="0" borderId="42" xfId="1" applyFont="1" applyBorder="1" applyAlignment="1">
      <alignment horizontal="center" vertical="center" wrapText="1"/>
    </xf>
    <xf numFmtId="0" fontId="5" fillId="0" borderId="43" xfId="1" applyFont="1" applyBorder="1" applyAlignment="1">
      <alignment horizontal="center" vertical="center" wrapText="1"/>
    </xf>
    <xf numFmtId="0" fontId="5" fillId="0" borderId="45" xfId="1" applyFont="1" applyBorder="1" applyAlignment="1">
      <alignment horizontal="center" vertical="top"/>
    </xf>
    <xf numFmtId="0" fontId="5" fillId="0" borderId="46" xfId="1" applyFont="1" applyBorder="1" applyAlignment="1">
      <alignment horizontal="center" vertical="top"/>
    </xf>
    <xf numFmtId="0" fontId="5" fillId="0" borderId="47" xfId="1" applyFont="1" applyBorder="1" applyAlignment="1">
      <alignment horizontal="center" vertical="top"/>
    </xf>
    <xf numFmtId="0" fontId="5" fillId="0" borderId="41" xfId="1" applyFont="1" applyBorder="1" applyAlignment="1">
      <alignment horizontal="center" vertical="top"/>
    </xf>
    <xf numFmtId="0" fontId="5" fillId="0" borderId="42" xfId="1" applyFont="1" applyBorder="1" applyAlignment="1">
      <alignment horizontal="center" vertical="top"/>
    </xf>
    <xf numFmtId="0" fontId="5" fillId="0" borderId="43" xfId="1" applyFont="1" applyBorder="1" applyAlignment="1">
      <alignment horizontal="center" vertical="top"/>
    </xf>
    <xf numFmtId="164" fontId="8" fillId="0" borderId="41" xfId="1" applyNumberFormat="1" applyFont="1" applyBorder="1" applyAlignment="1">
      <alignment horizontal="center" vertical="top"/>
    </xf>
    <xf numFmtId="164" fontId="8" fillId="0" borderId="42" xfId="1" applyNumberFormat="1" applyFont="1" applyBorder="1" applyAlignment="1">
      <alignment horizontal="center" vertical="top"/>
    </xf>
    <xf numFmtId="164" fontId="8" fillId="0" borderId="43" xfId="1" applyNumberFormat="1" applyFont="1" applyBorder="1" applyAlignment="1">
      <alignment horizontal="center" vertical="top"/>
    </xf>
    <xf numFmtId="0" fontId="5" fillId="0" borderId="41" xfId="1" applyFont="1" applyBorder="1" applyAlignment="1">
      <alignment horizontal="center" vertical="top" wrapText="1"/>
    </xf>
    <xf numFmtId="0" fontId="5" fillId="0" borderId="42" xfId="1" applyFont="1" applyBorder="1" applyAlignment="1">
      <alignment horizontal="center" vertical="top" wrapText="1"/>
    </xf>
    <xf numFmtId="0" fontId="5" fillId="0" borderId="43" xfId="1" applyFont="1" applyBorder="1" applyAlignment="1">
      <alignment horizontal="center" vertical="top" wrapText="1"/>
    </xf>
    <xf numFmtId="0" fontId="8" fillId="0" borderId="41" xfId="1" applyFont="1" applyBorder="1" applyAlignment="1">
      <alignment horizontal="center" vertical="top"/>
    </xf>
    <xf numFmtId="0" fontId="8" fillId="0" borderId="42" xfId="1" applyFont="1" applyBorder="1" applyAlignment="1">
      <alignment horizontal="center" vertical="top"/>
    </xf>
    <xf numFmtId="0" fontId="8" fillId="0" borderId="43" xfId="1" applyFont="1" applyBorder="1" applyAlignment="1">
      <alignment horizontal="center" vertical="top"/>
    </xf>
    <xf numFmtId="0" fontId="8" fillId="3" borderId="41" xfId="1" applyFont="1" applyFill="1" applyBorder="1" applyAlignment="1">
      <alignment horizontal="center" vertical="top" wrapText="1"/>
    </xf>
    <xf numFmtId="0" fontId="8" fillId="3" borderId="42" xfId="1" applyFont="1" applyFill="1" applyBorder="1" applyAlignment="1">
      <alignment horizontal="center" vertical="top" wrapText="1"/>
    </xf>
    <xf numFmtId="0" fontId="8" fillId="3" borderId="43" xfId="1" applyFont="1" applyFill="1" applyBorder="1" applyAlignment="1">
      <alignment horizontal="center" vertical="top" wrapText="1"/>
    </xf>
    <xf numFmtId="0" fontId="8" fillId="0" borderId="41" xfId="1" applyFont="1" applyBorder="1" applyAlignment="1">
      <alignment horizontal="left" vertical="top" wrapText="1"/>
    </xf>
    <xf numFmtId="0" fontId="8" fillId="0" borderId="42" xfId="1" applyFont="1" applyBorder="1" applyAlignment="1">
      <alignment horizontal="left" vertical="top" wrapText="1"/>
    </xf>
    <xf numFmtId="0" fontId="8" fillId="0" borderId="43" xfId="1" applyFont="1" applyBorder="1" applyAlignment="1">
      <alignment horizontal="left" vertical="top" wrapText="1"/>
    </xf>
    <xf numFmtId="0" fontId="4" fillId="0" borderId="36" xfId="1" applyFont="1" applyBorder="1" applyAlignment="1">
      <alignment horizontal="center" vertical="center" wrapText="1"/>
    </xf>
    <xf numFmtId="0" fontId="4" fillId="0" borderId="9" xfId="1" applyFont="1" applyBorder="1" applyAlignment="1">
      <alignment horizontal="center" vertical="center"/>
    </xf>
    <xf numFmtId="0" fontId="4" fillId="0" borderId="6" xfId="1" applyFont="1" applyBorder="1" applyAlignment="1">
      <alignment horizontal="center" vertical="center"/>
    </xf>
    <xf numFmtId="0" fontId="4" fillId="0" borderId="5" xfId="1" applyFont="1" applyBorder="1" applyAlignment="1">
      <alignment horizontal="center" vertical="center"/>
    </xf>
    <xf numFmtId="0" fontId="5" fillId="0" borderId="1" xfId="1" applyFont="1" applyBorder="1" applyAlignment="1">
      <alignment horizontal="center" vertical="center" wrapText="1"/>
    </xf>
    <xf numFmtId="0" fontId="5" fillId="0" borderId="38" xfId="1" applyFont="1" applyBorder="1" applyAlignment="1">
      <alignment horizontal="left" vertical="top" wrapText="1"/>
    </xf>
    <xf numFmtId="0" fontId="5" fillId="0" borderId="39" xfId="1" applyFont="1" applyBorder="1" applyAlignment="1">
      <alignment horizontal="left" vertical="top" wrapText="1"/>
    </xf>
    <xf numFmtId="0" fontId="5" fillId="0" borderId="40" xfId="1" applyFont="1" applyBorder="1" applyAlignment="1">
      <alignment horizontal="left" vertical="top" wrapText="1"/>
    </xf>
    <xf numFmtId="15" fontId="5" fillId="0" borderId="28" xfId="1" applyNumberFormat="1" applyFont="1" applyBorder="1" applyAlignment="1">
      <alignment horizontal="center" vertical="top"/>
    </xf>
    <xf numFmtId="15" fontId="5" fillId="0" borderId="7" xfId="1" applyNumberFormat="1" applyFont="1" applyBorder="1" applyAlignment="1">
      <alignment horizontal="center" vertical="top"/>
    </xf>
    <xf numFmtId="15" fontId="5" fillId="0" borderId="8" xfId="1" applyNumberFormat="1" applyFont="1" applyBorder="1" applyAlignment="1">
      <alignment horizontal="center" vertical="top"/>
    </xf>
    <xf numFmtId="0" fontId="7" fillId="2" borderId="27" xfId="1" applyFont="1" applyFill="1" applyBorder="1" applyAlignment="1">
      <alignment horizontal="center" vertical="center" wrapText="1"/>
    </xf>
    <xf numFmtId="0" fontId="7" fillId="2" borderId="0" xfId="1" applyFont="1" applyFill="1" applyAlignment="1">
      <alignment horizontal="center" vertical="center" wrapText="1"/>
    </xf>
    <xf numFmtId="0" fontId="4" fillId="0" borderId="9" xfId="1" applyFont="1" applyBorder="1" applyAlignment="1">
      <alignment horizontal="center" wrapText="1"/>
    </xf>
    <xf numFmtId="0" fontId="4" fillId="0" borderId="6" xfId="1" applyFont="1" applyBorder="1" applyAlignment="1">
      <alignment horizontal="center" wrapText="1"/>
    </xf>
    <xf numFmtId="0" fontId="4" fillId="0" borderId="5" xfId="1" applyFont="1" applyBorder="1" applyAlignment="1">
      <alignment horizontal="center" wrapText="1"/>
    </xf>
    <xf numFmtId="0" fontId="4" fillId="0" borderId="30" xfId="1" applyFont="1" applyBorder="1" applyAlignment="1">
      <alignment horizontal="center" wrapText="1"/>
    </xf>
    <xf numFmtId="0" fontId="4" fillId="0" borderId="31" xfId="1" applyFont="1" applyBorder="1" applyAlignment="1">
      <alignment horizontal="center" wrapText="1"/>
    </xf>
    <xf numFmtId="0" fontId="4" fillId="0" borderId="32" xfId="1" applyFont="1" applyBorder="1" applyAlignment="1">
      <alignment horizontal="center"/>
    </xf>
    <xf numFmtId="0" fontId="4" fillId="0" borderId="33" xfId="1" applyFont="1" applyBorder="1" applyAlignment="1">
      <alignment horizontal="center"/>
    </xf>
    <xf numFmtId="0" fontId="4" fillId="0" borderId="30" xfId="1" applyFont="1" applyBorder="1" applyAlignment="1">
      <alignment horizontal="center"/>
    </xf>
    <xf numFmtId="0" fontId="4" fillId="0" borderId="9" xfId="1" applyFont="1" applyBorder="1" applyAlignment="1">
      <alignment horizontal="center"/>
    </xf>
    <xf numFmtId="0" fontId="4" fillId="0" borderId="6" xfId="1" applyFont="1" applyBorder="1" applyAlignment="1">
      <alignment horizontal="center"/>
    </xf>
    <xf numFmtId="0" fontId="4" fillId="0" borderId="5" xfId="1" applyFont="1" applyBorder="1" applyAlignment="1">
      <alignment horizontal="center"/>
    </xf>
    <xf numFmtId="0" fontId="4" fillId="0" borderId="22" xfId="1" applyFont="1" applyBorder="1" applyAlignment="1">
      <alignment horizontal="left" vertical="center"/>
    </xf>
    <xf numFmtId="0" fontId="4" fillId="0" borderId="0" xfId="1" applyFont="1" applyAlignment="1">
      <alignment horizontal="left" vertical="center"/>
    </xf>
    <xf numFmtId="0" fontId="4" fillId="0" borderId="9" xfId="1" applyFont="1" applyBorder="1" applyAlignment="1">
      <alignment horizontal="left" vertical="center"/>
    </xf>
    <xf numFmtId="0" fontId="4" fillId="0" borderId="6" xfId="1" applyFont="1" applyBorder="1" applyAlignment="1">
      <alignment horizontal="left" vertical="center"/>
    </xf>
    <xf numFmtId="0" fontId="4" fillId="0" borderId="5" xfId="1" applyFont="1" applyBorder="1" applyAlignment="1">
      <alignment horizontal="left" vertical="center"/>
    </xf>
    <xf numFmtId="0" fontId="5" fillId="0" borderId="23" xfId="1" applyFont="1" applyBorder="1" applyAlignment="1">
      <alignment horizontal="center" vertical="center"/>
    </xf>
    <xf numFmtId="0" fontId="5" fillId="0" borderId="18" xfId="1" applyFont="1" applyBorder="1" applyAlignment="1">
      <alignment horizontal="center" vertical="center"/>
    </xf>
    <xf numFmtId="0" fontId="5" fillId="0" borderId="7" xfId="1" applyFont="1" applyBorder="1" applyAlignment="1">
      <alignment horizontal="left" vertical="center" wrapText="1"/>
    </xf>
    <xf numFmtId="0" fontId="5" fillId="0" borderId="18" xfId="1" applyFont="1" applyBorder="1" applyAlignment="1">
      <alignment horizontal="left" vertical="center" wrapText="1"/>
    </xf>
    <xf numFmtId="0" fontId="4" fillId="0" borderId="28" xfId="1" applyFont="1" applyBorder="1" applyAlignment="1">
      <alignment horizontal="left" vertical="center"/>
    </xf>
    <xf numFmtId="0" fontId="4" fillId="0" borderId="7" xfId="1" applyFont="1" applyBorder="1" applyAlignment="1">
      <alignment horizontal="left" vertical="center"/>
    </xf>
    <xf numFmtId="0" fontId="5" fillId="0" borderId="23" xfId="1" applyFont="1" applyBorder="1" applyAlignment="1">
      <alignment horizontal="center" vertical="center" wrapText="1"/>
    </xf>
    <xf numFmtId="0" fontId="5" fillId="0" borderId="18" xfId="1" applyFont="1" applyBorder="1" applyAlignment="1">
      <alignment horizontal="center" vertical="center" wrapText="1"/>
    </xf>
    <xf numFmtId="0" fontId="4" fillId="0" borderId="1" xfId="1" applyFont="1" applyBorder="1" applyAlignment="1">
      <alignment horizontal="left" vertical="center"/>
    </xf>
    <xf numFmtId="0" fontId="5" fillId="0" borderId="34" xfId="1" applyFont="1" applyBorder="1" applyAlignment="1">
      <alignment horizontal="center" vertical="center" wrapText="1"/>
    </xf>
    <xf numFmtId="0" fontId="5" fillId="0" borderId="7" xfId="1" applyFont="1" applyBorder="1" applyAlignment="1">
      <alignment horizontal="center" vertical="center" wrapText="1"/>
    </xf>
    <xf numFmtId="0" fontId="5" fillId="0" borderId="35" xfId="1" applyFont="1" applyBorder="1" applyAlignment="1">
      <alignment horizontal="center" vertical="center" wrapText="1"/>
    </xf>
    <xf numFmtId="0" fontId="5" fillId="0" borderId="31" xfId="1" applyFont="1" applyBorder="1" applyAlignment="1">
      <alignment horizontal="center" vertical="center" wrapText="1"/>
    </xf>
    <xf numFmtId="0" fontId="5" fillId="0" borderId="32" xfId="1" applyFont="1" applyBorder="1" applyAlignment="1">
      <alignment horizontal="center" vertical="center" wrapText="1"/>
    </xf>
    <xf numFmtId="0" fontId="5" fillId="0" borderId="33" xfId="1" applyFont="1" applyBorder="1" applyAlignment="1">
      <alignment horizontal="center" vertical="center" wrapText="1"/>
    </xf>
    <xf numFmtId="0" fontId="5" fillId="0" borderId="30" xfId="1" applyFont="1" applyBorder="1" applyAlignment="1">
      <alignment horizontal="center" vertical="center" wrapText="1"/>
    </xf>
    <xf numFmtId="0" fontId="5" fillId="0" borderId="32" xfId="1" applyFont="1" applyBorder="1" applyAlignment="1">
      <alignment horizontal="center" vertical="center"/>
    </xf>
    <xf numFmtId="0" fontId="5" fillId="0" borderId="33" xfId="1" applyFont="1" applyBorder="1" applyAlignment="1">
      <alignment horizontal="center" vertical="center"/>
    </xf>
    <xf numFmtId="0" fontId="14" fillId="4" borderId="18" xfId="0" applyFont="1" applyFill="1" applyBorder="1" applyAlignment="1">
      <alignment horizontal="center" vertical="center" wrapText="1"/>
    </xf>
    <xf numFmtId="0" fontId="4" fillId="6" borderId="2" xfId="0" applyFont="1" applyFill="1" applyBorder="1" applyAlignment="1">
      <alignment horizontal="left" vertical="center" wrapText="1"/>
    </xf>
    <xf numFmtId="0" fontId="4" fillId="6" borderId="3" xfId="0" applyFont="1" applyFill="1" applyBorder="1" applyAlignment="1">
      <alignment horizontal="left" vertical="center" wrapText="1"/>
    </xf>
    <xf numFmtId="0" fontId="4" fillId="6" borderId="4" xfId="0" applyFont="1" applyFill="1" applyBorder="1" applyAlignment="1">
      <alignment horizontal="left" vertical="center" wrapText="1"/>
    </xf>
    <xf numFmtId="0" fontId="15" fillId="4" borderId="2" xfId="0" applyFont="1" applyFill="1" applyBorder="1" applyAlignment="1">
      <alignment horizontal="center" vertical="center" textRotation="90"/>
    </xf>
    <xf numFmtId="0" fontId="15" fillId="4" borderId="3" xfId="0" applyFont="1" applyFill="1" applyBorder="1" applyAlignment="1">
      <alignment horizontal="center" vertical="center" textRotation="90"/>
    </xf>
    <xf numFmtId="0" fontId="15" fillId="4" borderId="22" xfId="0" applyFont="1" applyFill="1" applyBorder="1" applyAlignment="1">
      <alignment horizontal="center" vertical="center" textRotation="90"/>
    </xf>
    <xf numFmtId="0" fontId="15" fillId="4" borderId="23" xfId="0" applyFont="1" applyFill="1" applyBorder="1" applyAlignment="1">
      <alignment horizontal="center" vertical="center" textRotation="90"/>
    </xf>
    <xf numFmtId="0" fontId="15" fillId="4" borderId="18" xfId="0" applyFont="1" applyFill="1" applyBorder="1" applyAlignment="1">
      <alignment horizontal="center" vertical="center"/>
    </xf>
    <xf numFmtId="0" fontId="15" fillId="4" borderId="7" xfId="0" applyFont="1" applyFill="1" applyBorder="1" applyAlignment="1">
      <alignment horizontal="center" vertical="center" textRotation="90"/>
    </xf>
    <xf numFmtId="0" fontId="15" fillId="4" borderId="0" xfId="0" applyFont="1" applyFill="1" applyAlignment="1">
      <alignment horizontal="center" vertical="center" textRotation="90"/>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4" fillId="6" borderId="2"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14" fillId="4" borderId="18" xfId="0" applyFont="1" applyFill="1" applyBorder="1" applyAlignment="1">
      <alignment horizontal="center" vertical="center"/>
    </xf>
  </cellXfs>
  <cellStyles count="5">
    <cellStyle name="Normal" xfId="0" builtinId="0"/>
    <cellStyle name="Normal 2" xfId="1" xr:uid="{F9B2F97B-FCD0-460D-A239-A146D8DE9E91}"/>
    <cellStyle name="Normal 2 2" xfId="3" xr:uid="{E826788B-0130-4B8B-8DD3-367E7B5C6D37}"/>
    <cellStyle name="Porcentaje 2" xfId="2" xr:uid="{3A98F7E6-B5A1-4AA0-A223-4A7749EE2BAC}"/>
    <cellStyle name="Porcentaje 2 2" xfId="4" xr:uid="{AF4916FD-D1FE-469E-8FE3-A5196BFFCEB8}"/>
  </cellStyles>
  <dxfs count="0"/>
  <tableStyles count="0" defaultTableStyle="TableStyleMedium2" defaultPivotStyle="PivotStyleLight16"/>
  <colors>
    <mruColors>
      <color rgb="FF4B569C"/>
      <color rgb="FFB6BBDC"/>
      <color rgb="FF757F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EFFC0428-FCC4-46A6-AB86-F2FA0E2EB88D}"/>
            </a:ext>
          </a:extLst>
        </xdr:cNvPr>
        <xdr:cNvSpPr/>
      </xdr:nvSpPr>
      <xdr:spPr>
        <a:xfrm>
          <a:off x="4286250" y="168783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85D68F58-1561-4927-9D0A-BB4B95BE2A1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87406-3DBD-4418-9D64-AA3C0AB17E56}">
  <dimension ref="A1:Z80"/>
  <sheetViews>
    <sheetView showGridLines="0" tabSelected="1" view="pageBreakPreview" topLeftCell="J33" zoomScaleNormal="100" zoomScaleSheetLayoutView="100" workbookViewId="0">
      <selection activeCell="P37" sqref="P37"/>
    </sheetView>
  </sheetViews>
  <sheetFormatPr baseColWidth="10" defaultColWidth="3.875" defaultRowHeight="17.100000000000001" customHeight="1" x14ac:dyDescent="0.25"/>
  <cols>
    <col min="1" max="1" width="3.625" style="5" customWidth="1"/>
    <col min="2" max="2" width="15.375" style="5" customWidth="1"/>
    <col min="3" max="3" width="11.75" style="5" customWidth="1"/>
    <col min="4" max="4" width="7.5" style="5" customWidth="1"/>
    <col min="5" max="5" width="3.875" style="5" customWidth="1"/>
    <col min="6" max="6" width="13.875" style="5" customWidth="1"/>
    <col min="7" max="7" width="11.75" style="5" customWidth="1"/>
    <col min="8" max="8" width="7.625" style="5" customWidth="1"/>
    <col min="9" max="9" width="3.875" style="5" customWidth="1"/>
    <col min="10" max="10" width="9.375" style="5" customWidth="1"/>
    <col min="11" max="11" width="11.125" style="5" customWidth="1"/>
    <col min="12" max="12" width="13.5" style="5" customWidth="1"/>
    <col min="13" max="13" width="12.125" style="5" customWidth="1"/>
    <col min="14" max="14" width="3.875" style="5" customWidth="1"/>
    <col min="15" max="15" width="14.25" style="5" customWidth="1"/>
    <col min="16" max="16" width="12.75" style="5" customWidth="1"/>
    <col min="17" max="17" width="9.375" style="5" customWidth="1"/>
    <col min="18" max="18" width="3.625" style="5" customWidth="1"/>
    <col min="19" max="19" width="14.125" style="5" customWidth="1"/>
    <col min="20" max="20" width="12.5" style="5" customWidth="1"/>
    <col min="21" max="21" width="8.25" style="5" customWidth="1"/>
    <col min="22" max="22" width="2.75" style="5" customWidth="1"/>
    <col min="23" max="23" width="18.25" style="5" customWidth="1"/>
    <col min="24" max="24" width="12.125" style="5" customWidth="1"/>
    <col min="25" max="25" width="7.75" style="5" customWidth="1"/>
    <col min="26" max="16384" width="3.875" style="5"/>
  </cols>
  <sheetData>
    <row r="1" spans="1:26" ht="33" customHeight="1" x14ac:dyDescent="0.25">
      <c r="A1" s="1"/>
      <c r="B1" s="2"/>
      <c r="C1" s="2"/>
      <c r="D1" s="3"/>
      <c r="E1" s="4"/>
      <c r="F1" s="301" t="s">
        <v>45</v>
      </c>
      <c r="G1" s="302"/>
      <c r="H1" s="302"/>
      <c r="I1" s="302"/>
      <c r="J1" s="302"/>
      <c r="K1" s="302"/>
      <c r="L1" s="302"/>
      <c r="M1" s="302"/>
      <c r="N1" s="302"/>
      <c r="O1" s="302"/>
      <c r="P1" s="302"/>
      <c r="Q1" s="302"/>
      <c r="R1" s="302"/>
      <c r="S1" s="302"/>
      <c r="T1" s="302"/>
      <c r="U1" s="302"/>
      <c r="V1" s="303" t="s">
        <v>46</v>
      </c>
      <c r="W1" s="304"/>
      <c r="X1" s="304"/>
      <c r="Y1" s="305"/>
    </row>
    <row r="2" spans="1:26" ht="21" customHeight="1" x14ac:dyDescent="0.25">
      <c r="A2" s="6"/>
      <c r="B2" s="3"/>
      <c r="C2" s="3"/>
      <c r="D2" s="3"/>
      <c r="E2" s="4"/>
      <c r="F2" s="306" t="s">
        <v>47</v>
      </c>
      <c r="G2" s="307"/>
      <c r="H2" s="307"/>
      <c r="I2" s="307"/>
      <c r="J2" s="307"/>
      <c r="K2" s="307"/>
      <c r="L2" s="307"/>
      <c r="M2" s="307"/>
      <c r="N2" s="307"/>
      <c r="O2" s="307"/>
      <c r="P2" s="307"/>
      <c r="Q2" s="307"/>
      <c r="R2" s="307"/>
      <c r="S2" s="307"/>
      <c r="T2" s="307"/>
      <c r="U2" s="307"/>
      <c r="V2" s="225" t="s">
        <v>48</v>
      </c>
      <c r="W2" s="308"/>
      <c r="X2" s="308"/>
      <c r="Y2" s="226"/>
    </row>
    <row r="3" spans="1:26" ht="14.85" customHeight="1" x14ac:dyDescent="0.25">
      <c r="A3" s="6"/>
      <c r="B3" s="3"/>
      <c r="C3" s="3"/>
      <c r="D3" s="3"/>
      <c r="E3" s="4"/>
      <c r="F3" s="310" t="s">
        <v>49</v>
      </c>
      <c r="G3" s="311"/>
      <c r="H3" s="311"/>
      <c r="I3" s="311"/>
      <c r="J3" s="311"/>
      <c r="K3" s="311"/>
      <c r="L3" s="311"/>
      <c r="M3" s="311"/>
      <c r="N3" s="311"/>
      <c r="O3" s="311"/>
      <c r="P3" s="311"/>
      <c r="Q3" s="311"/>
      <c r="R3" s="311"/>
      <c r="S3" s="311"/>
      <c r="T3" s="311"/>
      <c r="U3" s="311"/>
      <c r="V3" s="227"/>
      <c r="W3" s="309"/>
      <c r="X3" s="309"/>
      <c r="Y3" s="228"/>
    </row>
    <row r="4" spans="1:26" ht="18" customHeight="1" x14ac:dyDescent="0.25">
      <c r="A4" s="7"/>
      <c r="B4" s="8"/>
      <c r="C4" s="8"/>
      <c r="D4" s="8"/>
      <c r="E4" s="9"/>
      <c r="F4" s="312" t="s">
        <v>50</v>
      </c>
      <c r="G4" s="313"/>
      <c r="H4" s="313"/>
      <c r="I4" s="313"/>
      <c r="J4" s="313"/>
      <c r="K4" s="313"/>
      <c r="L4" s="313"/>
      <c r="M4" s="313"/>
      <c r="N4" s="313"/>
      <c r="O4" s="313"/>
      <c r="P4" s="313"/>
      <c r="Q4" s="313"/>
      <c r="R4" s="313"/>
      <c r="S4" s="313"/>
      <c r="T4" s="313"/>
      <c r="U4" s="313"/>
      <c r="V4" s="314" t="s">
        <v>51</v>
      </c>
      <c r="W4" s="314"/>
      <c r="X4" s="314"/>
      <c r="Y4" s="314"/>
    </row>
    <row r="5" spans="1:26" ht="8.25" customHeight="1" x14ac:dyDescent="0.25">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5">
      <c r="A6" s="288" t="s">
        <v>52</v>
      </c>
      <c r="B6" s="289"/>
      <c r="C6" s="289"/>
      <c r="D6" s="289"/>
      <c r="E6" s="289"/>
      <c r="F6" s="289"/>
      <c r="G6" s="289"/>
      <c r="H6" s="289"/>
      <c r="I6" s="289"/>
      <c r="J6" s="289"/>
      <c r="K6" s="289"/>
      <c r="L6" s="289"/>
      <c r="M6" s="289"/>
      <c r="N6" s="289"/>
      <c r="O6" s="289"/>
      <c r="P6" s="289"/>
      <c r="Q6" s="289"/>
      <c r="R6" s="289"/>
      <c r="S6" s="289"/>
      <c r="T6" s="289"/>
      <c r="U6" s="289"/>
      <c r="V6" s="289"/>
      <c r="W6" s="289"/>
      <c r="X6" s="289"/>
      <c r="Y6" s="289"/>
      <c r="Z6" s="289"/>
    </row>
    <row r="7" spans="1:26" ht="14.85" customHeight="1" x14ac:dyDescent="0.25">
      <c r="A7" s="290" t="s">
        <v>53</v>
      </c>
      <c r="B7" s="291"/>
      <c r="C7" s="291"/>
      <c r="D7" s="291"/>
      <c r="E7" s="292"/>
      <c r="F7" s="293" t="s">
        <v>54</v>
      </c>
      <c r="G7" s="294"/>
      <c r="H7" s="294"/>
      <c r="I7" s="294"/>
      <c r="J7" s="294"/>
      <c r="K7" s="295" t="s">
        <v>55</v>
      </c>
      <c r="L7" s="296"/>
      <c r="M7" s="296"/>
      <c r="N7" s="297"/>
      <c r="O7" s="295" t="s">
        <v>56</v>
      </c>
      <c r="P7" s="296"/>
      <c r="Q7" s="296"/>
      <c r="R7" s="296"/>
      <c r="S7" s="296"/>
      <c r="T7" s="296"/>
      <c r="U7" s="296"/>
      <c r="V7" s="296"/>
      <c r="W7" s="298" t="s">
        <v>57</v>
      </c>
      <c r="X7" s="299"/>
      <c r="Y7" s="300"/>
      <c r="Z7" s="12"/>
    </row>
    <row r="8" spans="1:26" ht="60.6" customHeight="1" x14ac:dyDescent="0.25">
      <c r="A8" s="315" t="s">
        <v>58</v>
      </c>
      <c r="B8" s="316"/>
      <c r="C8" s="316"/>
      <c r="D8" s="316"/>
      <c r="E8" s="317"/>
      <c r="F8" s="318" t="s">
        <v>58</v>
      </c>
      <c r="G8" s="318"/>
      <c r="H8" s="318"/>
      <c r="I8" s="318"/>
      <c r="J8" s="318"/>
      <c r="K8" s="319" t="s">
        <v>59</v>
      </c>
      <c r="L8" s="320"/>
      <c r="M8" s="320"/>
      <c r="N8" s="321"/>
      <c r="O8" s="322" t="s">
        <v>60</v>
      </c>
      <c r="P8" s="323"/>
      <c r="Q8" s="323"/>
      <c r="R8" s="323"/>
      <c r="S8" s="323"/>
      <c r="T8" s="323"/>
      <c r="U8" s="323"/>
      <c r="V8" s="323"/>
      <c r="W8" s="281" t="s">
        <v>61</v>
      </c>
      <c r="X8" s="281"/>
      <c r="Y8" s="281"/>
      <c r="Z8" s="12"/>
    </row>
    <row r="9" spans="1:26" ht="26.45" customHeight="1" x14ac:dyDescent="0.25">
      <c r="A9" s="288" t="s">
        <v>62</v>
      </c>
      <c r="B9" s="289"/>
      <c r="C9" s="289"/>
      <c r="D9" s="289"/>
      <c r="E9" s="289"/>
      <c r="F9" s="289"/>
      <c r="G9" s="289"/>
      <c r="H9" s="289"/>
      <c r="I9" s="289"/>
      <c r="J9" s="289"/>
      <c r="K9" s="289"/>
      <c r="L9" s="289"/>
      <c r="M9" s="289"/>
      <c r="N9" s="289"/>
      <c r="O9" s="289"/>
      <c r="P9" s="289"/>
      <c r="Q9" s="289"/>
      <c r="R9" s="289"/>
      <c r="S9" s="289"/>
      <c r="T9" s="289"/>
      <c r="U9" s="289"/>
      <c r="V9" s="289"/>
      <c r="W9" s="289"/>
      <c r="X9" s="289"/>
      <c r="Y9" s="289"/>
      <c r="Z9" s="289"/>
    </row>
    <row r="10" spans="1:26" s="16" customFormat="1" ht="32.25" customHeight="1" x14ac:dyDescent="0.25">
      <c r="A10" s="277" t="s">
        <v>63</v>
      </c>
      <c r="B10" s="205"/>
      <c r="C10" s="205"/>
      <c r="D10" s="205"/>
      <c r="E10" s="205"/>
      <c r="F10" s="205"/>
      <c r="G10" s="205"/>
      <c r="H10" s="206"/>
      <c r="I10" s="278" t="s">
        <v>64</v>
      </c>
      <c r="J10" s="279"/>
      <c r="K10" s="279"/>
      <c r="L10" s="279"/>
      <c r="M10" s="279"/>
      <c r="N10" s="280"/>
      <c r="O10" s="204" t="s">
        <v>65</v>
      </c>
      <c r="P10" s="205"/>
      <c r="Q10" s="205"/>
      <c r="R10" s="205"/>
      <c r="S10" s="206"/>
      <c r="T10" s="281" t="s">
        <v>66</v>
      </c>
      <c r="U10" s="281"/>
      <c r="V10" s="281"/>
      <c r="W10" s="281"/>
      <c r="X10" s="281"/>
      <c r="Y10" s="281"/>
      <c r="Z10" s="15"/>
    </row>
    <row r="11" spans="1:26" ht="19.350000000000001" customHeight="1" x14ac:dyDescent="0.25">
      <c r="A11" s="17">
        <v>1</v>
      </c>
      <c r="B11" s="282" t="s">
        <v>67</v>
      </c>
      <c r="C11" s="283"/>
      <c r="D11" s="283"/>
      <c r="E11" s="283"/>
      <c r="F11" s="283"/>
      <c r="G11" s="283"/>
      <c r="H11" s="284"/>
      <c r="I11" s="285" t="s">
        <v>0</v>
      </c>
      <c r="J11" s="286"/>
      <c r="K11" s="286"/>
      <c r="L11" s="286"/>
      <c r="M11" s="286"/>
      <c r="N11" s="286"/>
      <c r="O11" s="286"/>
      <c r="P11" s="286"/>
      <c r="Q11" s="286"/>
      <c r="R11" s="286"/>
      <c r="S11" s="286"/>
      <c r="T11" s="286"/>
      <c r="U11" s="286"/>
      <c r="V11" s="286"/>
      <c r="W11" s="286"/>
      <c r="X11" s="286"/>
      <c r="Y11" s="287"/>
      <c r="Z11" s="12"/>
    </row>
    <row r="12" spans="1:26" ht="19.350000000000001" customHeight="1" x14ac:dyDescent="0.25">
      <c r="A12" s="17">
        <v>2</v>
      </c>
      <c r="B12" s="247" t="s">
        <v>68</v>
      </c>
      <c r="C12" s="248"/>
      <c r="D12" s="248"/>
      <c r="E12" s="248"/>
      <c r="F12" s="248"/>
      <c r="G12" s="248"/>
      <c r="H12" s="249"/>
      <c r="I12" s="259" t="s">
        <v>0</v>
      </c>
      <c r="J12" s="260"/>
      <c r="K12" s="260"/>
      <c r="L12" s="260"/>
      <c r="M12" s="260"/>
      <c r="N12" s="260"/>
      <c r="O12" s="260"/>
      <c r="P12" s="260"/>
      <c r="Q12" s="260"/>
      <c r="R12" s="260"/>
      <c r="S12" s="260"/>
      <c r="T12" s="260"/>
      <c r="U12" s="260"/>
      <c r="V12" s="260"/>
      <c r="W12" s="260"/>
      <c r="X12" s="260"/>
      <c r="Y12" s="261"/>
      <c r="Z12" s="12"/>
    </row>
    <row r="13" spans="1:26" ht="19.350000000000001" customHeight="1" x14ac:dyDescent="0.25">
      <c r="A13" s="17">
        <v>3</v>
      </c>
      <c r="B13" s="247" t="s">
        <v>69</v>
      </c>
      <c r="C13" s="248"/>
      <c r="D13" s="248"/>
      <c r="E13" s="248"/>
      <c r="F13" s="248"/>
      <c r="G13" s="248"/>
      <c r="H13" s="249"/>
      <c r="I13" s="259" t="s">
        <v>70</v>
      </c>
      <c r="J13" s="260"/>
      <c r="K13" s="260"/>
      <c r="L13" s="260"/>
      <c r="M13" s="260"/>
      <c r="N13" s="260"/>
      <c r="O13" s="260"/>
      <c r="P13" s="260"/>
      <c r="Q13" s="260"/>
      <c r="R13" s="260"/>
      <c r="S13" s="260"/>
      <c r="T13" s="260"/>
      <c r="U13" s="260"/>
      <c r="V13" s="260"/>
      <c r="W13" s="260"/>
      <c r="X13" s="260"/>
      <c r="Y13" s="261"/>
      <c r="Z13" s="12"/>
    </row>
    <row r="14" spans="1:26" ht="19.350000000000001" customHeight="1" x14ac:dyDescent="0.25">
      <c r="A14" s="17">
        <v>4</v>
      </c>
      <c r="B14" s="247" t="s">
        <v>71</v>
      </c>
      <c r="C14" s="248"/>
      <c r="D14" s="248"/>
      <c r="E14" s="248"/>
      <c r="F14" s="248"/>
      <c r="G14" s="248"/>
      <c r="H14" s="249"/>
      <c r="I14" s="259" t="s">
        <v>72</v>
      </c>
      <c r="J14" s="260"/>
      <c r="K14" s="260"/>
      <c r="L14" s="260"/>
      <c r="M14" s="260"/>
      <c r="N14" s="260"/>
      <c r="O14" s="260"/>
      <c r="P14" s="260"/>
      <c r="Q14" s="260"/>
      <c r="R14" s="260"/>
      <c r="S14" s="260"/>
      <c r="T14" s="260"/>
      <c r="U14" s="260"/>
      <c r="V14" s="260"/>
      <c r="W14" s="260"/>
      <c r="X14" s="260"/>
      <c r="Y14" s="261"/>
      <c r="Z14" s="12"/>
    </row>
    <row r="15" spans="1:26" ht="32.25" customHeight="1" x14ac:dyDescent="0.25">
      <c r="A15" s="17">
        <v>5</v>
      </c>
      <c r="B15" s="247" t="s">
        <v>73</v>
      </c>
      <c r="C15" s="248"/>
      <c r="D15" s="248"/>
      <c r="E15" s="248"/>
      <c r="F15" s="248"/>
      <c r="G15" s="248"/>
      <c r="H15" s="249"/>
      <c r="I15" s="268" t="s">
        <v>74</v>
      </c>
      <c r="J15" s="269"/>
      <c r="K15" s="269"/>
      <c r="L15" s="269"/>
      <c r="M15" s="269"/>
      <c r="N15" s="269"/>
      <c r="O15" s="269"/>
      <c r="P15" s="269"/>
      <c r="Q15" s="269"/>
      <c r="R15" s="269"/>
      <c r="S15" s="269"/>
      <c r="T15" s="269"/>
      <c r="U15" s="269"/>
      <c r="V15" s="269"/>
      <c r="W15" s="269"/>
      <c r="X15" s="269"/>
      <c r="Y15" s="270"/>
      <c r="Z15" s="12"/>
    </row>
    <row r="16" spans="1:26" ht="45.75" customHeight="1" x14ac:dyDescent="0.25">
      <c r="A16" s="17">
        <v>6</v>
      </c>
      <c r="B16" s="247" t="s">
        <v>75</v>
      </c>
      <c r="C16" s="248"/>
      <c r="D16" s="248"/>
      <c r="E16" s="248"/>
      <c r="F16" s="248"/>
      <c r="G16" s="248"/>
      <c r="H16" s="249"/>
      <c r="I16" s="271" t="s">
        <v>76</v>
      </c>
      <c r="J16" s="272"/>
      <c r="K16" s="272"/>
      <c r="L16" s="272"/>
      <c r="M16" s="272"/>
      <c r="N16" s="272"/>
      <c r="O16" s="272"/>
      <c r="P16" s="272"/>
      <c r="Q16" s="272"/>
      <c r="R16" s="272"/>
      <c r="S16" s="272"/>
      <c r="T16" s="272"/>
      <c r="U16" s="272"/>
      <c r="V16" s="272"/>
      <c r="W16" s="272"/>
      <c r="X16" s="272"/>
      <c r="Y16" s="273"/>
      <c r="Z16" s="12"/>
    </row>
    <row r="17" spans="1:26" ht="45.75" customHeight="1" x14ac:dyDescent="0.25">
      <c r="A17" s="18">
        <v>7</v>
      </c>
      <c r="B17" s="274" t="s">
        <v>77</v>
      </c>
      <c r="C17" s="275"/>
      <c r="D17" s="275"/>
      <c r="E17" s="275"/>
      <c r="F17" s="275"/>
      <c r="G17" s="275"/>
      <c r="H17" s="276"/>
      <c r="I17" s="265" t="s">
        <v>78</v>
      </c>
      <c r="J17" s="266"/>
      <c r="K17" s="266"/>
      <c r="L17" s="266"/>
      <c r="M17" s="266"/>
      <c r="N17" s="266"/>
      <c r="O17" s="266"/>
      <c r="P17" s="266"/>
      <c r="Q17" s="266"/>
      <c r="R17" s="266"/>
      <c r="S17" s="266"/>
      <c r="T17" s="266"/>
      <c r="U17" s="266"/>
      <c r="V17" s="266"/>
      <c r="W17" s="266"/>
      <c r="X17" s="266"/>
      <c r="Y17" s="267"/>
      <c r="Z17" s="12"/>
    </row>
    <row r="18" spans="1:26" ht="45.75" customHeight="1" x14ac:dyDescent="0.25">
      <c r="A18" s="17">
        <v>8</v>
      </c>
      <c r="B18" s="247" t="s">
        <v>79</v>
      </c>
      <c r="C18" s="248"/>
      <c r="D18" s="248"/>
      <c r="E18" s="248"/>
      <c r="F18" s="248"/>
      <c r="G18" s="248"/>
      <c r="H18" s="249"/>
      <c r="I18" s="253" t="s">
        <v>80</v>
      </c>
      <c r="J18" s="254"/>
      <c r="K18" s="254"/>
      <c r="L18" s="254"/>
      <c r="M18" s="254"/>
      <c r="N18" s="254"/>
      <c r="O18" s="254"/>
      <c r="P18" s="254"/>
      <c r="Q18" s="254"/>
      <c r="R18" s="254"/>
      <c r="S18" s="254"/>
      <c r="T18" s="254"/>
      <c r="U18" s="254"/>
      <c r="V18" s="254"/>
      <c r="W18" s="254"/>
      <c r="X18" s="254"/>
      <c r="Y18" s="255"/>
      <c r="Z18" s="12"/>
    </row>
    <row r="19" spans="1:26" ht="69.75" customHeight="1" x14ac:dyDescent="0.25">
      <c r="A19" s="17">
        <v>9</v>
      </c>
      <c r="B19" s="247" t="s">
        <v>81</v>
      </c>
      <c r="C19" s="248"/>
      <c r="D19" s="248"/>
      <c r="E19" s="248"/>
      <c r="F19" s="248"/>
      <c r="G19" s="248"/>
      <c r="H19" s="249"/>
      <c r="I19" s="265" t="s">
        <v>176</v>
      </c>
      <c r="J19" s="266"/>
      <c r="K19" s="266"/>
      <c r="L19" s="266"/>
      <c r="M19" s="266"/>
      <c r="N19" s="266"/>
      <c r="O19" s="266"/>
      <c r="P19" s="266"/>
      <c r="Q19" s="266"/>
      <c r="R19" s="266"/>
      <c r="S19" s="266"/>
      <c r="T19" s="266"/>
      <c r="U19" s="266"/>
      <c r="V19" s="266"/>
      <c r="W19" s="266"/>
      <c r="X19" s="266"/>
      <c r="Y19" s="267"/>
      <c r="Z19" s="12"/>
    </row>
    <row r="20" spans="1:26" ht="19.350000000000001" customHeight="1" x14ac:dyDescent="0.25">
      <c r="A20" s="17">
        <v>10</v>
      </c>
      <c r="B20" s="247" t="s">
        <v>82</v>
      </c>
      <c r="C20" s="248"/>
      <c r="D20" s="248"/>
      <c r="E20" s="248"/>
      <c r="F20" s="248"/>
      <c r="G20" s="248"/>
      <c r="H20" s="249"/>
      <c r="I20" s="259" t="s">
        <v>214</v>
      </c>
      <c r="J20" s="260"/>
      <c r="K20" s="260"/>
      <c r="L20" s="260"/>
      <c r="M20" s="260"/>
      <c r="N20" s="260"/>
      <c r="O20" s="260"/>
      <c r="P20" s="260"/>
      <c r="Q20" s="260"/>
      <c r="R20" s="260"/>
      <c r="S20" s="260"/>
      <c r="T20" s="260"/>
      <c r="U20" s="260"/>
      <c r="V20" s="260"/>
      <c r="W20" s="260"/>
      <c r="X20" s="260"/>
      <c r="Y20" s="261"/>
      <c r="Z20" s="12"/>
    </row>
    <row r="21" spans="1:26" ht="34.35" customHeight="1" x14ac:dyDescent="0.25">
      <c r="A21" s="17">
        <v>11</v>
      </c>
      <c r="B21" s="247" t="s">
        <v>83</v>
      </c>
      <c r="C21" s="248"/>
      <c r="D21" s="248"/>
      <c r="E21" s="248"/>
      <c r="F21" s="248"/>
      <c r="G21" s="248"/>
      <c r="H21" s="249"/>
      <c r="I21" s="259" t="s">
        <v>84</v>
      </c>
      <c r="J21" s="260"/>
      <c r="K21" s="260"/>
      <c r="L21" s="260"/>
      <c r="M21" s="260"/>
      <c r="N21" s="260"/>
      <c r="O21" s="260"/>
      <c r="P21" s="260"/>
      <c r="Q21" s="260"/>
      <c r="R21" s="260"/>
      <c r="S21" s="260"/>
      <c r="T21" s="260"/>
      <c r="U21" s="260"/>
      <c r="V21" s="260"/>
      <c r="W21" s="260"/>
      <c r="X21" s="260"/>
      <c r="Y21" s="261"/>
      <c r="Z21" s="12"/>
    </row>
    <row r="22" spans="1:26" ht="17.100000000000001" customHeight="1" x14ac:dyDescent="0.25">
      <c r="A22" s="17">
        <v>12</v>
      </c>
      <c r="B22" s="247" t="s">
        <v>85</v>
      </c>
      <c r="C22" s="248"/>
      <c r="D22" s="248"/>
      <c r="E22" s="248"/>
      <c r="F22" s="248"/>
      <c r="G22" s="248"/>
      <c r="H22" s="249"/>
      <c r="I22" s="259" t="s">
        <v>86</v>
      </c>
      <c r="J22" s="260"/>
      <c r="K22" s="260"/>
      <c r="L22" s="260"/>
      <c r="M22" s="260"/>
      <c r="N22" s="260"/>
      <c r="O22" s="260"/>
      <c r="P22" s="260"/>
      <c r="Q22" s="260"/>
      <c r="R22" s="260"/>
      <c r="S22" s="260"/>
      <c r="T22" s="260"/>
      <c r="U22" s="260"/>
      <c r="V22" s="260"/>
      <c r="W22" s="260"/>
      <c r="X22" s="260"/>
      <c r="Y22" s="261"/>
      <c r="Z22" s="12"/>
    </row>
    <row r="23" spans="1:26" ht="19.350000000000001" customHeight="1" x14ac:dyDescent="0.25">
      <c r="A23" s="17">
        <v>13</v>
      </c>
      <c r="B23" s="247" t="s">
        <v>87</v>
      </c>
      <c r="C23" s="248"/>
      <c r="D23" s="248"/>
      <c r="E23" s="248"/>
      <c r="F23" s="248"/>
      <c r="G23" s="248"/>
      <c r="H23" s="249"/>
      <c r="I23" s="262">
        <v>3000000</v>
      </c>
      <c r="J23" s="263"/>
      <c r="K23" s="263"/>
      <c r="L23" s="263"/>
      <c r="M23" s="263"/>
      <c r="N23" s="263"/>
      <c r="O23" s="263"/>
      <c r="P23" s="263"/>
      <c r="Q23" s="263"/>
      <c r="R23" s="263"/>
      <c r="S23" s="263"/>
      <c r="T23" s="263"/>
      <c r="U23" s="263"/>
      <c r="V23" s="263"/>
      <c r="W23" s="263"/>
      <c r="X23" s="263"/>
      <c r="Y23" s="264"/>
      <c r="Z23" s="12"/>
    </row>
    <row r="24" spans="1:26" ht="46.5" customHeight="1" x14ac:dyDescent="0.25">
      <c r="A24" s="17">
        <v>14</v>
      </c>
      <c r="B24" s="247" t="s">
        <v>88</v>
      </c>
      <c r="C24" s="248"/>
      <c r="D24" s="248"/>
      <c r="E24" s="248"/>
      <c r="F24" s="248"/>
      <c r="G24" s="248"/>
      <c r="H24" s="249"/>
      <c r="I24" s="250" t="s">
        <v>89</v>
      </c>
      <c r="J24" s="251"/>
      <c r="K24" s="251"/>
      <c r="L24" s="251"/>
      <c r="M24" s="251"/>
      <c r="N24" s="251"/>
      <c r="O24" s="251"/>
      <c r="P24" s="251"/>
      <c r="Q24" s="251"/>
      <c r="R24" s="251"/>
      <c r="S24" s="251"/>
      <c r="T24" s="251"/>
      <c r="U24" s="251"/>
      <c r="V24" s="251"/>
      <c r="W24" s="251"/>
      <c r="X24" s="251"/>
      <c r="Y24" s="252"/>
      <c r="Z24" s="12"/>
    </row>
    <row r="25" spans="1:26" ht="36.6" customHeight="1" x14ac:dyDescent="0.25">
      <c r="A25" s="17">
        <v>15</v>
      </c>
      <c r="B25" s="247" t="s">
        <v>90</v>
      </c>
      <c r="C25" s="248"/>
      <c r="D25" s="248"/>
      <c r="E25" s="248"/>
      <c r="F25" s="248"/>
      <c r="G25" s="248"/>
      <c r="H25" s="249"/>
      <c r="I25" s="253" t="s">
        <v>177</v>
      </c>
      <c r="J25" s="254"/>
      <c r="K25" s="254"/>
      <c r="L25" s="254"/>
      <c r="M25" s="254"/>
      <c r="N25" s="254"/>
      <c r="O25" s="254"/>
      <c r="P25" s="254"/>
      <c r="Q25" s="254"/>
      <c r="R25" s="254"/>
      <c r="S25" s="254"/>
      <c r="T25" s="254"/>
      <c r="U25" s="254"/>
      <c r="V25" s="254"/>
      <c r="W25" s="254"/>
      <c r="X25" s="254"/>
      <c r="Y25" s="255"/>
      <c r="Z25" s="12"/>
    </row>
    <row r="26" spans="1:26" ht="19.350000000000001" customHeight="1" x14ac:dyDescent="0.25">
      <c r="A26" s="19">
        <v>16</v>
      </c>
      <c r="B26" s="247" t="s">
        <v>91</v>
      </c>
      <c r="C26" s="248"/>
      <c r="D26" s="248"/>
      <c r="E26" s="248"/>
      <c r="F26" s="248"/>
      <c r="G26" s="248"/>
      <c r="H26" s="249"/>
      <c r="I26" s="256">
        <v>200</v>
      </c>
      <c r="J26" s="257"/>
      <c r="K26" s="257"/>
      <c r="L26" s="257"/>
      <c r="M26" s="257"/>
      <c r="N26" s="257"/>
      <c r="O26" s="257"/>
      <c r="P26" s="257"/>
      <c r="Q26" s="257"/>
      <c r="R26" s="257"/>
      <c r="S26" s="257"/>
      <c r="T26" s="257"/>
      <c r="U26" s="257"/>
      <c r="V26" s="257"/>
      <c r="W26" s="257"/>
      <c r="X26" s="257"/>
      <c r="Y26" s="258"/>
      <c r="Z26" s="12"/>
    </row>
    <row r="27" spans="1:26" ht="24" customHeight="1" x14ac:dyDescent="0.25">
      <c r="A27" s="243" t="s">
        <v>92</v>
      </c>
      <c r="B27" s="243"/>
      <c r="C27" s="243"/>
      <c r="D27" s="243"/>
      <c r="E27" s="243"/>
      <c r="F27" s="243"/>
      <c r="G27" s="243"/>
      <c r="H27" s="243"/>
      <c r="I27" s="243"/>
      <c r="J27" s="243"/>
      <c r="K27" s="243"/>
      <c r="L27" s="243"/>
      <c r="M27" s="243"/>
      <c r="N27" s="243"/>
      <c r="O27" s="243"/>
      <c r="P27" s="243"/>
      <c r="Q27" s="243"/>
      <c r="R27" s="243"/>
      <c r="S27" s="243"/>
      <c r="T27" s="243"/>
      <c r="U27" s="243"/>
      <c r="V27" s="243"/>
      <c r="W27" s="243"/>
      <c r="X27" s="243"/>
      <c r="Y27" s="243"/>
      <c r="Z27" s="243"/>
    </row>
    <row r="28" spans="1:26" s="21" customFormat="1" ht="15.75" customHeight="1" x14ac:dyDescent="0.25">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5">
      <c r="A29" s="204" t="s">
        <v>93</v>
      </c>
      <c r="B29" s="205"/>
      <c r="C29" s="205"/>
      <c r="D29" s="206"/>
      <c r="E29" s="22"/>
      <c r="F29" s="204" t="s">
        <v>94</v>
      </c>
      <c r="G29" s="205"/>
      <c r="H29" s="206"/>
      <c r="I29" s="23"/>
      <c r="J29" s="244" t="s">
        <v>95</v>
      </c>
      <c r="K29" s="245"/>
      <c r="L29" s="245"/>
      <c r="M29" s="246"/>
      <c r="N29" s="23"/>
      <c r="O29" s="204" t="s">
        <v>96</v>
      </c>
      <c r="P29" s="205"/>
      <c r="Q29" s="206"/>
      <c r="R29" s="25"/>
      <c r="S29" s="201" t="s">
        <v>97</v>
      </c>
      <c r="T29" s="201"/>
      <c r="U29" s="201"/>
      <c r="V29" s="23"/>
      <c r="W29" s="204" t="s">
        <v>98</v>
      </c>
      <c r="X29" s="205"/>
      <c r="Y29" s="206"/>
      <c r="Z29" s="23"/>
    </row>
    <row r="30" spans="1:26" s="27" customFormat="1" ht="57" customHeight="1" x14ac:dyDescent="0.25">
      <c r="A30" s="214"/>
      <c r="B30" s="215"/>
      <c r="C30" s="28" t="s">
        <v>99</v>
      </c>
      <c r="D30" s="28" t="s">
        <v>100</v>
      </c>
      <c r="E30" s="22"/>
      <c r="F30" s="29"/>
      <c r="G30" s="30" t="s">
        <v>99</v>
      </c>
      <c r="H30" s="30" t="s">
        <v>100</v>
      </c>
      <c r="I30" s="23"/>
      <c r="J30" s="204" t="s">
        <v>101</v>
      </c>
      <c r="K30" s="205"/>
      <c r="L30" s="26" t="s">
        <v>99</v>
      </c>
      <c r="M30" s="24" t="s">
        <v>100</v>
      </c>
      <c r="N30" s="25"/>
      <c r="O30" s="31"/>
      <c r="P30" s="14" t="s">
        <v>99</v>
      </c>
      <c r="Q30" s="26" t="s">
        <v>100</v>
      </c>
      <c r="R30" s="25"/>
      <c r="S30" s="26"/>
      <c r="T30" s="26" t="s">
        <v>99</v>
      </c>
      <c r="U30" s="26" t="s">
        <v>100</v>
      </c>
      <c r="V30" s="22"/>
      <c r="W30" s="26"/>
      <c r="X30" s="26" t="s">
        <v>99</v>
      </c>
      <c r="Y30" s="26" t="s">
        <v>100</v>
      </c>
      <c r="Z30" s="23"/>
    </row>
    <row r="31" spans="1:26" s="27" customFormat="1" ht="27.75" customHeight="1" x14ac:dyDescent="0.2">
      <c r="A31" s="235" t="s">
        <v>102</v>
      </c>
      <c r="B31" s="236"/>
      <c r="C31" s="50">
        <v>0</v>
      </c>
      <c r="D31" s="34">
        <f>C31*100%/C41</f>
        <v>0</v>
      </c>
      <c r="E31" s="22"/>
      <c r="F31" s="35" t="s">
        <v>103</v>
      </c>
      <c r="G31" s="13">
        <v>1</v>
      </c>
      <c r="H31" s="34">
        <f>G31*100%/G41</f>
        <v>5.0000000000000001E-3</v>
      </c>
      <c r="I31" s="23"/>
      <c r="J31" s="241" t="s">
        <v>104</v>
      </c>
      <c r="K31" s="242"/>
      <c r="L31" s="121">
        <v>0</v>
      </c>
      <c r="M31" s="123">
        <v>0</v>
      </c>
      <c r="N31" s="25"/>
      <c r="O31" s="36" t="s">
        <v>105</v>
      </c>
      <c r="P31" s="74">
        <v>24</v>
      </c>
      <c r="Q31" s="39">
        <f>P31*100%/P36</f>
        <v>0.12</v>
      </c>
      <c r="R31" s="37"/>
      <c r="S31" s="36" t="s">
        <v>106</v>
      </c>
      <c r="T31" s="13">
        <v>42</v>
      </c>
      <c r="U31" s="38">
        <f>T31*100%/T37</f>
        <v>0.21</v>
      </c>
      <c r="V31" s="22"/>
      <c r="W31" s="36" t="s">
        <v>107</v>
      </c>
      <c r="X31" s="13">
        <v>22</v>
      </c>
      <c r="Y31" s="39">
        <f>X31*100%/X37</f>
        <v>0.11</v>
      </c>
      <c r="Z31" s="23"/>
    </row>
    <row r="32" spans="1:26" ht="49.9" customHeight="1" x14ac:dyDescent="0.25">
      <c r="A32" s="235" t="s">
        <v>108</v>
      </c>
      <c r="B32" s="236"/>
      <c r="C32" s="13">
        <v>1</v>
      </c>
      <c r="D32" s="34">
        <f>C32*100%/C41</f>
        <v>5.0000000000000001E-3</v>
      </c>
      <c r="E32" s="22"/>
      <c r="F32" s="35" t="s">
        <v>109</v>
      </c>
      <c r="G32" s="13">
        <v>2</v>
      </c>
      <c r="H32" s="34">
        <f>G32*100%/G41</f>
        <v>0.01</v>
      </c>
      <c r="I32" s="23"/>
      <c r="J32" s="239" t="s">
        <v>110</v>
      </c>
      <c r="K32" s="240"/>
      <c r="L32" s="124">
        <v>0</v>
      </c>
      <c r="M32" s="123">
        <v>0</v>
      </c>
      <c r="N32" s="25"/>
      <c r="O32" s="33" t="s">
        <v>111</v>
      </c>
      <c r="P32" s="75">
        <v>23</v>
      </c>
      <c r="Q32" s="39">
        <f>P32*100%/P36</f>
        <v>0.115</v>
      </c>
      <c r="R32" s="37"/>
      <c r="S32" s="36" t="s">
        <v>112</v>
      </c>
      <c r="T32" s="13">
        <v>2</v>
      </c>
      <c r="U32" s="38">
        <f>T32*100%/T37</f>
        <v>0.01</v>
      </c>
      <c r="V32" s="22"/>
      <c r="W32" s="36" t="s">
        <v>113</v>
      </c>
      <c r="X32" s="13">
        <v>24</v>
      </c>
      <c r="Y32" s="39">
        <f>X32*100%/X37</f>
        <v>0.12</v>
      </c>
      <c r="Z32" s="12"/>
    </row>
    <row r="33" spans="1:26" ht="42" customHeight="1" x14ac:dyDescent="0.25">
      <c r="A33" s="235" t="s">
        <v>114</v>
      </c>
      <c r="B33" s="236"/>
      <c r="C33" s="13">
        <v>0</v>
      </c>
      <c r="D33" s="34">
        <f>C33*100%/C41</f>
        <v>0</v>
      </c>
      <c r="E33" s="22"/>
      <c r="F33" s="35" t="s">
        <v>115</v>
      </c>
      <c r="G33" s="13">
        <v>0</v>
      </c>
      <c r="H33" s="34">
        <f>G33*100%/G41</f>
        <v>0</v>
      </c>
      <c r="I33" s="23"/>
      <c r="J33" s="239" t="s">
        <v>116</v>
      </c>
      <c r="K33" s="240"/>
      <c r="L33" s="122">
        <v>0</v>
      </c>
      <c r="M33" s="123">
        <v>0</v>
      </c>
      <c r="N33" s="25"/>
      <c r="O33" s="33" t="s">
        <v>117</v>
      </c>
      <c r="P33" s="76">
        <v>0</v>
      </c>
      <c r="Q33" s="39">
        <f>P33*100%/P36</f>
        <v>0</v>
      </c>
      <c r="R33" s="23"/>
      <c r="S33" s="36" t="s">
        <v>118</v>
      </c>
      <c r="T33" s="13">
        <v>0</v>
      </c>
      <c r="U33" s="38">
        <f>T33*100%/T37</f>
        <v>0</v>
      </c>
      <c r="V33" s="23"/>
      <c r="W33" s="36" t="s">
        <v>119</v>
      </c>
      <c r="X33" s="13">
        <v>1</v>
      </c>
      <c r="Y33" s="39">
        <f>X33*100%/X37</f>
        <v>5.0000000000000001E-3</v>
      </c>
      <c r="Z33" s="12"/>
    </row>
    <row r="34" spans="1:26" ht="31.15" customHeight="1" x14ac:dyDescent="0.25">
      <c r="A34" s="235" t="s">
        <v>120</v>
      </c>
      <c r="B34" s="236"/>
      <c r="C34" s="13">
        <v>0</v>
      </c>
      <c r="D34" s="34">
        <f>C34*100%/C41</f>
        <v>0</v>
      </c>
      <c r="E34" s="23"/>
      <c r="F34" s="40" t="s">
        <v>121</v>
      </c>
      <c r="G34" s="13">
        <v>0</v>
      </c>
      <c r="H34" s="34">
        <f>G34*100%/G41</f>
        <v>0</v>
      </c>
      <c r="I34" s="23"/>
      <c r="J34" s="239" t="s">
        <v>122</v>
      </c>
      <c r="K34" s="240"/>
      <c r="L34" s="124">
        <v>18</v>
      </c>
      <c r="M34" s="123">
        <v>0.09</v>
      </c>
      <c r="N34" s="23"/>
      <c r="O34" s="31" t="s">
        <v>123</v>
      </c>
      <c r="P34" s="74">
        <v>152</v>
      </c>
      <c r="Q34" s="39">
        <f>P34*100%/P36</f>
        <v>0.76</v>
      </c>
      <c r="R34" s="23"/>
      <c r="S34" s="36" t="s">
        <v>124</v>
      </c>
      <c r="T34" s="13">
        <v>4</v>
      </c>
      <c r="U34" s="38">
        <f>T34*100%/T37</f>
        <v>0.02</v>
      </c>
      <c r="V34" s="23"/>
      <c r="W34" s="36" t="s">
        <v>125</v>
      </c>
      <c r="X34" s="13">
        <v>1</v>
      </c>
      <c r="Y34" s="39">
        <f>X34*100%/X37</f>
        <v>5.0000000000000001E-3</v>
      </c>
      <c r="Z34" s="12"/>
    </row>
    <row r="35" spans="1:26" ht="29.25" customHeight="1" x14ac:dyDescent="0.25">
      <c r="A35" s="235" t="s">
        <v>126</v>
      </c>
      <c r="B35" s="236"/>
      <c r="C35" s="13">
        <v>0</v>
      </c>
      <c r="D35" s="34">
        <f>C35*100%/C41</f>
        <v>0</v>
      </c>
      <c r="E35" s="23"/>
      <c r="F35" s="35" t="s">
        <v>127</v>
      </c>
      <c r="G35" s="13">
        <v>0</v>
      </c>
      <c r="H35" s="34">
        <f>G35*100%/G41</f>
        <v>0</v>
      </c>
      <c r="I35" s="23"/>
      <c r="J35" s="239" t="s">
        <v>128</v>
      </c>
      <c r="K35" s="240"/>
      <c r="L35" s="124">
        <v>30</v>
      </c>
      <c r="M35" s="123">
        <v>0.15</v>
      </c>
      <c r="N35" s="23"/>
      <c r="O35" s="36" t="s">
        <v>129</v>
      </c>
      <c r="P35" s="76">
        <v>1</v>
      </c>
      <c r="Q35" s="39">
        <f>P35*100%/P36</f>
        <v>5.0000000000000001E-3</v>
      </c>
      <c r="R35" s="23"/>
      <c r="S35" s="36" t="s">
        <v>123</v>
      </c>
      <c r="T35" s="13">
        <v>152</v>
      </c>
      <c r="U35" s="38">
        <f>T35*100%/T37</f>
        <v>0.76</v>
      </c>
      <c r="V35" s="23"/>
      <c r="W35" s="36" t="s">
        <v>123</v>
      </c>
      <c r="X35" s="13">
        <v>152</v>
      </c>
      <c r="Y35" s="39">
        <f>X35*100%/X37</f>
        <v>0.76</v>
      </c>
      <c r="Z35" s="12"/>
    </row>
    <row r="36" spans="1:26" ht="26.25" customHeight="1" x14ac:dyDescent="0.25">
      <c r="A36" s="235" t="s">
        <v>130</v>
      </c>
      <c r="B36" s="236"/>
      <c r="C36" s="13"/>
      <c r="D36" s="34">
        <f>C36*100%/C41</f>
        <v>0</v>
      </c>
      <c r="E36" s="23"/>
      <c r="F36" s="40" t="s">
        <v>131</v>
      </c>
      <c r="G36" s="13">
        <v>0</v>
      </c>
      <c r="H36" s="34">
        <f>G36*100%/G41</f>
        <v>0</v>
      </c>
      <c r="I36" s="23"/>
      <c r="J36" s="237" t="s">
        <v>132</v>
      </c>
      <c r="K36" s="238"/>
      <c r="L36" s="124">
        <v>0</v>
      </c>
      <c r="M36" s="123">
        <v>0</v>
      </c>
      <c r="N36" s="23"/>
      <c r="O36" s="42" t="s">
        <v>133</v>
      </c>
      <c r="P36" s="42">
        <f>SUM(P31:P35)</f>
        <v>200</v>
      </c>
      <c r="Q36" s="43">
        <f>SUM(Q31:Q35)</f>
        <v>1</v>
      </c>
      <c r="R36" s="44"/>
      <c r="S36" s="36" t="s">
        <v>129</v>
      </c>
      <c r="T36" s="13">
        <v>0</v>
      </c>
      <c r="U36" s="38">
        <f>T36*100%/T37</f>
        <v>0</v>
      </c>
      <c r="V36" s="23"/>
      <c r="W36" s="36" t="s">
        <v>129</v>
      </c>
      <c r="X36" s="13">
        <v>0</v>
      </c>
      <c r="Y36" s="39">
        <f>X36*100%/X37</f>
        <v>0</v>
      </c>
      <c r="Z36" s="12"/>
    </row>
    <row r="37" spans="1:26" ht="24.75" customHeight="1" x14ac:dyDescent="0.25">
      <c r="A37" s="235" t="s">
        <v>134</v>
      </c>
      <c r="B37" s="236"/>
      <c r="C37" s="13">
        <v>15</v>
      </c>
      <c r="D37" s="34">
        <f>C37*100%/C41</f>
        <v>7.4999999999999997E-2</v>
      </c>
      <c r="E37" s="23"/>
      <c r="F37" s="35" t="s">
        <v>135</v>
      </c>
      <c r="G37" s="13">
        <v>0</v>
      </c>
      <c r="H37" s="34">
        <f>G37*100%/G41</f>
        <v>0</v>
      </c>
      <c r="I37" s="23"/>
      <c r="J37" s="225" t="s">
        <v>123</v>
      </c>
      <c r="K37" s="226"/>
      <c r="L37" s="233">
        <v>152</v>
      </c>
      <c r="M37" s="231">
        <v>0.76</v>
      </c>
      <c r="N37" s="23"/>
      <c r="O37" s="23"/>
      <c r="P37" s="37"/>
      <c r="Q37" s="45"/>
      <c r="R37" s="45"/>
      <c r="S37" s="42" t="s">
        <v>133</v>
      </c>
      <c r="T37" s="42">
        <f>SUM(T31:T36)</f>
        <v>200</v>
      </c>
      <c r="U37" s="43">
        <f>SUM(U31:U36)</f>
        <v>1</v>
      </c>
      <c r="V37" s="23"/>
      <c r="W37" s="42" t="s">
        <v>133</v>
      </c>
      <c r="X37" s="42">
        <f>SUM(X31:X36)</f>
        <v>200</v>
      </c>
      <c r="Y37" s="46">
        <f>SUM(Y31:Y36)</f>
        <v>1</v>
      </c>
      <c r="Z37" s="12"/>
    </row>
    <row r="38" spans="1:26" ht="28.5" customHeight="1" x14ac:dyDescent="0.25">
      <c r="A38" s="235" t="s">
        <v>123</v>
      </c>
      <c r="B38" s="236"/>
      <c r="C38" s="13">
        <v>181</v>
      </c>
      <c r="D38" s="34">
        <f>C38*100%/C41</f>
        <v>0.90500000000000003</v>
      </c>
      <c r="E38" s="23"/>
      <c r="F38" s="32" t="s">
        <v>136</v>
      </c>
      <c r="G38" s="13">
        <v>45</v>
      </c>
      <c r="H38" s="34">
        <f>G38*100%/G41</f>
        <v>0.22500000000000001</v>
      </c>
      <c r="I38" s="23"/>
      <c r="J38" s="227"/>
      <c r="K38" s="228"/>
      <c r="L38" s="234"/>
      <c r="M38" s="232"/>
      <c r="N38" s="23"/>
      <c r="O38" s="212"/>
      <c r="P38" s="212"/>
      <c r="Q38" s="212"/>
      <c r="R38" s="25"/>
      <c r="S38" s="25"/>
      <c r="T38" s="37"/>
      <c r="U38" s="45"/>
      <c r="V38" s="23"/>
      <c r="W38" s="25"/>
      <c r="X38" s="47"/>
      <c r="Y38" s="25"/>
      <c r="Z38" s="12"/>
    </row>
    <row r="39" spans="1:26" ht="15" customHeight="1" x14ac:dyDescent="0.25">
      <c r="A39" s="225" t="s">
        <v>129</v>
      </c>
      <c r="B39" s="226"/>
      <c r="C39" s="229">
        <v>3</v>
      </c>
      <c r="D39" s="34">
        <f>C39*100%/C41</f>
        <v>1.4999999999999999E-2</v>
      </c>
      <c r="E39" s="23"/>
      <c r="F39" s="41" t="s">
        <v>123</v>
      </c>
      <c r="G39" s="62">
        <v>152</v>
      </c>
      <c r="H39" s="34">
        <f>G39*100%/G41</f>
        <v>0.76</v>
      </c>
      <c r="I39" s="23"/>
      <c r="J39" s="225" t="s">
        <v>129</v>
      </c>
      <c r="K39" s="226"/>
      <c r="L39" s="233">
        <v>0</v>
      </c>
      <c r="M39" s="231">
        <v>0</v>
      </c>
      <c r="N39" s="23"/>
      <c r="O39" s="204" t="s">
        <v>137</v>
      </c>
      <c r="P39" s="205"/>
      <c r="Q39" s="205"/>
      <c r="R39" s="205"/>
      <c r="S39" s="206"/>
      <c r="T39" s="48"/>
      <c r="U39" s="49"/>
      <c r="V39" s="23"/>
      <c r="W39" s="23"/>
      <c r="X39" s="48"/>
      <c r="Y39" s="49"/>
      <c r="Z39" s="12"/>
    </row>
    <row r="40" spans="1:26" ht="15" customHeight="1" x14ac:dyDescent="0.25">
      <c r="A40" s="227"/>
      <c r="B40" s="228"/>
      <c r="C40" s="230"/>
      <c r="D40" s="34">
        <f>C40*100%/C41</f>
        <v>0</v>
      </c>
      <c r="E40" s="23"/>
      <c r="F40" s="41" t="s">
        <v>129</v>
      </c>
      <c r="G40" s="62">
        <v>0</v>
      </c>
      <c r="H40" s="34">
        <f>G40*100%/G41</f>
        <v>0</v>
      </c>
      <c r="I40" s="23"/>
      <c r="J40" s="227"/>
      <c r="K40" s="228"/>
      <c r="L40" s="234"/>
      <c r="M40" s="232"/>
      <c r="N40" s="23"/>
      <c r="O40" s="36"/>
      <c r="P40" s="204" t="s">
        <v>99</v>
      </c>
      <c r="Q40" s="205"/>
      <c r="R40" s="204" t="s">
        <v>100</v>
      </c>
      <c r="S40" s="206"/>
      <c r="T40" s="48"/>
      <c r="U40" s="49"/>
      <c r="V40" s="23"/>
      <c r="W40" s="23"/>
      <c r="X40" s="48"/>
      <c r="Y40" s="49"/>
      <c r="Z40" s="12"/>
    </row>
    <row r="41" spans="1:26" ht="16.350000000000001" customHeight="1" x14ac:dyDescent="0.25">
      <c r="A41" s="224" t="s">
        <v>133</v>
      </c>
      <c r="B41" s="224"/>
      <c r="C41" s="222">
        <f>SUM(C31:C40)</f>
        <v>200</v>
      </c>
      <c r="D41" s="223">
        <f>SUM(D31:D40)</f>
        <v>1</v>
      </c>
      <c r="E41" s="23"/>
      <c r="F41" s="222" t="s">
        <v>133</v>
      </c>
      <c r="G41" s="222">
        <f>SUM(G31:G40)</f>
        <v>200</v>
      </c>
      <c r="H41" s="223">
        <f>SUM(H31:H40)</f>
        <v>1</v>
      </c>
      <c r="I41" s="23"/>
      <c r="J41" s="222" t="s">
        <v>133</v>
      </c>
      <c r="K41" s="222"/>
      <c r="L41" s="222">
        <f>SUM(L31:L40)</f>
        <v>200</v>
      </c>
      <c r="M41" s="223">
        <f>SUM(M31:M39)</f>
        <v>1</v>
      </c>
      <c r="N41" s="23"/>
      <c r="O41" s="36" t="s">
        <v>138</v>
      </c>
      <c r="P41" s="214">
        <v>2</v>
      </c>
      <c r="Q41" s="215"/>
      <c r="R41" s="216">
        <f>P41*100%/P44</f>
        <v>0.01</v>
      </c>
      <c r="S41" s="217"/>
      <c r="T41" s="48"/>
      <c r="U41" s="49"/>
      <c r="V41" s="23"/>
      <c r="W41" s="23"/>
      <c r="X41" s="48"/>
      <c r="Y41" s="49"/>
      <c r="Z41" s="12"/>
    </row>
    <row r="42" spans="1:26" ht="16.350000000000001" customHeight="1" x14ac:dyDescent="0.25">
      <c r="A42" s="224"/>
      <c r="B42" s="224"/>
      <c r="C42" s="222"/>
      <c r="D42" s="223"/>
      <c r="E42" s="23"/>
      <c r="F42" s="222"/>
      <c r="G42" s="222"/>
      <c r="H42" s="223"/>
      <c r="I42" s="23"/>
      <c r="J42" s="222"/>
      <c r="K42" s="222"/>
      <c r="L42" s="222"/>
      <c r="M42" s="223"/>
      <c r="N42" s="23"/>
      <c r="O42" s="36" t="s">
        <v>139</v>
      </c>
      <c r="P42" s="214">
        <v>44</v>
      </c>
      <c r="Q42" s="215"/>
      <c r="R42" s="216">
        <f>P42*100%/P44</f>
        <v>0.22</v>
      </c>
      <c r="S42" s="217"/>
      <c r="T42" s="212"/>
      <c r="U42" s="213"/>
      <c r="V42" s="23"/>
      <c r="W42" s="15"/>
      <c r="X42" s="48"/>
      <c r="Y42" s="49"/>
      <c r="Z42" s="12"/>
    </row>
    <row r="43" spans="1:26" ht="27.75" customHeight="1" x14ac:dyDescent="0.25">
      <c r="A43" s="224"/>
      <c r="B43" s="224"/>
      <c r="C43" s="222"/>
      <c r="D43" s="223"/>
      <c r="E43" s="23"/>
      <c r="F43" s="222"/>
      <c r="G43" s="222"/>
      <c r="H43" s="223"/>
      <c r="I43" s="23"/>
      <c r="J43" s="222"/>
      <c r="K43" s="222"/>
      <c r="L43" s="222"/>
      <c r="M43" s="223"/>
      <c r="N43" s="23"/>
      <c r="O43" s="36" t="s">
        <v>129</v>
      </c>
      <c r="P43" s="214">
        <v>154</v>
      </c>
      <c r="Q43" s="215"/>
      <c r="R43" s="216">
        <f>P43*100%/P44</f>
        <v>0.77</v>
      </c>
      <c r="S43" s="217"/>
      <c r="T43" s="212"/>
      <c r="U43" s="213"/>
      <c r="V43" s="23"/>
      <c r="W43" s="15"/>
      <c r="X43" s="48"/>
      <c r="Y43" s="49"/>
      <c r="Z43" s="12"/>
    </row>
    <row r="44" spans="1:26" ht="16.350000000000001" customHeight="1" x14ac:dyDescent="0.25">
      <c r="A44" s="224"/>
      <c r="B44" s="224"/>
      <c r="C44" s="222"/>
      <c r="D44" s="223"/>
      <c r="E44" s="37"/>
      <c r="F44" s="222"/>
      <c r="G44" s="222"/>
      <c r="H44" s="223"/>
      <c r="I44" s="23"/>
      <c r="J44" s="222"/>
      <c r="K44" s="222"/>
      <c r="L44" s="222"/>
      <c r="M44" s="223"/>
      <c r="N44" s="23"/>
      <c r="O44" s="42" t="s">
        <v>133</v>
      </c>
      <c r="P44" s="218">
        <f>SUM(P41:Q43)</f>
        <v>200</v>
      </c>
      <c r="Q44" s="219"/>
      <c r="R44" s="220">
        <f>SUM(R41:S43)</f>
        <v>1</v>
      </c>
      <c r="S44" s="221"/>
      <c r="T44" s="212"/>
      <c r="U44" s="213"/>
      <c r="V44" s="23"/>
      <c r="W44" s="52"/>
      <c r="X44" s="53"/>
      <c r="Y44" s="54"/>
      <c r="Z44" s="12"/>
    </row>
    <row r="45" spans="1:26" ht="16.350000000000001" customHeight="1" x14ac:dyDescent="0.25">
      <c r="A45" s="55"/>
      <c r="B45" s="55"/>
      <c r="C45" s="56"/>
      <c r="D45" s="57"/>
      <c r="E45" s="37"/>
      <c r="F45" s="56"/>
      <c r="G45" s="56"/>
      <c r="H45" s="57"/>
      <c r="I45" s="23"/>
      <c r="J45" s="56"/>
      <c r="K45" s="56"/>
      <c r="L45" s="56"/>
      <c r="M45" s="57"/>
      <c r="N45" s="23"/>
      <c r="O45" s="23"/>
      <c r="P45" s="37"/>
      <c r="Q45" s="37"/>
      <c r="R45" s="37"/>
      <c r="S45" s="37"/>
      <c r="T45" s="25"/>
      <c r="U45" s="51"/>
      <c r="V45" s="23"/>
      <c r="W45" s="52"/>
      <c r="X45" s="53"/>
      <c r="Y45" s="54"/>
      <c r="Z45" s="12"/>
    </row>
    <row r="46" spans="1:26" ht="20.25" customHeight="1" x14ac:dyDescent="0.25">
      <c r="A46" s="209" t="s">
        <v>140</v>
      </c>
      <c r="B46" s="210"/>
      <c r="C46" s="210"/>
      <c r="D46" s="210"/>
      <c r="E46" s="210"/>
      <c r="F46" s="210"/>
      <c r="G46" s="210"/>
      <c r="H46" s="210"/>
      <c r="I46" s="210"/>
      <c r="J46" s="210"/>
      <c r="K46" s="210"/>
      <c r="L46" s="210"/>
      <c r="M46" s="210"/>
      <c r="N46" s="210"/>
      <c r="O46" s="210"/>
      <c r="P46" s="210"/>
      <c r="Q46" s="210"/>
      <c r="R46" s="210"/>
      <c r="S46" s="210"/>
      <c r="T46" s="210"/>
      <c r="U46" s="210"/>
      <c r="V46" s="210"/>
      <c r="W46" s="210"/>
      <c r="X46" s="210"/>
      <c r="Y46" s="210"/>
      <c r="Z46" s="211"/>
    </row>
    <row r="47" spans="1:26" s="21" customFormat="1" ht="19.5" customHeight="1" x14ac:dyDescent="0.25">
      <c r="A47" s="58"/>
      <c r="B47" s="58"/>
      <c r="C47" s="58"/>
      <c r="D47" s="58"/>
      <c r="E47" s="58"/>
      <c r="F47" s="58"/>
      <c r="G47" s="58"/>
      <c r="H47" s="58"/>
      <c r="I47" s="58"/>
      <c r="J47" s="58"/>
      <c r="K47" s="58"/>
      <c r="L47" s="58"/>
      <c r="M47" s="58"/>
      <c r="N47" s="58"/>
      <c r="O47" s="58"/>
      <c r="P47" s="58"/>
      <c r="Q47" s="58"/>
      <c r="R47" s="58"/>
      <c r="S47" s="58"/>
      <c r="T47" s="58"/>
      <c r="U47" s="58"/>
      <c r="V47" s="58"/>
      <c r="W47" s="58"/>
      <c r="X47" s="58"/>
      <c r="Y47" s="58"/>
      <c r="Z47" s="58"/>
    </row>
    <row r="48" spans="1:26" ht="84" customHeight="1" x14ac:dyDescent="0.25">
      <c r="A48" s="201" t="s">
        <v>141</v>
      </c>
      <c r="B48" s="201"/>
      <c r="C48" s="201"/>
      <c r="D48" s="201" t="s">
        <v>142</v>
      </c>
      <c r="E48" s="201"/>
      <c r="F48" s="201"/>
      <c r="G48" s="59"/>
      <c r="H48" s="201" t="s">
        <v>143</v>
      </c>
      <c r="I48" s="201"/>
      <c r="J48" s="201"/>
      <c r="K48" s="59"/>
      <c r="L48" s="201" t="s">
        <v>144</v>
      </c>
      <c r="M48" s="201"/>
      <c r="N48" s="201"/>
      <c r="O48" s="26" t="s">
        <v>145</v>
      </c>
      <c r="P48" s="26" t="s">
        <v>146</v>
      </c>
      <c r="Q48" s="59"/>
      <c r="R48" s="59"/>
      <c r="S48" s="59"/>
      <c r="T48" s="203" t="s">
        <v>147</v>
      </c>
      <c r="U48" s="203"/>
      <c r="V48" s="203"/>
      <c r="W48" s="60" t="s">
        <v>148</v>
      </c>
      <c r="X48" s="204" t="s">
        <v>149</v>
      </c>
      <c r="Y48" s="206"/>
      <c r="Z48" s="59"/>
    </row>
    <row r="49" spans="1:26" ht="20.25" customHeight="1" x14ac:dyDescent="0.25">
      <c r="A49" s="201">
        <v>1</v>
      </c>
      <c r="B49" s="201"/>
      <c r="C49" s="201"/>
      <c r="D49" s="201">
        <v>1</v>
      </c>
      <c r="E49" s="201"/>
      <c r="F49" s="201"/>
      <c r="G49" s="59"/>
      <c r="H49" s="202">
        <f>+D49/A49</f>
        <v>1</v>
      </c>
      <c r="I49" s="202"/>
      <c r="J49" s="202"/>
      <c r="K49" s="59"/>
      <c r="L49" s="203">
        <v>250</v>
      </c>
      <c r="M49" s="203"/>
      <c r="N49" s="203"/>
      <c r="O49" s="26">
        <v>200</v>
      </c>
      <c r="P49" s="61">
        <f>+O49/L49</f>
        <v>0.8</v>
      </c>
      <c r="Q49" s="59"/>
      <c r="R49" s="59"/>
      <c r="S49" s="59"/>
      <c r="T49" s="204">
        <v>200</v>
      </c>
      <c r="U49" s="205"/>
      <c r="V49" s="206"/>
      <c r="W49" s="26">
        <v>150</v>
      </c>
      <c r="X49" s="207">
        <f>+W49/T49</f>
        <v>0.75</v>
      </c>
      <c r="Y49" s="208"/>
      <c r="Z49" s="59"/>
    </row>
    <row r="50" spans="1:26" ht="22.5" customHeight="1" x14ac:dyDescent="0.25">
      <c r="A50" s="59"/>
      <c r="B50" s="59"/>
      <c r="C50" s="59"/>
      <c r="D50" s="59"/>
      <c r="E50" s="59"/>
      <c r="F50" s="59"/>
      <c r="G50" s="59"/>
      <c r="H50" s="59"/>
      <c r="I50" s="59"/>
      <c r="J50" s="59"/>
      <c r="K50" s="59"/>
      <c r="L50" s="59"/>
      <c r="M50" s="59"/>
      <c r="N50" s="59"/>
      <c r="O50" s="59"/>
      <c r="P50" s="59"/>
      <c r="Q50" s="59"/>
      <c r="R50" s="59"/>
      <c r="S50" s="59"/>
      <c r="T50" s="59"/>
      <c r="U50" s="59"/>
      <c r="V50" s="59"/>
      <c r="W50" s="59"/>
      <c r="X50" s="59"/>
      <c r="Y50" s="59"/>
      <c r="Z50" s="59"/>
    </row>
    <row r="51" spans="1:26" ht="27" customHeight="1" x14ac:dyDescent="0.25">
      <c r="A51" s="177" t="s">
        <v>150</v>
      </c>
      <c r="B51" s="177"/>
      <c r="C51" s="177"/>
      <c r="D51" s="177"/>
      <c r="E51" s="177"/>
      <c r="F51" s="177"/>
      <c r="G51" s="177"/>
      <c r="H51" s="177"/>
      <c r="I51" s="177"/>
      <c r="J51" s="177"/>
      <c r="K51" s="177"/>
      <c r="L51" s="177"/>
      <c r="M51" s="177"/>
      <c r="N51" s="177"/>
      <c r="O51" s="177"/>
      <c r="P51" s="177"/>
      <c r="Q51" s="177"/>
      <c r="R51" s="177"/>
      <c r="S51" s="177"/>
      <c r="T51" s="177"/>
      <c r="U51" s="177"/>
      <c r="V51" s="177"/>
      <c r="W51" s="177"/>
      <c r="X51" s="177"/>
      <c r="Y51" s="177"/>
      <c r="Z51" s="177"/>
    </row>
    <row r="52" spans="1:26" ht="25.15" customHeight="1" x14ac:dyDescent="0.25">
      <c r="A52" s="199" t="s">
        <v>151</v>
      </c>
      <c r="B52" s="199"/>
      <c r="C52" s="199"/>
      <c r="D52" s="199"/>
      <c r="E52" s="199"/>
      <c r="F52" s="199"/>
      <c r="G52" s="199"/>
      <c r="H52" s="199"/>
      <c r="I52" s="199"/>
      <c r="J52" s="199"/>
      <c r="K52" s="199"/>
      <c r="L52" s="199"/>
      <c r="M52" s="199"/>
      <c r="N52" s="199"/>
      <c r="O52" s="199"/>
      <c r="P52" s="199"/>
      <c r="Q52" s="199"/>
      <c r="R52" s="199"/>
      <c r="S52" s="199"/>
      <c r="T52" s="199"/>
      <c r="U52" s="199"/>
      <c r="V52" s="199"/>
      <c r="W52" s="199"/>
      <c r="X52" s="199"/>
      <c r="Y52" s="199"/>
      <c r="Z52" s="12"/>
    </row>
    <row r="53" spans="1:26" ht="31.15" customHeight="1" x14ac:dyDescent="0.25">
      <c r="A53" s="193" t="s">
        <v>152</v>
      </c>
      <c r="B53" s="193"/>
      <c r="C53" s="193"/>
      <c r="D53" s="193"/>
      <c r="E53" s="193"/>
      <c r="F53" s="193"/>
      <c r="G53" s="193"/>
      <c r="H53" s="193"/>
      <c r="I53" s="193"/>
      <c r="J53" s="193"/>
      <c r="K53" s="193"/>
      <c r="L53" s="193"/>
      <c r="M53" s="193"/>
      <c r="N53" s="193"/>
      <c r="O53" s="193"/>
      <c r="P53" s="193"/>
      <c r="Q53" s="193"/>
      <c r="R53" s="193"/>
      <c r="S53" s="193"/>
      <c r="T53" s="193"/>
      <c r="U53" s="193"/>
      <c r="V53" s="193"/>
      <c r="W53" s="193"/>
      <c r="X53" s="193"/>
      <c r="Y53" s="193"/>
      <c r="Z53" s="12"/>
    </row>
    <row r="54" spans="1:26" ht="21" customHeight="1" x14ac:dyDescent="0.25">
      <c r="A54" s="193"/>
      <c r="B54" s="193"/>
      <c r="C54" s="193"/>
      <c r="D54" s="193"/>
      <c r="E54" s="193"/>
      <c r="F54" s="193"/>
      <c r="G54" s="193"/>
      <c r="H54" s="193"/>
      <c r="I54" s="193"/>
      <c r="J54" s="193"/>
      <c r="K54" s="193"/>
      <c r="L54" s="193"/>
      <c r="M54" s="193"/>
      <c r="N54" s="193"/>
      <c r="O54" s="193"/>
      <c r="P54" s="193"/>
      <c r="Q54" s="193"/>
      <c r="R54" s="193"/>
      <c r="S54" s="193"/>
      <c r="T54" s="193"/>
      <c r="U54" s="193"/>
      <c r="V54" s="193"/>
      <c r="W54" s="193"/>
      <c r="X54" s="193"/>
      <c r="Y54" s="193"/>
      <c r="Z54" s="12"/>
    </row>
    <row r="55" spans="1:26" ht="35.1" customHeight="1" x14ac:dyDescent="0.25">
      <c r="A55" s="200" t="s">
        <v>153</v>
      </c>
      <c r="B55" s="200"/>
      <c r="C55" s="200"/>
      <c r="D55" s="200"/>
      <c r="E55" s="200"/>
      <c r="F55" s="200"/>
      <c r="G55" s="200"/>
      <c r="H55" s="200"/>
      <c r="I55" s="200"/>
      <c r="J55" s="200"/>
      <c r="K55" s="200"/>
      <c r="L55" s="200"/>
      <c r="M55" s="200"/>
      <c r="N55" s="200"/>
      <c r="O55" s="200"/>
      <c r="P55" s="200"/>
      <c r="Q55" s="200"/>
      <c r="R55" s="200"/>
      <c r="S55" s="200"/>
      <c r="T55" s="200"/>
      <c r="U55" s="200"/>
      <c r="V55" s="200"/>
      <c r="W55" s="200"/>
      <c r="X55" s="200"/>
      <c r="Y55" s="200"/>
      <c r="Z55" s="12"/>
    </row>
    <row r="56" spans="1:26" ht="27" customHeight="1" x14ac:dyDescent="0.25">
      <c r="A56" s="196" t="s">
        <v>152</v>
      </c>
      <c r="B56" s="194"/>
      <c r="C56" s="194"/>
      <c r="D56" s="194"/>
      <c r="E56" s="194"/>
      <c r="F56" s="194"/>
      <c r="G56" s="194"/>
      <c r="H56" s="194"/>
      <c r="I56" s="194"/>
      <c r="J56" s="194"/>
      <c r="K56" s="194"/>
      <c r="L56" s="194"/>
      <c r="M56" s="194"/>
      <c r="N56" s="194"/>
      <c r="O56" s="194"/>
      <c r="P56" s="194"/>
      <c r="Q56" s="194"/>
      <c r="R56" s="194"/>
      <c r="S56" s="194"/>
      <c r="T56" s="194"/>
      <c r="U56" s="194"/>
      <c r="V56" s="194"/>
      <c r="W56" s="194"/>
      <c r="X56" s="194"/>
      <c r="Y56" s="194"/>
      <c r="Z56" s="12"/>
    </row>
    <row r="57" spans="1:26" ht="17.100000000000001" customHeight="1" x14ac:dyDescent="0.25">
      <c r="A57" s="194" t="s">
        <v>154</v>
      </c>
      <c r="B57" s="194"/>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2"/>
    </row>
    <row r="58" spans="1:26" ht="24.6" customHeight="1" x14ac:dyDescent="0.25">
      <c r="A58" s="192" t="s">
        <v>152</v>
      </c>
      <c r="B58" s="193"/>
      <c r="C58" s="193"/>
      <c r="D58" s="193"/>
      <c r="E58" s="193"/>
      <c r="F58" s="193"/>
      <c r="G58" s="193"/>
      <c r="H58" s="193"/>
      <c r="I58" s="193"/>
      <c r="J58" s="193"/>
      <c r="K58" s="193"/>
      <c r="L58" s="193"/>
      <c r="M58" s="193"/>
      <c r="N58" s="193"/>
      <c r="O58" s="193"/>
      <c r="P58" s="193"/>
      <c r="Q58" s="193"/>
      <c r="R58" s="193"/>
      <c r="S58" s="193"/>
      <c r="T58" s="193"/>
      <c r="U58" s="193"/>
      <c r="V58" s="193"/>
      <c r="W58" s="193"/>
      <c r="X58" s="193"/>
      <c r="Y58" s="193"/>
      <c r="Z58" s="12"/>
    </row>
    <row r="59" spans="1:26" ht="1.1499999999999999" hidden="1" customHeight="1" x14ac:dyDescent="0.25">
      <c r="A59" s="193"/>
      <c r="B59" s="193"/>
      <c r="C59" s="193"/>
      <c r="D59" s="193"/>
      <c r="E59" s="193"/>
      <c r="F59" s="193"/>
      <c r="G59" s="193"/>
      <c r="H59" s="193"/>
      <c r="I59" s="193"/>
      <c r="J59" s="193"/>
      <c r="K59" s="193"/>
      <c r="L59" s="193"/>
      <c r="M59" s="193"/>
      <c r="N59" s="193"/>
      <c r="O59" s="193"/>
      <c r="P59" s="193"/>
      <c r="Q59" s="193"/>
      <c r="R59" s="193"/>
      <c r="S59" s="193"/>
      <c r="T59" s="193"/>
      <c r="U59" s="193"/>
      <c r="V59" s="193"/>
      <c r="W59" s="193"/>
      <c r="X59" s="193"/>
      <c r="Y59" s="193"/>
      <c r="Z59" s="12"/>
    </row>
    <row r="60" spans="1:26" ht="19.5" customHeight="1" x14ac:dyDescent="0.25">
      <c r="A60" s="194" t="s">
        <v>155</v>
      </c>
      <c r="B60" s="194"/>
      <c r="C60" s="194"/>
      <c r="D60" s="194"/>
      <c r="E60" s="194"/>
      <c r="F60" s="194"/>
      <c r="G60" s="194"/>
      <c r="H60" s="194"/>
      <c r="I60" s="194"/>
      <c r="J60" s="194"/>
      <c r="K60" s="194"/>
      <c r="L60" s="194"/>
      <c r="M60" s="194"/>
      <c r="N60" s="194"/>
      <c r="O60" s="194"/>
      <c r="P60" s="194"/>
      <c r="Q60" s="194"/>
      <c r="R60" s="194"/>
      <c r="S60" s="194"/>
      <c r="T60" s="194"/>
      <c r="U60" s="194"/>
      <c r="V60" s="194"/>
      <c r="W60" s="194"/>
      <c r="X60" s="194"/>
      <c r="Y60" s="194"/>
      <c r="Z60" s="12"/>
    </row>
    <row r="61" spans="1:26" ht="29.25" customHeight="1" x14ac:dyDescent="0.25">
      <c r="A61" s="195" t="s">
        <v>152</v>
      </c>
      <c r="B61" s="196"/>
      <c r="C61" s="196"/>
      <c r="D61" s="196"/>
      <c r="E61" s="196"/>
      <c r="F61" s="196"/>
      <c r="G61" s="196"/>
      <c r="H61" s="196"/>
      <c r="I61" s="196"/>
      <c r="J61" s="196"/>
      <c r="K61" s="196"/>
      <c r="L61" s="196"/>
      <c r="M61" s="196"/>
      <c r="N61" s="196"/>
      <c r="O61" s="196"/>
      <c r="P61" s="196"/>
      <c r="Q61" s="196"/>
      <c r="R61" s="196"/>
      <c r="S61" s="196"/>
      <c r="T61" s="196"/>
      <c r="U61" s="196"/>
      <c r="V61" s="196"/>
      <c r="W61" s="196"/>
      <c r="X61" s="196"/>
      <c r="Y61" s="196"/>
      <c r="Z61" s="12"/>
    </row>
    <row r="62" spans="1:26" ht="42.75" hidden="1" customHeight="1" x14ac:dyDescent="0.25">
      <c r="A62" s="197"/>
      <c r="B62" s="197"/>
      <c r="C62" s="197"/>
      <c r="D62" s="197"/>
      <c r="E62" s="197"/>
      <c r="F62" s="197"/>
      <c r="G62" s="197"/>
      <c r="H62" s="197"/>
      <c r="I62" s="197"/>
      <c r="J62" s="197"/>
      <c r="K62" s="197"/>
      <c r="L62" s="197"/>
      <c r="M62" s="197"/>
      <c r="N62" s="197"/>
      <c r="O62" s="197"/>
      <c r="P62" s="197"/>
      <c r="Q62" s="197"/>
      <c r="R62" s="197"/>
      <c r="S62" s="197"/>
      <c r="T62" s="197"/>
      <c r="U62" s="197"/>
      <c r="V62" s="197"/>
      <c r="W62" s="197"/>
      <c r="X62" s="197"/>
      <c r="Y62" s="197"/>
      <c r="Z62" s="12"/>
    </row>
    <row r="63" spans="1:26" ht="22.15" customHeight="1" x14ac:dyDescent="0.25">
      <c r="A63" s="177" t="s">
        <v>156</v>
      </c>
      <c r="B63" s="177"/>
      <c r="C63" s="177"/>
      <c r="D63" s="177"/>
      <c r="E63" s="177"/>
      <c r="F63" s="177"/>
      <c r="G63" s="177"/>
      <c r="H63" s="177"/>
      <c r="I63" s="177"/>
      <c r="J63" s="177"/>
      <c r="K63" s="177"/>
      <c r="L63" s="177"/>
      <c r="M63" s="177"/>
      <c r="N63" s="177"/>
      <c r="O63" s="177"/>
      <c r="P63" s="177"/>
      <c r="Q63" s="177"/>
      <c r="R63" s="177"/>
      <c r="S63" s="177"/>
      <c r="T63" s="177"/>
      <c r="U63" s="177"/>
      <c r="V63" s="177"/>
      <c r="W63" s="177"/>
      <c r="X63" s="177"/>
      <c r="Y63" s="177"/>
      <c r="Z63" s="177"/>
    </row>
    <row r="64" spans="1:26" s="67" customFormat="1" ht="17.100000000000001" customHeight="1" x14ac:dyDescent="0.25">
      <c r="A64" s="63" t="s">
        <v>157</v>
      </c>
      <c r="B64" s="198" t="s">
        <v>158</v>
      </c>
      <c r="C64" s="198"/>
      <c r="D64" s="198"/>
      <c r="E64" s="198"/>
      <c r="F64" s="198"/>
      <c r="G64" s="198"/>
      <c r="H64" s="198"/>
      <c r="I64" s="198"/>
      <c r="J64" s="198"/>
      <c r="K64" s="198"/>
      <c r="L64" s="198"/>
      <c r="M64" s="198" t="s">
        <v>159</v>
      </c>
      <c r="N64" s="198"/>
      <c r="O64" s="198"/>
      <c r="P64" s="198"/>
      <c r="Q64" s="198"/>
      <c r="R64" s="198"/>
      <c r="S64" s="198"/>
      <c r="T64" s="198"/>
      <c r="U64" s="64"/>
      <c r="V64" s="184" t="s">
        <v>160</v>
      </c>
      <c r="W64" s="184"/>
      <c r="X64" s="184"/>
      <c r="Y64" s="184"/>
      <c r="Z64" s="66"/>
    </row>
    <row r="65" spans="1:26" s="67" customFormat="1" ht="17.100000000000001" customHeight="1" x14ac:dyDescent="0.25">
      <c r="A65" s="68"/>
      <c r="B65" s="189" t="s">
        <v>161</v>
      </c>
      <c r="C65" s="190"/>
      <c r="D65" s="190"/>
      <c r="E65" s="190"/>
      <c r="F65" s="190"/>
      <c r="G65" s="190"/>
      <c r="H65" s="190"/>
      <c r="I65" s="190"/>
      <c r="J65" s="190"/>
      <c r="K65" s="190"/>
      <c r="L65" s="191"/>
      <c r="M65" s="185"/>
      <c r="N65" s="186"/>
      <c r="O65" s="186"/>
      <c r="P65" s="186"/>
      <c r="Q65" s="186"/>
      <c r="R65" s="186"/>
      <c r="S65" s="186"/>
      <c r="T65" s="187"/>
      <c r="U65" s="52"/>
      <c r="V65" s="188"/>
      <c r="W65" s="188"/>
      <c r="X65" s="188"/>
      <c r="Y65" s="188"/>
      <c r="Z65" s="66"/>
    </row>
    <row r="66" spans="1:26" s="67" customFormat="1" ht="17.100000000000001" customHeight="1" x14ac:dyDescent="0.25">
      <c r="A66" s="68"/>
      <c r="B66" s="185"/>
      <c r="C66" s="186"/>
      <c r="D66" s="186"/>
      <c r="E66" s="186"/>
      <c r="F66" s="186"/>
      <c r="G66" s="186"/>
      <c r="H66" s="186"/>
      <c r="I66" s="186"/>
      <c r="J66" s="186"/>
      <c r="K66" s="186"/>
      <c r="L66" s="187"/>
      <c r="M66" s="185"/>
      <c r="N66" s="186"/>
      <c r="O66" s="186"/>
      <c r="P66" s="186"/>
      <c r="Q66" s="186"/>
      <c r="R66" s="186"/>
      <c r="S66" s="186"/>
      <c r="T66" s="187"/>
      <c r="U66" s="52"/>
      <c r="V66" s="188"/>
      <c r="W66" s="188"/>
      <c r="X66" s="188"/>
      <c r="Y66" s="188"/>
      <c r="Z66" s="66"/>
    </row>
    <row r="67" spans="1:26" s="67" customFormat="1" ht="17.100000000000001" customHeight="1" x14ac:dyDescent="0.25">
      <c r="A67" s="68"/>
      <c r="B67" s="185"/>
      <c r="C67" s="186"/>
      <c r="D67" s="186"/>
      <c r="E67" s="186"/>
      <c r="F67" s="186"/>
      <c r="G67" s="186"/>
      <c r="H67" s="186"/>
      <c r="I67" s="186"/>
      <c r="J67" s="186"/>
      <c r="K67" s="186"/>
      <c r="L67" s="187"/>
      <c r="M67" s="185"/>
      <c r="N67" s="186"/>
      <c r="O67" s="186"/>
      <c r="P67" s="186"/>
      <c r="Q67" s="186"/>
      <c r="R67" s="186"/>
      <c r="S67" s="186"/>
      <c r="T67" s="187"/>
      <c r="U67" s="52"/>
      <c r="V67" s="188"/>
      <c r="W67" s="188"/>
      <c r="X67" s="188"/>
      <c r="Y67" s="188"/>
      <c r="Z67" s="66"/>
    </row>
    <row r="68" spans="1:26" s="67" customFormat="1" ht="17.100000000000001" customHeight="1" x14ac:dyDescent="0.25">
      <c r="A68" s="68"/>
      <c r="B68" s="185"/>
      <c r="C68" s="186"/>
      <c r="D68" s="186"/>
      <c r="E68" s="186"/>
      <c r="F68" s="186"/>
      <c r="G68" s="186"/>
      <c r="H68" s="186"/>
      <c r="I68" s="186"/>
      <c r="J68" s="186"/>
      <c r="K68" s="186"/>
      <c r="L68" s="187"/>
      <c r="M68" s="185"/>
      <c r="N68" s="186"/>
      <c r="O68" s="186"/>
      <c r="P68" s="186"/>
      <c r="Q68" s="186"/>
      <c r="R68" s="186"/>
      <c r="S68" s="186"/>
      <c r="T68" s="187"/>
      <c r="U68" s="52"/>
      <c r="V68" s="188"/>
      <c r="W68" s="188"/>
      <c r="X68" s="188"/>
      <c r="Y68" s="188"/>
      <c r="Z68" s="66"/>
    </row>
    <row r="69" spans="1:26" ht="17.100000000000001" customHeight="1" x14ac:dyDescent="0.25">
      <c r="A69" s="175"/>
      <c r="B69" s="176"/>
      <c r="C69" s="176"/>
      <c r="D69" s="176"/>
      <c r="E69" s="176"/>
      <c r="F69" s="176"/>
      <c r="G69" s="176"/>
      <c r="H69" s="176"/>
      <c r="I69" s="176"/>
      <c r="J69" s="176"/>
      <c r="K69" s="176"/>
      <c r="L69" s="176"/>
      <c r="M69" s="176"/>
      <c r="N69" s="176"/>
      <c r="O69" s="176"/>
      <c r="P69" s="176"/>
      <c r="Q69" s="176"/>
      <c r="R69" s="176"/>
      <c r="S69" s="176"/>
      <c r="T69" s="176"/>
      <c r="U69" s="176"/>
      <c r="V69" s="176"/>
      <c r="W69" s="176"/>
      <c r="X69" s="176"/>
      <c r="Y69" s="176"/>
      <c r="Z69" s="176"/>
    </row>
    <row r="70" spans="1:26" ht="17.100000000000001" customHeight="1" x14ac:dyDescent="0.25">
      <c r="A70" s="177" t="s">
        <v>162</v>
      </c>
      <c r="B70" s="177"/>
      <c r="C70" s="177"/>
      <c r="D70" s="177"/>
      <c r="E70" s="177"/>
      <c r="F70" s="177"/>
      <c r="G70" s="177"/>
      <c r="H70" s="177"/>
      <c r="I70" s="177"/>
      <c r="J70" s="177"/>
      <c r="K70" s="177"/>
      <c r="L70" s="177"/>
      <c r="M70" s="177"/>
      <c r="N70" s="177"/>
      <c r="O70" s="177"/>
      <c r="P70" s="177"/>
      <c r="Q70" s="177"/>
      <c r="R70" s="177"/>
      <c r="S70" s="177"/>
      <c r="T70" s="177"/>
      <c r="U70" s="177"/>
      <c r="V70" s="177"/>
      <c r="W70" s="177"/>
      <c r="X70" s="177"/>
      <c r="Y70" s="177"/>
      <c r="Z70" s="177"/>
    </row>
    <row r="71" spans="1:26" ht="26.45" customHeight="1" x14ac:dyDescent="0.25">
      <c r="A71" s="178" t="s">
        <v>163</v>
      </c>
      <c r="B71" s="179"/>
      <c r="C71" s="179"/>
      <c r="D71" s="179"/>
      <c r="E71" s="179"/>
      <c r="F71" s="179"/>
      <c r="G71" s="179"/>
      <c r="H71" s="179"/>
      <c r="I71" s="180"/>
      <c r="J71" s="65" t="s">
        <v>164</v>
      </c>
      <c r="K71" s="69" t="s">
        <v>84</v>
      </c>
      <c r="L71" s="181" t="s">
        <v>165</v>
      </c>
      <c r="M71" s="182"/>
      <c r="N71" s="182"/>
      <c r="O71" s="182"/>
      <c r="P71" s="182"/>
      <c r="Q71" s="182"/>
      <c r="R71" s="182"/>
      <c r="S71" s="182"/>
      <c r="T71" s="182"/>
      <c r="U71" s="182"/>
      <c r="V71" s="182"/>
      <c r="W71" s="183"/>
      <c r="X71" s="184" t="s">
        <v>166</v>
      </c>
      <c r="Y71" s="184"/>
      <c r="Z71" s="12"/>
    </row>
    <row r="72" spans="1:26" ht="23.45" customHeight="1" x14ac:dyDescent="0.25">
      <c r="A72" s="172" t="s">
        <v>167</v>
      </c>
      <c r="B72" s="172"/>
      <c r="C72" s="172"/>
      <c r="D72" s="172"/>
      <c r="E72" s="172"/>
      <c r="F72" s="172"/>
      <c r="G72" s="172"/>
      <c r="H72" s="172"/>
      <c r="I72" s="172"/>
      <c r="J72" s="70" t="s">
        <v>168</v>
      </c>
      <c r="K72" s="71"/>
      <c r="L72" s="163" t="s">
        <v>169</v>
      </c>
      <c r="M72" s="164"/>
      <c r="N72" s="164"/>
      <c r="O72" s="164"/>
      <c r="P72" s="164"/>
      <c r="Q72" s="164"/>
      <c r="R72" s="164"/>
      <c r="S72" s="164"/>
      <c r="T72" s="164"/>
      <c r="U72" s="164"/>
      <c r="V72" s="164"/>
      <c r="W72" s="165"/>
      <c r="X72" s="166"/>
      <c r="Y72" s="166"/>
      <c r="Z72" s="12"/>
    </row>
    <row r="73" spans="1:26" ht="39.6" customHeight="1" x14ac:dyDescent="0.25">
      <c r="A73" s="172" t="s">
        <v>170</v>
      </c>
      <c r="B73" s="172"/>
      <c r="C73" s="172"/>
      <c r="D73" s="172"/>
      <c r="E73" s="172"/>
      <c r="F73" s="172"/>
      <c r="G73" s="172"/>
      <c r="H73" s="172"/>
      <c r="I73" s="172"/>
      <c r="J73" s="70" t="s">
        <v>168</v>
      </c>
      <c r="K73" s="71"/>
      <c r="L73" s="163"/>
      <c r="M73" s="164"/>
      <c r="N73" s="164"/>
      <c r="O73" s="164"/>
      <c r="P73" s="164"/>
      <c r="Q73" s="164"/>
      <c r="R73" s="164"/>
      <c r="S73" s="164"/>
      <c r="T73" s="164"/>
      <c r="U73" s="164"/>
      <c r="V73" s="164"/>
      <c r="W73" s="165"/>
      <c r="X73" s="173"/>
      <c r="Y73" s="174"/>
      <c r="Z73" s="12"/>
    </row>
    <row r="74" spans="1:26" ht="41.1" customHeight="1" x14ac:dyDescent="0.25">
      <c r="A74" s="162" t="s">
        <v>171</v>
      </c>
      <c r="B74" s="162"/>
      <c r="C74" s="162"/>
      <c r="D74" s="162"/>
      <c r="E74" s="162"/>
      <c r="F74" s="162"/>
      <c r="G74" s="162"/>
      <c r="H74" s="162"/>
      <c r="I74" s="162"/>
      <c r="J74" s="70"/>
      <c r="K74" s="71" t="s">
        <v>168</v>
      </c>
      <c r="L74" s="163" t="s">
        <v>172</v>
      </c>
      <c r="M74" s="164"/>
      <c r="N74" s="164"/>
      <c r="O74" s="164"/>
      <c r="P74" s="164"/>
      <c r="Q74" s="164"/>
      <c r="R74" s="164"/>
      <c r="S74" s="164"/>
      <c r="T74" s="164"/>
      <c r="U74" s="164"/>
      <c r="V74" s="164"/>
      <c r="W74" s="165"/>
      <c r="X74" s="166"/>
      <c r="Y74" s="166"/>
      <c r="Z74" s="12"/>
    </row>
    <row r="75" spans="1:26" ht="34.15" customHeight="1" x14ac:dyDescent="0.25">
      <c r="A75" s="162" t="s">
        <v>173</v>
      </c>
      <c r="B75" s="162"/>
      <c r="C75" s="162"/>
      <c r="D75" s="162"/>
      <c r="E75" s="162"/>
      <c r="F75" s="162"/>
      <c r="G75" s="162"/>
      <c r="H75" s="162"/>
      <c r="I75" s="162"/>
      <c r="J75" s="70"/>
      <c r="K75" s="71" t="s">
        <v>168</v>
      </c>
      <c r="L75" s="163" t="s">
        <v>172</v>
      </c>
      <c r="M75" s="164"/>
      <c r="N75" s="164"/>
      <c r="O75" s="164"/>
      <c r="P75" s="164"/>
      <c r="Q75" s="164"/>
      <c r="R75" s="164"/>
      <c r="S75" s="164"/>
      <c r="T75" s="164"/>
      <c r="U75" s="164"/>
      <c r="V75" s="164"/>
      <c r="W75" s="165"/>
      <c r="X75" s="166"/>
      <c r="Y75" s="166"/>
      <c r="Z75" s="12"/>
    </row>
    <row r="76" spans="1:26" ht="42.6" customHeight="1" x14ac:dyDescent="0.25">
      <c r="A76" s="167" t="s">
        <v>174</v>
      </c>
      <c r="B76" s="167"/>
      <c r="C76" s="167"/>
      <c r="D76" s="167"/>
      <c r="E76" s="167"/>
      <c r="F76" s="167"/>
      <c r="G76" s="167"/>
      <c r="H76" s="167"/>
      <c r="I76" s="167"/>
      <c r="J76" s="72" t="s">
        <v>168</v>
      </c>
      <c r="K76" s="73"/>
      <c r="L76" s="168"/>
      <c r="M76" s="169"/>
      <c r="N76" s="169"/>
      <c r="O76" s="169"/>
      <c r="P76" s="169"/>
      <c r="Q76" s="169"/>
      <c r="R76" s="169"/>
      <c r="S76" s="169"/>
      <c r="T76" s="169"/>
      <c r="U76" s="169"/>
      <c r="V76" s="169"/>
      <c r="W76" s="170"/>
      <c r="X76" s="171"/>
      <c r="Y76" s="171"/>
      <c r="Z76" s="12"/>
    </row>
    <row r="77" spans="1:26" ht="17.100000000000001" customHeight="1" x14ac:dyDescent="0.25">
      <c r="A77" s="161" t="s">
        <v>175</v>
      </c>
      <c r="B77" s="161"/>
      <c r="C77" s="161"/>
      <c r="D77" s="161"/>
      <c r="E77" s="161"/>
      <c r="F77" s="161"/>
      <c r="G77" s="161"/>
      <c r="H77" s="161"/>
      <c r="I77" s="161"/>
      <c r="J77" s="161"/>
      <c r="K77" s="161"/>
      <c r="L77" s="161"/>
      <c r="M77" s="161"/>
      <c r="N77" s="161"/>
      <c r="O77" s="161"/>
      <c r="P77" s="161"/>
      <c r="Q77" s="161"/>
      <c r="R77" s="161"/>
      <c r="S77" s="161"/>
      <c r="T77" s="161"/>
      <c r="U77" s="161"/>
      <c r="V77" s="161"/>
      <c r="W77" s="161"/>
      <c r="X77" s="161"/>
      <c r="Y77" s="161"/>
      <c r="Z77" s="12"/>
    </row>
    <row r="78" spans="1:26" ht="17.100000000000001" customHeight="1" x14ac:dyDescent="0.25">
      <c r="A78" s="161"/>
      <c r="B78" s="161"/>
      <c r="C78" s="161"/>
      <c r="D78" s="161"/>
      <c r="E78" s="161"/>
      <c r="F78" s="161"/>
      <c r="G78" s="161"/>
      <c r="H78" s="161"/>
      <c r="I78" s="161"/>
      <c r="J78" s="161"/>
      <c r="K78" s="161"/>
      <c r="L78" s="161"/>
      <c r="M78" s="161"/>
      <c r="N78" s="161"/>
      <c r="O78" s="161"/>
      <c r="P78" s="161"/>
      <c r="Q78" s="161"/>
      <c r="R78" s="161"/>
      <c r="S78" s="161"/>
      <c r="T78" s="161"/>
      <c r="U78" s="161"/>
      <c r="V78" s="161"/>
      <c r="W78" s="161"/>
      <c r="X78" s="161"/>
      <c r="Y78" s="161"/>
      <c r="Z78" s="12"/>
    </row>
    <row r="79" spans="1:26" ht="17.100000000000001" customHeight="1" x14ac:dyDescent="0.25">
      <c r="A79" s="161"/>
      <c r="B79" s="161"/>
      <c r="C79" s="161"/>
      <c r="D79" s="161"/>
      <c r="E79" s="161"/>
      <c r="F79" s="161"/>
      <c r="G79" s="161"/>
      <c r="H79" s="161"/>
      <c r="I79" s="161"/>
      <c r="J79" s="161"/>
      <c r="K79" s="161"/>
      <c r="L79" s="161"/>
      <c r="M79" s="161"/>
      <c r="N79" s="161"/>
      <c r="O79" s="161"/>
      <c r="P79" s="161"/>
      <c r="Q79" s="161"/>
      <c r="R79" s="161"/>
      <c r="S79" s="161"/>
      <c r="T79" s="161"/>
      <c r="U79" s="161"/>
      <c r="V79" s="161"/>
      <c r="W79" s="161"/>
      <c r="X79" s="161"/>
      <c r="Y79" s="161"/>
      <c r="Z79" s="12"/>
    </row>
    <row r="80" spans="1:26" ht="17.100000000000001" customHeight="1" x14ac:dyDescent="0.25">
      <c r="A80" s="161"/>
      <c r="B80" s="161"/>
      <c r="C80" s="161"/>
      <c r="D80" s="161"/>
      <c r="E80" s="161"/>
      <c r="F80" s="161"/>
      <c r="G80" s="161"/>
      <c r="H80" s="161"/>
      <c r="I80" s="161"/>
      <c r="J80" s="161"/>
      <c r="K80" s="161"/>
      <c r="L80" s="161"/>
      <c r="M80" s="161"/>
      <c r="N80" s="161"/>
      <c r="O80" s="161"/>
      <c r="P80" s="161"/>
      <c r="Q80" s="161"/>
      <c r="R80" s="161"/>
      <c r="S80" s="161"/>
      <c r="T80" s="161"/>
      <c r="U80" s="161"/>
      <c r="V80" s="161"/>
      <c r="W80" s="161"/>
      <c r="X80" s="161"/>
      <c r="Y80" s="161"/>
      <c r="Z80" s="12"/>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A38:B38"/>
    <mergeCell ref="A33:B33"/>
    <mergeCell ref="J33:K33"/>
    <mergeCell ref="A34:B34"/>
    <mergeCell ref="J34:K34"/>
    <mergeCell ref="A35:B35"/>
    <mergeCell ref="J35:K35"/>
    <mergeCell ref="G41:G44"/>
    <mergeCell ref="H41:H44"/>
    <mergeCell ref="O38:Q38"/>
    <mergeCell ref="A39:B40"/>
    <mergeCell ref="C39:C40"/>
    <mergeCell ref="J39:K40"/>
    <mergeCell ref="M39:M40"/>
    <mergeCell ref="O39:S39"/>
    <mergeCell ref="P40:Q40"/>
    <mergeCell ref="R40:S40"/>
    <mergeCell ref="M37:M38"/>
    <mergeCell ref="L39:L40"/>
    <mergeCell ref="L37:L38"/>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7DC9C980-B2A5-4A7C-AB70-CD4842C66145}">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2930A-09A0-4C62-8688-521B0F861EEB}">
  <dimension ref="A1:C18"/>
  <sheetViews>
    <sheetView zoomScale="80" zoomScaleNormal="80" workbookViewId="0">
      <selection activeCell="E6" sqref="E6"/>
    </sheetView>
  </sheetViews>
  <sheetFormatPr baseColWidth="10" defaultColWidth="9" defaultRowHeight="12.75" x14ac:dyDescent="0.2"/>
  <cols>
    <col min="1" max="1" width="19" style="78" customWidth="1"/>
    <col min="2" max="2" width="94.25" style="78" customWidth="1"/>
    <col min="3" max="3" width="2.625" style="78" customWidth="1"/>
    <col min="4" max="16384" width="9" style="78"/>
  </cols>
  <sheetData>
    <row r="1" spans="1:3" ht="48" customHeight="1" x14ac:dyDescent="0.2">
      <c r="A1" s="324" t="s">
        <v>267</v>
      </c>
      <c r="B1" s="324"/>
      <c r="C1" s="77"/>
    </row>
    <row r="2" spans="1:3" ht="21" customHeight="1" x14ac:dyDescent="0.2">
      <c r="A2" s="79" t="s">
        <v>192</v>
      </c>
      <c r="B2" s="80" t="s">
        <v>0</v>
      </c>
      <c r="C2" s="81"/>
    </row>
    <row r="3" spans="1:3" ht="20.45" customHeight="1" x14ac:dyDescent="0.2">
      <c r="A3" s="79" t="s">
        <v>193</v>
      </c>
      <c r="B3" s="80" t="s">
        <v>1</v>
      </c>
      <c r="C3" s="81"/>
    </row>
    <row r="4" spans="1:3" ht="59.45" customHeight="1" x14ac:dyDescent="0.2">
      <c r="A4" s="79" t="s">
        <v>2</v>
      </c>
      <c r="B4" s="82" t="s">
        <v>180</v>
      </c>
      <c r="C4" s="81"/>
    </row>
    <row r="5" spans="1:3" ht="22.5" customHeight="1" x14ac:dyDescent="0.2">
      <c r="A5" s="79" t="s">
        <v>194</v>
      </c>
      <c r="B5" s="82" t="s">
        <v>215</v>
      </c>
      <c r="C5" s="81"/>
    </row>
    <row r="6" spans="1:3" ht="22.15" customHeight="1" x14ac:dyDescent="0.2">
      <c r="A6" s="325" t="s">
        <v>3</v>
      </c>
      <c r="B6" s="80" t="s">
        <v>179</v>
      </c>
      <c r="C6" s="81"/>
    </row>
    <row r="7" spans="1:3" ht="26.45" customHeight="1" x14ac:dyDescent="0.2">
      <c r="A7" s="326"/>
      <c r="B7" s="80" t="s">
        <v>181</v>
      </c>
      <c r="C7" s="81"/>
    </row>
    <row r="8" spans="1:3" ht="22.9" customHeight="1" x14ac:dyDescent="0.2">
      <c r="A8" s="326"/>
      <c r="B8" s="80" t="s">
        <v>182</v>
      </c>
      <c r="C8" s="81"/>
    </row>
    <row r="9" spans="1:3" ht="21" customHeight="1" x14ac:dyDescent="0.2">
      <c r="A9" s="326"/>
      <c r="B9" s="80" t="s">
        <v>183</v>
      </c>
      <c r="C9" s="81"/>
    </row>
    <row r="10" spans="1:3" ht="18.600000000000001" customHeight="1" x14ac:dyDescent="0.2">
      <c r="A10" s="326"/>
      <c r="B10" s="80" t="s">
        <v>184</v>
      </c>
      <c r="C10" s="81"/>
    </row>
    <row r="11" spans="1:3" ht="18.600000000000001" customHeight="1" x14ac:dyDescent="0.2">
      <c r="A11" s="326"/>
      <c r="B11" s="80" t="s">
        <v>185</v>
      </c>
      <c r="C11" s="81"/>
    </row>
    <row r="12" spans="1:3" ht="20.45" customHeight="1" x14ac:dyDescent="0.2">
      <c r="A12" s="326"/>
      <c r="B12" s="80" t="s">
        <v>186</v>
      </c>
      <c r="C12" s="81"/>
    </row>
    <row r="13" spans="1:3" ht="18.600000000000001" customHeight="1" x14ac:dyDescent="0.2">
      <c r="A13" s="326"/>
      <c r="B13" s="80" t="s">
        <v>187</v>
      </c>
      <c r="C13" s="81"/>
    </row>
    <row r="14" spans="1:3" ht="17.45" customHeight="1" x14ac:dyDescent="0.2">
      <c r="A14" s="326"/>
      <c r="B14" s="80" t="s">
        <v>188</v>
      </c>
      <c r="C14" s="81"/>
    </row>
    <row r="15" spans="1:3" ht="18.600000000000001" customHeight="1" x14ac:dyDescent="0.2">
      <c r="A15" s="326"/>
      <c r="B15" s="80" t="s">
        <v>189</v>
      </c>
      <c r="C15" s="81"/>
    </row>
    <row r="16" spans="1:3" ht="20.45" customHeight="1" x14ac:dyDescent="0.2">
      <c r="A16" s="327"/>
      <c r="B16" s="80" t="s">
        <v>190</v>
      </c>
      <c r="C16" s="81"/>
    </row>
    <row r="17" spans="1:3" ht="99" customHeight="1" x14ac:dyDescent="0.2">
      <c r="A17" s="79" t="s">
        <v>4</v>
      </c>
      <c r="B17" s="83" t="s">
        <v>176</v>
      </c>
      <c r="C17" s="81"/>
    </row>
    <row r="18" spans="1:3" ht="57.75" customHeight="1" x14ac:dyDescent="0.2">
      <c r="A18" s="79" t="s">
        <v>178</v>
      </c>
      <c r="B18" s="83" t="s">
        <v>191</v>
      </c>
      <c r="C18" s="81"/>
    </row>
  </sheetData>
  <mergeCells count="2">
    <mergeCell ref="A1:B1"/>
    <mergeCell ref="A6:A1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4FB4C-D067-3B43-B5B4-1F251FC07CAB}">
  <dimension ref="A1:K6"/>
  <sheetViews>
    <sheetView zoomScale="80" zoomScaleNormal="80" workbookViewId="0">
      <selection sqref="A1:K1"/>
    </sheetView>
  </sheetViews>
  <sheetFormatPr baseColWidth="10" defaultColWidth="11" defaultRowHeight="12.75" x14ac:dyDescent="0.2"/>
  <cols>
    <col min="1" max="1" width="15.625" style="78" customWidth="1"/>
    <col min="2" max="2" width="29.25" style="78" customWidth="1"/>
    <col min="3" max="3" width="32.125" style="78" customWidth="1"/>
    <col min="4" max="4" width="23.25" style="78" customWidth="1"/>
    <col min="5" max="5" width="27.875" style="78" customWidth="1"/>
    <col min="6" max="6" width="67.75" style="78" customWidth="1"/>
    <col min="7" max="7" width="79" style="78" customWidth="1"/>
    <col min="8" max="8" width="34.125" style="78" customWidth="1"/>
    <col min="9" max="9" width="33" style="78" customWidth="1"/>
    <col min="10" max="10" width="70.5" style="78" customWidth="1"/>
    <col min="11" max="11" width="29.625" style="78" customWidth="1"/>
    <col min="12" max="16384" width="11" style="78"/>
  </cols>
  <sheetData>
    <row r="1" spans="1:11" ht="29.45" customHeight="1" x14ac:dyDescent="0.2">
      <c r="A1" s="332" t="s">
        <v>21</v>
      </c>
      <c r="B1" s="332"/>
      <c r="C1" s="332"/>
      <c r="D1" s="332"/>
      <c r="E1" s="332"/>
      <c r="F1" s="332"/>
      <c r="G1" s="332"/>
      <c r="H1" s="332"/>
      <c r="I1" s="332"/>
      <c r="J1" s="332"/>
      <c r="K1" s="332"/>
    </row>
    <row r="2" spans="1:11" ht="24.6" customHeight="1" x14ac:dyDescent="0.2">
      <c r="A2" s="328" t="s">
        <v>196</v>
      </c>
      <c r="B2" s="95" t="s">
        <v>197</v>
      </c>
      <c r="C2" s="96" t="s">
        <v>6</v>
      </c>
      <c r="D2" s="96" t="s">
        <v>7</v>
      </c>
      <c r="E2" s="96" t="s">
        <v>8</v>
      </c>
      <c r="F2" s="96" t="s">
        <v>9</v>
      </c>
      <c r="G2" s="96" t="s">
        <v>10</v>
      </c>
      <c r="H2" s="96" t="s">
        <v>11</v>
      </c>
      <c r="I2" s="96" t="s">
        <v>12</v>
      </c>
      <c r="J2" s="96" t="s">
        <v>13</v>
      </c>
      <c r="K2" s="96" t="s">
        <v>14</v>
      </c>
    </row>
    <row r="3" spans="1:11" ht="261.60000000000002" customHeight="1" x14ac:dyDescent="0.2">
      <c r="A3" s="329"/>
      <c r="B3" s="93" t="s">
        <v>22</v>
      </c>
      <c r="C3" s="85"/>
      <c r="D3" s="85"/>
      <c r="E3" s="85"/>
      <c r="F3" s="100" t="s">
        <v>198</v>
      </c>
      <c r="G3" s="100" t="s">
        <v>202</v>
      </c>
      <c r="H3" s="101"/>
      <c r="I3" s="102"/>
      <c r="J3" s="100" t="s">
        <v>23</v>
      </c>
      <c r="K3" s="86"/>
    </row>
    <row r="4" spans="1:11" ht="249" customHeight="1" x14ac:dyDescent="0.2">
      <c r="A4" s="329"/>
      <c r="B4" s="97" t="s">
        <v>24</v>
      </c>
      <c r="C4" s="85"/>
      <c r="D4" s="85"/>
      <c r="E4" s="85"/>
      <c r="F4" s="100" t="s">
        <v>28</v>
      </c>
      <c r="G4" s="100" t="s">
        <v>200</v>
      </c>
      <c r="H4" s="101"/>
      <c r="I4" s="102"/>
      <c r="J4" s="100" t="s">
        <v>205</v>
      </c>
      <c r="K4" s="86"/>
    </row>
    <row r="5" spans="1:11" ht="321" customHeight="1" x14ac:dyDescent="0.2">
      <c r="A5" s="330"/>
      <c r="B5" s="98" t="s">
        <v>25</v>
      </c>
      <c r="C5" s="89"/>
      <c r="D5" s="90"/>
      <c r="E5" s="90"/>
      <c r="F5" s="103" t="s">
        <v>199</v>
      </c>
      <c r="G5" s="103" t="s">
        <v>203</v>
      </c>
      <c r="H5" s="104"/>
      <c r="I5" s="105"/>
      <c r="J5" s="103" t="s">
        <v>204</v>
      </c>
      <c r="K5" s="91"/>
    </row>
    <row r="6" spans="1:11" ht="158.44999999999999" customHeight="1" x14ac:dyDescent="0.2">
      <c r="A6" s="331"/>
      <c r="B6" s="99" t="s">
        <v>26</v>
      </c>
      <c r="C6" s="92"/>
      <c r="D6" s="87"/>
      <c r="E6" s="111"/>
      <c r="F6" s="100"/>
      <c r="G6" s="100" t="s">
        <v>201</v>
      </c>
      <c r="H6" s="110"/>
      <c r="I6" s="109"/>
      <c r="J6" s="100" t="s">
        <v>27</v>
      </c>
      <c r="K6" s="92"/>
    </row>
  </sheetData>
  <mergeCells count="2">
    <mergeCell ref="A2:A6"/>
    <mergeCell ref="A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59F32-2F4B-1847-B676-33C42F4E5D90}">
  <dimension ref="A1:K8"/>
  <sheetViews>
    <sheetView zoomScale="80" zoomScaleNormal="80" workbookViewId="0">
      <selection sqref="A1:K1"/>
    </sheetView>
  </sheetViews>
  <sheetFormatPr baseColWidth="10" defaultColWidth="11" defaultRowHeight="12.75" x14ac:dyDescent="0.25"/>
  <cols>
    <col min="1" max="1" width="6.75" style="108" customWidth="1"/>
    <col min="2" max="2" width="30.875" style="108" customWidth="1"/>
    <col min="3" max="3" width="31.375" style="108" customWidth="1"/>
    <col min="4" max="4" width="22.625" style="108" customWidth="1"/>
    <col min="5" max="5" width="29" style="108" customWidth="1"/>
    <col min="6" max="6" width="42.5" style="108" customWidth="1"/>
    <col min="7" max="7" width="60.5" style="108" customWidth="1"/>
    <col min="8" max="8" width="42" style="108" customWidth="1"/>
    <col min="9" max="9" width="42.125" style="108" customWidth="1"/>
    <col min="10" max="10" width="64.875" style="108" customWidth="1"/>
    <col min="11" max="11" width="43.125" style="108" customWidth="1"/>
    <col min="12" max="16384" width="11" style="108"/>
  </cols>
  <sheetData>
    <row r="1" spans="1:11" ht="33.6" customHeight="1" x14ac:dyDescent="0.25">
      <c r="A1" s="332" t="s">
        <v>29</v>
      </c>
      <c r="B1" s="332"/>
      <c r="C1" s="332"/>
      <c r="D1" s="332"/>
      <c r="E1" s="332"/>
      <c r="F1" s="332"/>
      <c r="G1" s="332"/>
      <c r="H1" s="332"/>
      <c r="I1" s="332"/>
      <c r="J1" s="332"/>
      <c r="K1" s="332"/>
    </row>
    <row r="2" spans="1:11" ht="51.75" customHeight="1" x14ac:dyDescent="0.25">
      <c r="A2" s="333" t="s">
        <v>207</v>
      </c>
      <c r="B2" s="96" t="s">
        <v>208</v>
      </c>
      <c r="C2" s="96" t="s">
        <v>6</v>
      </c>
      <c r="D2" s="96" t="s">
        <v>7</v>
      </c>
      <c r="E2" s="96" t="s">
        <v>8</v>
      </c>
      <c r="F2" s="96" t="s">
        <v>9</v>
      </c>
      <c r="G2" s="96" t="s">
        <v>10</v>
      </c>
      <c r="H2" s="96" t="s">
        <v>11</v>
      </c>
      <c r="I2" s="96" t="s">
        <v>12</v>
      </c>
      <c r="J2" s="96" t="s">
        <v>13</v>
      </c>
      <c r="K2" s="96" t="s">
        <v>14</v>
      </c>
    </row>
    <row r="3" spans="1:11" ht="191.45" customHeight="1" x14ac:dyDescent="0.25">
      <c r="A3" s="334"/>
      <c r="B3" s="94" t="s">
        <v>30</v>
      </c>
      <c r="C3" s="101"/>
      <c r="D3" s="101"/>
      <c r="E3" s="101"/>
      <c r="F3" s="113" t="s">
        <v>206</v>
      </c>
      <c r="G3" s="116" t="s">
        <v>211</v>
      </c>
      <c r="H3" s="101"/>
      <c r="I3" s="100" t="s">
        <v>217</v>
      </c>
      <c r="J3" s="100" t="s">
        <v>222</v>
      </c>
      <c r="K3" s="100"/>
    </row>
    <row r="4" spans="1:11" ht="224.45" customHeight="1" x14ac:dyDescent="0.25">
      <c r="A4" s="334"/>
      <c r="B4" s="94" t="s">
        <v>31</v>
      </c>
      <c r="C4" s="101"/>
      <c r="D4" s="101"/>
      <c r="E4" s="101"/>
      <c r="F4" s="114" t="s">
        <v>209</v>
      </c>
      <c r="G4" s="116" t="s">
        <v>213</v>
      </c>
      <c r="H4" s="101"/>
      <c r="I4" s="100" t="s">
        <v>218</v>
      </c>
      <c r="J4" s="100" t="s">
        <v>219</v>
      </c>
      <c r="K4" s="100" t="s">
        <v>223</v>
      </c>
    </row>
    <row r="5" spans="1:11" ht="183" customHeight="1" x14ac:dyDescent="0.25">
      <c r="A5" s="334"/>
      <c r="B5" s="94" t="s">
        <v>32</v>
      </c>
      <c r="C5" s="101"/>
      <c r="D5" s="101"/>
      <c r="E5" s="101"/>
      <c r="F5" s="115" t="s">
        <v>33</v>
      </c>
      <c r="G5" s="116" t="s">
        <v>212</v>
      </c>
      <c r="H5" s="101"/>
      <c r="I5" s="102"/>
      <c r="J5" s="103" t="s">
        <v>220</v>
      </c>
      <c r="K5" s="102"/>
    </row>
    <row r="6" spans="1:11" ht="102" customHeight="1" x14ac:dyDescent="0.25">
      <c r="A6" s="334"/>
      <c r="B6" s="118" t="s">
        <v>34</v>
      </c>
      <c r="C6" s="104"/>
      <c r="D6" s="104"/>
      <c r="E6" s="104"/>
      <c r="F6" s="107"/>
      <c r="G6" s="103" t="s">
        <v>35</v>
      </c>
      <c r="H6" s="104"/>
      <c r="I6" s="119"/>
      <c r="J6" s="106"/>
      <c r="K6" s="117"/>
    </row>
    <row r="7" spans="1:11" ht="25.5" x14ac:dyDescent="0.25">
      <c r="A7" s="334"/>
      <c r="B7" s="120"/>
      <c r="C7" s="102"/>
      <c r="D7" s="102"/>
      <c r="E7" s="102"/>
      <c r="F7" s="102"/>
      <c r="G7" s="100" t="s">
        <v>210</v>
      </c>
      <c r="H7" s="102"/>
      <c r="I7" s="102"/>
      <c r="J7" s="100" t="s">
        <v>221</v>
      </c>
      <c r="K7" s="117"/>
    </row>
    <row r="8" spans="1:11" ht="38.25" x14ac:dyDescent="0.25">
      <c r="A8" s="334"/>
      <c r="B8" s="120"/>
      <c r="C8" s="102"/>
      <c r="D8" s="102"/>
      <c r="E8" s="102"/>
      <c r="F8" s="102"/>
      <c r="G8" s="100" t="s">
        <v>216</v>
      </c>
      <c r="H8" s="102"/>
      <c r="I8" s="102"/>
      <c r="J8" s="100" t="s">
        <v>36</v>
      </c>
      <c r="K8" s="117"/>
    </row>
  </sheetData>
  <mergeCells count="2">
    <mergeCell ref="A1:K1"/>
    <mergeCell ref="A2:A8"/>
  </mergeCells>
  <phoneticPr fontId="18"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M8"/>
  <sheetViews>
    <sheetView zoomScale="70" zoomScaleNormal="70" workbookViewId="0">
      <pane ySplit="2" topLeftCell="A3" activePane="bottomLeft" state="frozen"/>
      <selection pane="bottomLeft" sqref="A1:K1"/>
    </sheetView>
  </sheetViews>
  <sheetFormatPr baseColWidth="10" defaultColWidth="11" defaultRowHeight="12.75" x14ac:dyDescent="0.2"/>
  <cols>
    <col min="1" max="1" width="4.875" style="78" customWidth="1"/>
    <col min="2" max="2" width="34.125" style="78" customWidth="1"/>
    <col min="3" max="3" width="43" style="78" hidden="1" customWidth="1"/>
    <col min="4" max="4" width="34.125" style="78" hidden="1" customWidth="1"/>
    <col min="5" max="5" width="35.5" style="78" customWidth="1"/>
    <col min="6" max="6" width="44" style="78" customWidth="1"/>
    <col min="7" max="7" width="90.75" style="78" customWidth="1"/>
    <col min="8" max="8" width="34.125" style="78" customWidth="1"/>
    <col min="9" max="9" width="30.125" style="78" customWidth="1"/>
    <col min="10" max="10" width="39.125" style="78" customWidth="1"/>
    <col min="11" max="11" width="35.375" style="78" customWidth="1"/>
    <col min="12" max="16384" width="11" style="78"/>
  </cols>
  <sheetData>
    <row r="1" spans="1:13" ht="22.9" customHeight="1" x14ac:dyDescent="0.2">
      <c r="A1" s="332" t="s">
        <v>5</v>
      </c>
      <c r="B1" s="332"/>
      <c r="C1" s="332"/>
      <c r="D1" s="332"/>
      <c r="E1" s="332"/>
      <c r="F1" s="332"/>
      <c r="G1" s="332"/>
      <c r="H1" s="332"/>
      <c r="I1" s="332"/>
      <c r="J1" s="332"/>
      <c r="K1" s="332"/>
    </row>
    <row r="2" spans="1:13" ht="30.6" customHeight="1" x14ac:dyDescent="0.2">
      <c r="A2" s="88"/>
      <c r="B2" s="96" t="s">
        <v>224</v>
      </c>
      <c r="C2" s="96" t="s">
        <v>6</v>
      </c>
      <c r="D2" s="96" t="s">
        <v>7</v>
      </c>
      <c r="E2" s="96" t="s">
        <v>8</v>
      </c>
      <c r="F2" s="96" t="s">
        <v>9</v>
      </c>
      <c r="G2" s="96" t="s">
        <v>10</v>
      </c>
      <c r="H2" s="96" t="s">
        <v>11</v>
      </c>
      <c r="I2" s="96" t="s">
        <v>12</v>
      </c>
      <c r="J2" s="96" t="s">
        <v>13</v>
      </c>
      <c r="K2" s="96" t="s">
        <v>14</v>
      </c>
      <c r="L2" s="108"/>
      <c r="M2" s="108"/>
    </row>
    <row r="3" spans="1:13" ht="409.5" customHeight="1" x14ac:dyDescent="0.2">
      <c r="A3" s="329" t="s">
        <v>195</v>
      </c>
      <c r="B3" s="341" t="s">
        <v>15</v>
      </c>
      <c r="C3" s="84" t="s">
        <v>16</v>
      </c>
      <c r="D3" s="84">
        <v>46</v>
      </c>
      <c r="E3" s="339" t="s">
        <v>225</v>
      </c>
      <c r="F3" s="339" t="s">
        <v>226</v>
      </c>
      <c r="G3" s="339" t="s">
        <v>231</v>
      </c>
      <c r="H3" s="339" t="s">
        <v>234</v>
      </c>
      <c r="I3" s="335"/>
      <c r="J3" s="337"/>
      <c r="K3" s="335"/>
      <c r="L3" s="108"/>
      <c r="M3" s="108"/>
    </row>
    <row r="4" spans="1:13" ht="30.75" customHeight="1" x14ac:dyDescent="0.2">
      <c r="A4" s="329"/>
      <c r="B4" s="342"/>
      <c r="C4" s="84"/>
      <c r="D4" s="84"/>
      <c r="E4" s="340"/>
      <c r="F4" s="340"/>
      <c r="G4" s="340"/>
      <c r="H4" s="340"/>
      <c r="I4" s="336"/>
      <c r="J4" s="338"/>
      <c r="K4" s="336"/>
      <c r="L4" s="108"/>
      <c r="M4" s="108"/>
    </row>
    <row r="5" spans="1:13" ht="166.9" customHeight="1" x14ac:dyDescent="0.2">
      <c r="A5" s="329"/>
      <c r="B5" s="94" t="s">
        <v>17</v>
      </c>
      <c r="C5" s="84" t="s">
        <v>16</v>
      </c>
      <c r="D5" s="84">
        <v>46</v>
      </c>
      <c r="E5" s="101"/>
      <c r="F5" s="101"/>
      <c r="G5" s="100" t="s">
        <v>229</v>
      </c>
      <c r="H5" s="101"/>
      <c r="I5" s="102"/>
      <c r="J5" s="102"/>
      <c r="K5" s="102"/>
      <c r="L5" s="108"/>
      <c r="M5" s="108"/>
    </row>
    <row r="6" spans="1:13" ht="267" customHeight="1" x14ac:dyDescent="0.2">
      <c r="A6" s="329"/>
      <c r="B6" s="94" t="s">
        <v>18</v>
      </c>
      <c r="C6" s="84" t="s">
        <v>16</v>
      </c>
      <c r="D6" s="84">
        <v>46</v>
      </c>
      <c r="E6" s="101"/>
      <c r="F6" s="100" t="s">
        <v>227</v>
      </c>
      <c r="G6" s="100" t="s">
        <v>230</v>
      </c>
      <c r="H6" s="100" t="s">
        <v>235</v>
      </c>
      <c r="I6" s="102"/>
      <c r="J6" s="102"/>
      <c r="K6" s="102"/>
      <c r="L6" s="108"/>
      <c r="M6" s="108"/>
    </row>
    <row r="7" spans="1:13" ht="134.44999999999999" customHeight="1" x14ac:dyDescent="0.2">
      <c r="A7" s="329"/>
      <c r="B7" s="125" t="s">
        <v>19</v>
      </c>
      <c r="C7" s="84" t="s">
        <v>16</v>
      </c>
      <c r="D7" s="84">
        <v>46</v>
      </c>
      <c r="E7" s="102"/>
      <c r="F7" s="100" t="s">
        <v>228</v>
      </c>
      <c r="G7" s="100" t="s">
        <v>20</v>
      </c>
      <c r="H7" s="102"/>
      <c r="I7" s="102"/>
      <c r="J7" s="102"/>
      <c r="K7" s="102"/>
      <c r="L7" s="108"/>
      <c r="M7" s="108"/>
    </row>
    <row r="8" spans="1:13" ht="181.15" customHeight="1" x14ac:dyDescent="0.2">
      <c r="A8" s="329"/>
      <c r="B8" s="127"/>
      <c r="C8" s="126"/>
      <c r="D8" s="126"/>
      <c r="E8" s="100"/>
      <c r="F8" s="100"/>
      <c r="G8" s="100" t="s">
        <v>232</v>
      </c>
      <c r="H8" s="102"/>
      <c r="I8" s="102"/>
      <c r="J8" s="102"/>
      <c r="K8" s="102"/>
      <c r="L8" s="108"/>
      <c r="M8" s="108"/>
    </row>
  </sheetData>
  <mergeCells count="10">
    <mergeCell ref="A3:A8"/>
    <mergeCell ref="A1:K1"/>
    <mergeCell ref="I3:I4"/>
    <mergeCell ref="J3:J4"/>
    <mergeCell ref="K3:K4"/>
    <mergeCell ref="E3:E4"/>
    <mergeCell ref="F3:F4"/>
    <mergeCell ref="G3:G4"/>
    <mergeCell ref="H3:H4"/>
    <mergeCell ref="B3:B4"/>
  </mergeCells>
  <phoneticPr fontId="18"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5E6DB-2164-4D88-8721-D361AE80908A}">
  <dimension ref="A1:M20"/>
  <sheetViews>
    <sheetView zoomScale="70" zoomScaleNormal="70" workbookViewId="0">
      <selection sqref="A1:K1"/>
    </sheetView>
  </sheetViews>
  <sheetFormatPr baseColWidth="10" defaultColWidth="9" defaultRowHeight="12.75" x14ac:dyDescent="0.2"/>
  <cols>
    <col min="1" max="1" width="6.375" style="78" customWidth="1"/>
    <col min="2" max="2" width="28.375" style="78" customWidth="1"/>
    <col min="3" max="3" width="32.125" style="78" customWidth="1"/>
    <col min="4" max="4" width="24.75" style="78" customWidth="1"/>
    <col min="5" max="5" width="36.25" style="78" customWidth="1"/>
    <col min="6" max="6" width="69.125" style="78" customWidth="1"/>
    <col min="7" max="7" width="98.75" style="78" customWidth="1"/>
    <col min="8" max="8" width="36.75" style="78" customWidth="1"/>
    <col min="9" max="9" width="68.75" style="78" customWidth="1"/>
    <col min="10" max="10" width="63.375" style="78" customWidth="1"/>
    <col min="11" max="11" width="46.375" style="78" customWidth="1"/>
    <col min="12" max="16384" width="9" style="78"/>
  </cols>
  <sheetData>
    <row r="1" spans="1:13" ht="29.45" customHeight="1" x14ac:dyDescent="0.2">
      <c r="A1" s="343" t="s">
        <v>37</v>
      </c>
      <c r="B1" s="343"/>
      <c r="C1" s="343"/>
      <c r="D1" s="343"/>
      <c r="E1" s="343"/>
      <c r="F1" s="343"/>
      <c r="G1" s="343"/>
      <c r="H1" s="343"/>
      <c r="I1" s="343"/>
      <c r="J1" s="343"/>
      <c r="K1" s="343"/>
    </row>
    <row r="2" spans="1:13" ht="34.15" customHeight="1" x14ac:dyDescent="0.2">
      <c r="A2" s="159"/>
      <c r="B2" s="128" t="s">
        <v>236</v>
      </c>
      <c r="C2" s="128" t="s">
        <v>6</v>
      </c>
      <c r="D2" s="128" t="s">
        <v>7</v>
      </c>
      <c r="E2" s="129" t="s">
        <v>8</v>
      </c>
      <c r="F2" s="129" t="s">
        <v>9</v>
      </c>
      <c r="G2" s="128" t="s">
        <v>10</v>
      </c>
      <c r="H2" s="129" t="s">
        <v>11</v>
      </c>
      <c r="I2" s="129" t="s">
        <v>12</v>
      </c>
      <c r="J2" s="129" t="s">
        <v>13</v>
      </c>
      <c r="K2" s="129" t="s">
        <v>14</v>
      </c>
      <c r="L2" s="112"/>
    </row>
    <row r="3" spans="1:13" ht="339" customHeight="1" x14ac:dyDescent="0.2">
      <c r="A3" s="155" t="s">
        <v>233</v>
      </c>
      <c r="B3" s="130" t="s">
        <v>38</v>
      </c>
      <c r="C3" s="146" t="s">
        <v>39</v>
      </c>
      <c r="D3" s="147">
        <v>23</v>
      </c>
      <c r="E3" s="132" t="s">
        <v>237</v>
      </c>
      <c r="F3" s="137" t="s">
        <v>241</v>
      </c>
      <c r="G3" s="134" t="s">
        <v>249</v>
      </c>
      <c r="H3" s="135" t="s">
        <v>250</v>
      </c>
      <c r="I3" s="135"/>
      <c r="J3" s="136" t="s">
        <v>257</v>
      </c>
      <c r="K3" s="137" t="s">
        <v>262</v>
      </c>
      <c r="L3" s="138"/>
      <c r="M3" s="108"/>
    </row>
    <row r="4" spans="1:13" ht="198" customHeight="1" x14ac:dyDescent="0.2">
      <c r="A4" s="156"/>
      <c r="B4" s="130" t="s">
        <v>40</v>
      </c>
      <c r="C4" s="146" t="s">
        <v>39</v>
      </c>
      <c r="D4" s="146">
        <v>23</v>
      </c>
      <c r="E4" s="134" t="s">
        <v>238</v>
      </c>
      <c r="F4" s="116" t="s">
        <v>242</v>
      </c>
      <c r="G4" s="133" t="s">
        <v>248</v>
      </c>
      <c r="H4" s="132" t="s">
        <v>252</v>
      </c>
      <c r="I4" s="132" t="s">
        <v>253</v>
      </c>
      <c r="J4" s="132" t="s">
        <v>258</v>
      </c>
      <c r="K4" s="132" t="s">
        <v>263</v>
      </c>
      <c r="L4" s="138"/>
      <c r="M4" s="108"/>
    </row>
    <row r="5" spans="1:13" ht="318" customHeight="1" x14ac:dyDescent="0.2">
      <c r="A5" s="156"/>
      <c r="B5" s="150" t="s">
        <v>41</v>
      </c>
      <c r="C5" s="146" t="s">
        <v>39</v>
      </c>
      <c r="D5" s="147">
        <v>23</v>
      </c>
      <c r="E5" s="139"/>
      <c r="F5" s="149"/>
      <c r="G5" s="140" t="s">
        <v>246</v>
      </c>
      <c r="H5" s="141"/>
      <c r="I5" s="140" t="s">
        <v>254</v>
      </c>
      <c r="J5" s="142" t="s">
        <v>259</v>
      </c>
      <c r="K5" s="143" t="s">
        <v>264</v>
      </c>
      <c r="L5" s="138"/>
      <c r="M5" s="108"/>
    </row>
    <row r="6" spans="1:13" ht="145.9" customHeight="1" x14ac:dyDescent="0.2">
      <c r="A6" s="156"/>
      <c r="B6" s="131" t="s">
        <v>42</v>
      </c>
      <c r="C6" s="146" t="s">
        <v>39</v>
      </c>
      <c r="D6" s="148">
        <v>23</v>
      </c>
      <c r="E6" s="132" t="s">
        <v>239</v>
      </c>
      <c r="F6" s="134" t="s">
        <v>43</v>
      </c>
      <c r="G6" s="143" t="s">
        <v>244</v>
      </c>
      <c r="H6" s="141"/>
      <c r="I6" s="144" t="s">
        <v>255</v>
      </c>
      <c r="J6" s="134" t="s">
        <v>260</v>
      </c>
      <c r="K6" s="143" t="s">
        <v>265</v>
      </c>
      <c r="L6" s="138"/>
      <c r="M6" s="108"/>
    </row>
    <row r="7" spans="1:13" ht="229.5" x14ac:dyDescent="0.2">
      <c r="A7" s="156"/>
      <c r="B7" s="151" t="s">
        <v>44</v>
      </c>
      <c r="C7" s="152" t="s">
        <v>39</v>
      </c>
      <c r="D7" s="153">
        <v>23</v>
      </c>
      <c r="E7" s="145" t="s">
        <v>240</v>
      </c>
      <c r="F7" s="154" t="s">
        <v>243</v>
      </c>
      <c r="G7" s="134" t="s">
        <v>245</v>
      </c>
      <c r="H7" s="145" t="s">
        <v>251</v>
      </c>
      <c r="I7" s="135" t="s">
        <v>256</v>
      </c>
      <c r="J7" s="135" t="s">
        <v>261</v>
      </c>
      <c r="K7" s="160" t="s">
        <v>266</v>
      </c>
      <c r="L7" s="138"/>
      <c r="M7" s="108"/>
    </row>
    <row r="8" spans="1:13" ht="12.6" customHeight="1" x14ac:dyDescent="0.2">
      <c r="A8" s="157"/>
      <c r="B8" s="158"/>
      <c r="C8" s="102"/>
      <c r="D8" s="102"/>
      <c r="E8" s="102"/>
      <c r="F8" s="102"/>
      <c r="G8" s="102" t="s">
        <v>247</v>
      </c>
      <c r="H8" s="102"/>
      <c r="I8" s="102"/>
      <c r="J8" s="102"/>
      <c r="K8" s="102"/>
      <c r="L8" s="108"/>
      <c r="M8" s="108"/>
    </row>
    <row r="9" spans="1:13" x14ac:dyDescent="0.2">
      <c r="C9" s="108"/>
      <c r="D9" s="108"/>
      <c r="E9" s="108"/>
      <c r="F9" s="108"/>
      <c r="G9" s="108"/>
      <c r="H9" s="108"/>
      <c r="I9" s="108"/>
      <c r="J9" s="108"/>
      <c r="K9" s="108"/>
      <c r="L9" s="108"/>
      <c r="M9" s="108"/>
    </row>
    <row r="10" spans="1:13" x14ac:dyDescent="0.2">
      <c r="C10" s="108"/>
      <c r="D10" s="108"/>
      <c r="E10" s="108"/>
      <c r="F10" s="108"/>
      <c r="G10" s="108"/>
      <c r="H10" s="108"/>
      <c r="I10" s="108"/>
      <c r="J10" s="108"/>
      <c r="K10" s="108"/>
      <c r="L10" s="108"/>
      <c r="M10" s="108"/>
    </row>
    <row r="11" spans="1:13" x14ac:dyDescent="0.2">
      <c r="C11" s="108"/>
      <c r="D11" s="108"/>
      <c r="E11" s="108"/>
      <c r="F11" s="108"/>
      <c r="G11" s="108"/>
      <c r="H11" s="108"/>
      <c r="I11" s="108"/>
      <c r="J11" s="108"/>
      <c r="K11" s="108"/>
      <c r="L11" s="108"/>
      <c r="M11" s="108"/>
    </row>
    <row r="12" spans="1:13" x14ac:dyDescent="0.2">
      <c r="C12" s="108"/>
      <c r="D12" s="108"/>
      <c r="E12" s="108"/>
      <c r="F12" s="108"/>
      <c r="G12" s="108"/>
      <c r="H12" s="108"/>
      <c r="I12" s="108"/>
      <c r="J12" s="108"/>
      <c r="K12" s="108"/>
      <c r="L12" s="108"/>
      <c r="M12" s="108"/>
    </row>
    <row r="13" spans="1:13" x14ac:dyDescent="0.2">
      <c r="C13" s="108"/>
      <c r="D13" s="108"/>
      <c r="E13" s="108"/>
      <c r="F13" s="108"/>
      <c r="G13" s="108"/>
      <c r="H13" s="108"/>
      <c r="I13" s="108"/>
      <c r="J13" s="108"/>
      <c r="K13" s="108"/>
      <c r="L13" s="108"/>
      <c r="M13" s="108"/>
    </row>
    <row r="14" spans="1:13" x14ac:dyDescent="0.2">
      <c r="C14" s="108"/>
      <c r="D14" s="108"/>
      <c r="E14" s="108"/>
      <c r="F14" s="108"/>
      <c r="G14" s="108"/>
      <c r="H14" s="108"/>
      <c r="I14" s="108"/>
      <c r="J14" s="108"/>
      <c r="K14" s="108"/>
      <c r="L14" s="108"/>
      <c r="M14" s="108"/>
    </row>
    <row r="15" spans="1:13" x14ac:dyDescent="0.2">
      <c r="C15" s="108"/>
      <c r="D15" s="108"/>
      <c r="E15" s="108"/>
      <c r="F15" s="108"/>
      <c r="G15" s="108"/>
      <c r="H15" s="108"/>
      <c r="I15" s="108"/>
      <c r="J15" s="108"/>
      <c r="K15" s="108"/>
      <c r="L15" s="108"/>
      <c r="M15" s="108"/>
    </row>
    <row r="16" spans="1:13" x14ac:dyDescent="0.2">
      <c r="G16" s="108"/>
    </row>
    <row r="17" spans="7:7" x14ac:dyDescent="0.2">
      <c r="G17" s="108"/>
    </row>
    <row r="18" spans="7:7" x14ac:dyDescent="0.2">
      <c r="G18" s="108"/>
    </row>
    <row r="19" spans="7:7" x14ac:dyDescent="0.2">
      <c r="G19" s="108"/>
    </row>
    <row r="20" spans="7:7" x14ac:dyDescent="0.2">
      <c r="G20" s="108"/>
    </row>
  </sheetData>
  <mergeCells count="1">
    <mergeCell ref="A1:K1"/>
  </mergeCells>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(Bogotá)</vt:lpstr>
      <vt:lpstr>RESUMEN</vt:lpstr>
      <vt:lpstr>FOMENTO</vt:lpstr>
      <vt:lpstr>RENDIMIENTO</vt:lpstr>
      <vt:lpstr>SND</vt:lpstr>
      <vt:lpstr>HERRAMIENTAS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Juan Carlos Valero Cardenas</cp:lastModifiedBy>
  <cp:revision/>
  <dcterms:created xsi:type="dcterms:W3CDTF">2024-06-12T00:05:58Z</dcterms:created>
  <dcterms:modified xsi:type="dcterms:W3CDTF">2024-10-09T14:54:52Z</dcterms:modified>
  <cp:category/>
  <cp:contentStatus/>
</cp:coreProperties>
</file>