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89F45D9-FC1E-4ECF-BA4B-D47C9A8331EE}" xr6:coauthVersionLast="47" xr6:coauthVersionMax="47" xr10:uidLastSave="{00000000-0000-0000-0000-000000000000}"/>
  <bookViews>
    <workbookView xWindow="30" yWindow="0" windowWidth="13215" windowHeight="15600" xr2:uid="{2124E479-D5EC-654B-9CF7-9B06DBD4775E}"/>
  </bookViews>
  <sheets>
    <sheet name="Reporte resultados EPC (Cesar)" sheetId="9" r:id="rId1"/>
    <sheet name="RESUMEN" sheetId="6" r:id="rId2"/>
    <sheet name="FOMENTO" sheetId="5" r:id="rId3"/>
    <sheet name="RENDIMIENTO" sheetId="2" r:id="rId4"/>
    <sheet name="SND" sheetId="8" r:id="rId5"/>
    <sheet name="HERRAMIENTAS " sheetId="7"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9" l="1"/>
  <c r="P49" i="9"/>
  <c r="H49" i="9"/>
  <c r="P44" i="9"/>
  <c r="R43" i="9" s="1"/>
  <c r="L41" i="9"/>
  <c r="M37" i="9" s="1"/>
  <c r="G41" i="9"/>
  <c r="H39" i="9" s="1"/>
  <c r="C41" i="9"/>
  <c r="D40" i="9" s="1"/>
  <c r="X37" i="9"/>
  <c r="Y34" i="9" s="1"/>
  <c r="T37" i="9"/>
  <c r="U36" i="9" s="1"/>
  <c r="P36" i="9"/>
  <c r="Q35" i="9" s="1"/>
  <c r="R41" i="9" l="1"/>
  <c r="R42" i="9"/>
  <c r="Y32" i="9"/>
  <c r="Y36" i="9"/>
  <c r="Y33" i="9"/>
  <c r="Y35" i="9"/>
  <c r="Y31" i="9"/>
  <c r="H35" i="9"/>
  <c r="H33" i="9"/>
  <c r="H38" i="9"/>
  <c r="H31" i="9"/>
  <c r="U35" i="9"/>
  <c r="U33" i="9"/>
  <c r="U32" i="9"/>
  <c r="U34" i="9"/>
  <c r="U31" i="9"/>
  <c r="Q34" i="9"/>
  <c r="Q32" i="9"/>
  <c r="D38" i="9"/>
  <c r="D39" i="9"/>
  <c r="D37" i="9"/>
  <c r="D35" i="9"/>
  <c r="D36" i="9"/>
  <c r="D31" i="9"/>
  <c r="D32" i="9"/>
  <c r="D33" i="9"/>
  <c r="D34" i="9"/>
  <c r="M33" i="9"/>
  <c r="M35" i="9"/>
  <c r="M36" i="9"/>
  <c r="M39" i="9"/>
  <c r="M32" i="9"/>
  <c r="M31" i="9"/>
  <c r="M34" i="9"/>
  <c r="H37" i="9"/>
  <c r="H40" i="9"/>
  <c r="Q31" i="9"/>
  <c r="H32" i="9"/>
  <c r="Q33" i="9"/>
  <c r="H34" i="9"/>
  <c r="H36" i="9"/>
  <c r="H41" i="9" l="1"/>
  <c r="R44" i="9"/>
  <c r="Y37" i="9"/>
  <c r="U37" i="9"/>
  <c r="D41" i="9"/>
  <c r="M41" i="9"/>
  <c r="Q36" i="9"/>
</calcChain>
</file>

<file path=xl/sharedStrings.xml><?xml version="1.0" encoding="utf-8"?>
<sst xmlns="http://schemas.openxmlformats.org/spreadsheetml/2006/main" count="382" uniqueCount="254">
  <si>
    <t>INFORME MESA CONSTRUCCIÓN PROYECTO DE LEY DEL DEPORTE, LA REACREACIÓN Y LA ACTIVIDAD FÍSICA DEPARTAMENTO DEL CESAR</t>
  </si>
  <si>
    <t>21 de agosto de 2024 08:30 a.m a 02:00 p.m.</t>
  </si>
  <si>
    <t>Generalidades:</t>
  </si>
  <si>
    <t>No. Participantes</t>
  </si>
  <si>
    <t>156 asistentes</t>
  </si>
  <si>
    <t>Asistentes Mindeporte:</t>
  </si>
  <si>
    <t>Gilberto Andrés Rojas Afanador - Representante de inspección, vigilancia y control del Ministerio del Deporte</t>
  </si>
  <si>
    <t>César Foncesa - Representante de inspección, vigilancia y control del Ministerio del Deporte</t>
  </si>
  <si>
    <t>William Guzmán - Representante de inspección, vigilancia y control del Ministerio del Deporte</t>
  </si>
  <si>
    <t>Metodología:</t>
  </si>
  <si>
    <t>SISTEMA NACIONAL DEL DEPORTE</t>
  </si>
  <si>
    <t>LUGAR ENCUENTRO REGIONAL</t>
  </si>
  <si>
    <t>ASPECTOS POR MANTENER</t>
  </si>
  <si>
    <t>ASPECTOS POR FORTALECER</t>
  </si>
  <si>
    <t>ASPECTOS POR INCLUIR</t>
  </si>
  <si>
    <t xml:space="preserve"> ASPECTOS POR ELIMINAR</t>
  </si>
  <si>
    <t>ENFOQUE DIFERENCIAL</t>
  </si>
  <si>
    <t>ENFOQUE INTERSECTORIAL</t>
  </si>
  <si>
    <t>ENFOQUE TERRITORIAL</t>
  </si>
  <si>
    <t>SND</t>
  </si>
  <si>
    <t xml:space="preserve">Eliminar la reelección en los organismos deportivos. </t>
  </si>
  <si>
    <t>Trabajar articuladamente entre los diferentes territorios.</t>
  </si>
  <si>
    <t>ORGANISMOS DEPORTIVOS Y ORGANIZACIONES DE RECREACIÓN Y ACTIVIDAD FÍSICA</t>
  </si>
  <si>
    <t> </t>
  </si>
  <si>
    <t>Fortalecer a nuestros organismos deportivos con temas de enfoque de género.</t>
  </si>
  <si>
    <t>DEPORTE UNIVERSITARIO</t>
  </si>
  <si>
    <t>Se cuenta con un sistema fortalecido.</t>
  </si>
  <si>
    <t>IVC</t>
  </si>
  <si>
    <t>Definir las competencias y lineamientos que tiene cada sector. Desarrollar un marco legal.</t>
  </si>
  <si>
    <t>GOBERNANZA</t>
  </si>
  <si>
    <t>Prohibiciones o inhabilidades de ley.</t>
  </si>
  <si>
    <t>FOMENTO</t>
  </si>
  <si>
    <t>NO. DE ASISTENTES</t>
  </si>
  <si>
    <t xml:space="preserve">RECREACIÓN </t>
  </si>
  <si>
    <t>ACTIVIDAD FÍSICA</t>
  </si>
  <si>
    <t xml:space="preserve">DEPORTE </t>
  </si>
  <si>
    <t>EDUCACIÓN FÍSICA</t>
  </si>
  <si>
    <t>RENDIMIENTO</t>
  </si>
  <si>
    <t>TALENTO Y RESERVA</t>
  </si>
  <si>
    <t>Cesar - Valledupar</t>
  </si>
  <si>
    <t>APOYO AL RENDIMIENTO</t>
  </si>
  <si>
    <t>CIENCIAS DEL DEPORTE</t>
  </si>
  <si>
    <t>ANTIDOPAJE</t>
  </si>
  <si>
    <t>HERRAMIENTAS DEL SISTEMA</t>
  </si>
  <si>
    <t>EJE 4</t>
  </si>
  <si>
    <t>HERRAMIENTAS DEL SND</t>
  </si>
  <si>
    <t>FINANCIAMIENTO</t>
  </si>
  <si>
    <t>INFRAESTRUCTURA</t>
  </si>
  <si>
    <t>Mayor apoyo de los institutos municipales para la presentación de proyectos.</t>
  </si>
  <si>
    <t>SISTEMAS DE INFORMACIÓN</t>
  </si>
  <si>
    <t>Crear un sistema único del deporte.</t>
  </si>
  <si>
    <t>ECONOMÍA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</si>
  <si>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</si>
  <si>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</si>
  <si>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</si>
  <si>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</si>
  <si>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</si>
  <si>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</si>
  <si>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</si>
  <si>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</si>
  <si>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</si>
  <si>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</si>
  <si>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</si>
  <si>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</si>
  <si>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</si>
  <si>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</si>
  <si>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</si>
  <si>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</si>
  <si>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</si>
  <si>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</si>
  <si>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</si>
  <si>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</si>
  <si>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</si>
  <si>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</si>
  <si>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</si>
  <si>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</si>
  <si>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</si>
  <si>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</si>
  <si>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</si>
  <si>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</si>
  <si>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</si>
  <si>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</si>
  <si>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</si>
  <si>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</si>
  <si>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</si>
  <si>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</si>
  <si>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</si>
  <si>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</si>
  <si>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</si>
  <si>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</si>
  <si>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</si>
  <si>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</si>
  <si>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</si>
  <si>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</si>
  <si>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</si>
  <si>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</si>
  <si>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</si>
  <si>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</si>
  <si>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</si>
  <si>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</si>
  <si>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</si>
  <si>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</si>
  <si>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</si>
  <si>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</si>
  <si>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</si>
  <si>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</si>
  <si>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</si>
  <si>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</si>
  <si>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</si>
  <si>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</si>
  <si>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</si>
  <si>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</si>
  <si>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</si>
  <si>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</si>
  <si>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</si>
  <si>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</si>
  <si>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</si>
  <si>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</si>
  <si>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</si>
  <si>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</si>
  <si>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</si>
  <si>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</si>
  <si>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</si>
  <si>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</si>
  <si>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</si>
  <si>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</si>
  <si>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</si>
  <si>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</si>
  <si>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</si>
  <si>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</si>
  <si>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</si>
  <si>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</si>
  <si>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</si>
  <si>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</si>
  <si>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</si>
  <si>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</si>
  <si>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</si>
  <si>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</si>
  <si>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</si>
  <si>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</si>
  <si>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</si>
  <si>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</si>
  <si>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</si>
  <si>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</si>
  <si>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</si>
  <si>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</si>
  <si>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</si>
  <si>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</si>
  <si>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</si>
  <si>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</si>
  <si>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</si>
  <si>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</si>
  <si>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</si>
  <si>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</si>
  <si>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</si>
  <si>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</si>
  <si>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</si>
  <si>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</si>
  <si>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</si>
  <si>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</si>
  <si>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</si>
  <si>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</si>
  <si>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</si>
  <si>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</si>
  <si>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</si>
  <si>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</si>
  <si>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</si>
  <si>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</si>
  <si>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</si>
  <si>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</si>
  <si>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</si>
  <si>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</si>
  <si>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</si>
  <si>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</si>
  <si>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</si>
  <si>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</si>
  <si>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</si>
  <si>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</si>
  <si>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</si>
  <si>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</si>
  <si>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</si>
  <si>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</si>
  <si>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</si>
  <si>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</si>
  <si>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(Cesar)</t>
  </si>
  <si>
    <t>Atletas, entrenadores, estudiantes universitarios, gladiadoras Valledupar, monitores, preparadores físicos, representantes de ligas y clubes deportivos, licenciados de educación física, directivos de los entes deportivos de Cesar, y ciudadanía en general.</t>
  </si>
  <si>
    <r>
      <t>Fecha:</t>
    </r>
    <r>
      <rPr>
        <sz val="10"/>
        <color theme="1"/>
        <rFont val="Verdana"/>
        <family val="2"/>
      </rPr>
      <t xml:space="preserve"> </t>
    </r>
  </si>
  <si>
    <r>
      <t>Lugar:</t>
    </r>
    <r>
      <rPr>
        <sz val="10"/>
        <color theme="1"/>
        <rFont val="Verdana"/>
        <family val="2"/>
      </rPr>
      <t xml:space="preserve"> </t>
    </r>
  </si>
  <si>
    <t>Conclusiones:</t>
  </si>
  <si>
    <t>Auditorio Consuelo Araujo Noguera de la Biblioteca Departamental Rafael Carrillo Lúquez (calle 15 # 12 A esquina).</t>
  </si>
  <si>
    <t xml:space="preserve">El día 21 de agosto de 2024 se llevó a cabo un evento trascendental para la creación de la nueva Ley del Deporte, la Recreación y la Actividad Física en el departamento del Cesar. El evento, organizado por el Ministerio del Deporte y apoyado por el Instituto de Deporte, Recreación y Actividad física INDER VALLEDUPAR, se realizó en el Auditorio Consuelo Araujo Noguera de la Biblioteca Departamental Rafael Carrillo Lúquez. </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</si>
  <si>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de cada una de las mesas presentaron las propuestas y conclusiones de cada una de las mesas de trabajo.</t>
  </si>
  <si>
    <t xml:space="preserve">El evento cumplió con lo acordado, facilitando un espacio de diálogo y colaboración entre los diferentes actores del deporte en el departamento del Cesar. La participación activa de los asistentes y el apoyo logístico del Instituto fueron cruciales para el desarrollo ordenado y productivo del evento. </t>
  </si>
  <si>
    <t>EJE 1</t>
  </si>
  <si>
    <t>TEMÁTICAS MESA NO. 3</t>
  </si>
  <si>
    <t>Organismos deportivos que funcionen en sus territorios.</t>
  </si>
  <si>
    <t xml:space="preserve">Mantener el sistema jerárquico respetando las atribuciones conferidas por la ley. </t>
  </si>
  <si>
    <t>Conservar las funciones del Ministerio del Deporte respecto a IVC.</t>
  </si>
  <si>
    <t>1.Desarrollar temas de gobernanza en el sector asociado. 
2. Fortalecimiento del dirigente deportivo.</t>
  </si>
  <si>
    <t>Delegar las funciones de IVC en los departamentos.</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</si>
  <si>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las cuales, se designaron de manera democrática cuatros relatores de los asistentes. 
Durante la jornada de la tarde, se desarrolló la plenaria donde los relatores de cada una de las mesas presentaron las propuestas y conclusiones de cada una de las mesas de trabajo.</t>
  </si>
  <si>
    <t>Valledupar - Cesar</t>
  </si>
  <si>
    <t xml:space="preserve">1. Robustecer los organismos recreativos, personal técnico, jurídico y financiero.
2. Fortalecer los municipios en temas recreativos. </t>
  </si>
  <si>
    <t xml:space="preserve">1.Sin importar el rector, seguir desarrollando el deporte. 
2. Contar con el recurso humano necesario para el desarrollo del deporte universitario.
3. Incluir parámetros de recreación por parte de los institutos.
</t>
  </si>
  <si>
    <t xml:space="preserve">1. Cambiar los requisitos para que más disciplinas sean reconocidas como deporte en Colombia. 
2. Ampliar cobertra por parte del Ministerio del Deporte, institutos departamentales y municipales para la creación de clubes en lugares alejados del territorio. 
3. Hacer que las ligas deportivas sean autosostenibles.
4. Fortalecer a las instituciones educativas en disciplinas deportivas para desarrollo del los deportes. </t>
  </si>
  <si>
    <t>1. Hacer obligatorio el curso de administración deportiva para ser integrante de un organismo deportivo. 
2. Exigir a los directores de los institutos municipales y depatamentales la realización del curso de administración deportiva para ejercer el cargo. 
3. Regular las cuotas de afiliación al organismo superior de acuerdo al desarrollo del deporte en el departamento. 
4. Establecer derechos de formación en deporte aficionado. El club que pretenda afilar, debe pagar el valor que será regulado por la federación del deporte. 
5. Reconocimiento a entrenadores por el proceso formativo al deportista. 
6. Delegar en el ente departamental lo relacionado al reconocimiento del Cesar. 
7. Establecer como obligatorio las categorias de ascenso para el futbol profesional colombiano. 
8. Establecer como obligatorio en todos los municipios tener INDER de deportes.</t>
  </si>
  <si>
    <t xml:space="preserve">Generar un sistema jerárquico de los organismos recreativos y de actividad física.
</t>
  </si>
  <si>
    <t xml:space="preserve">
</t>
  </si>
  <si>
    <t xml:space="preserve">1.Funciones a los departamentos. 
2. Unificar temas de personería jurídica y RD.
3. Delegar las funciones de IVC en departamentos y municipios teniendo en cuenta que la instancia final de IVC la tenga el Ministerio del Deporte. </t>
  </si>
  <si>
    <t xml:space="preserve">1.Definición del perfil profesional idóneo del dirigente que aspire a tener un cargo en un organismo deportvio. 
2. Generar un política pública de discapacidad para garantizar su práctica al deporte.
3. Profesionalizar al dirigente deportivo.
4. Política pública del deporte. 
</t>
  </si>
  <si>
    <t>1. Mantener el Sistema, sin embargo, fortalecer en enfoque diferencial de nuestros integrantes del Sistema Nacional del Deporte. 
2. Capacitar a los integrantes del SND en temas de enfoque diferencial. 
3. Crear un protoclo de violencia de género en la Ley (equidad de género).</t>
  </si>
  <si>
    <t>Fortalecer el IVC en el enfoque diferencial.</t>
  </si>
  <si>
    <t>Trabajar con otros sectores para el fortalecimiento del deporte, la recreación y la actividad física.</t>
  </si>
  <si>
    <t>Desarrollar políticas relacioandas con los diferentes sectores/actores del deporte directa o indirectamente.</t>
  </si>
  <si>
    <t>Las diferentes autoridades deben generar políticas en deporte asociado, recreación y actividad física.</t>
  </si>
  <si>
    <t>Cada autoridad debe trabajar en su jurisdicción con las demás de forma articulada, conforme a la politica pública del departamento.</t>
  </si>
  <si>
    <t>TEMÁTICAS MESA NO. 1</t>
  </si>
  <si>
    <t>Valledupar, Cesar</t>
  </si>
  <si>
    <t xml:space="preserve">1. Los Juegos Intercolegiados deben contemplar fases de preparación y tener torneos con mayor duración con miras a proyección de alta competitividad. 
2. El Ministerio del Deporte debe tener un programa que permita una adecuada preparación de los niños para participar en los Juegos Intercolegiados. </t>
  </si>
  <si>
    <t xml:space="preserve">1. Implementar actividades de recreación a través de la música autóctona de cada región. 
2. Los organismos deportivos municipales deben ejecutar actividades de recreación tanto con niños como con adultos mayores, teniendo como base las prácticas autóctonas. 
3. Las ligas deberían desarrollar actividades específicas enfocadas al campo recreativo, en cumplimiento a las funciones de interés publico y social.
4. Los institutos de recreación y deportes deberían ser independientes de las entidades que desarrollen actividades culturales.
</t>
  </si>
  <si>
    <t>1. Las actividades de recreación deben tener como prioridad a la niñez como eje fundamental de la sociedad.
2. Fortalecer las actividades de recreación, considerando las preferencias de cada grupo poblacional, especialmente a los adultos mayores.</t>
  </si>
  <si>
    <t>Generar programas sociales de recreación y actividad física para personas con discapacidad adquirida y afectadas por la violencia, considerando sus rangos de edades.</t>
  </si>
  <si>
    <t xml:space="preserve">Crear mecanismos que permitan la participación de personas con discapacidad en los diferentes escenarios y eventos deportivos. 
</t>
  </si>
  <si>
    <t xml:space="preserve">1.  Los docentes de educación física deben tener una preparación especial para atender a niños con discapacidad, especialmente para niños sordos. 
2. Las entidades departamentales y municipales, así como las instituciones educativas, deberían contar con interpretes para facilitar el acceso a las actividades deportivas a los niños con discapacidad auditiva. </t>
  </si>
  <si>
    <t xml:space="preserve">Las clases de educación física también deben abarcar todos los deportes, especialmente las disciplinas individuales y no solo los deportes más populares como fútbol. De igual manera, deben generarse estrategias que contemplen la participación de la niñas en todo tipo de deportes. </t>
  </si>
  <si>
    <t>Los aspectos curriculares de la educación física deben ser desarrollados de manera articulada por el Ministerio de Educación y el Ministerio del Deporte.</t>
  </si>
  <si>
    <t>1. Es necesario ampliar la cobertura docente en el campo de la educación física, especialmente para preescolar y primaria.
2. Es necesario dar más relevancia a las clases de educación física, para fortalecer el deporte formativo, competitivo, así como generar hábitos saludables en los menores.</t>
  </si>
  <si>
    <t xml:space="preserve">Creación de figura "promotores especializados en deporte y actividad física" que apoyen no solo a los entes municipales, sino también a las instituciones educativas.  </t>
  </si>
  <si>
    <t>1. El deporte la recreación y la actividad física deben considerarse como derechos fundamentales.  
2. Que los institutos municipales desarrollen permanentemente escuelas de formación deportiva y cuenten con recursos específicos necesarios para esta labor. 
3. Los institutos departamentales y municipales debe contar con instructores específicos por deporte, de acuerdo a las necesidades de cada región. 
4. Que sea obligatorio para las instituciones educativas participar en los festivales y Juegos Intercolegiados, así como contar con docentes especializados con miras participar en estos eventos. 
5. Debería existir una institución encargada de realizar seguimiento a la participación de los niños en los Juegos Intercolegiados.</t>
  </si>
  <si>
    <t xml:space="preserve">1. Los niños deben contar con mínimo cuatro horas de educación física por semana. 
2. Que las ligas brinden apoyo a las instituciones educativas en el desarrollo de actividades de educación física. </t>
  </si>
  <si>
    <t>Generar programas de actividad física dirigidos a adultos mayores los cuales tengan permanencia y deban ser desarrollados durante un lapso determinado de tiempo. Así mismo, que estos programas esten articulados entre los institutos municipales y departamentales.</t>
  </si>
  <si>
    <t>Programas para personas con discapacidad deben ser desarrollados con las universidades, los institutos municipales y departamentales, en articulación con las fundaciones y asociaciones que trabajen estos sectores.</t>
  </si>
  <si>
    <t>EJE 2</t>
  </si>
  <si>
    <t xml:space="preserve">TEMÁTICAS MESA NO. 2 </t>
  </si>
  <si>
    <t xml:space="preserve">Reglamentación en cuanto al número mínimo de participantes en competencias deportivas para efectos de obtener mayor reserva deportiva. </t>
  </si>
  <si>
    <t>1.  Es necesaria una mejor planificación en los procesos de desarrollo y funcionamiento de los diferentes juegos, como los Juegos Nacionales y Paranacionales.
2. Crear los Juegos Prejuveniles como un mecanismo para el desarrollo de deportistas de alto rendimiento, con mayor financiación por parte del Estado.
3.  Establecer un campeonato nacional indígena y campesino.
4.  Crear escuelas de formación deportiva independientes, que no se enfoquen en un solo deporte, sino que brinden conocimientos básicos sobre el deporte en general y la educación física.
5.  Proponer que las escuelas de formación deportiva sean creadas por los colegios, para que los deportistas adquieran conocimientos y luego puedan ingresar a diferentes clubes.
6. Gestionar el apoyo económico a los deportistas de alto rendimiento, garantizando su continuidad a través de patrocinios y convenios.
7.  Hacer obligatoria la educación física con mayor intensidad en el pensum académico de los colegios, a través de un trabajo conjunto entre el Ministerio del Deporte y el Ministerio de Educación, desde la básica primaria hasta la media.
8.  Ampliar la cobertura del programa de escuelas de formación deportiva, incrementando el personal interdisciplinario (terapeutas, psicólogos y otros profesionales) para abarcar más territorio, lo cual se logrará con la implementación de mayores recursos.</t>
  </si>
  <si>
    <t xml:space="preserve">Fortalecer los centros de apoyo nutricional para los deportistas, aportando mayores recursos por parte del Estado e incentivando la participación de la empresa privada. Esta colaboración debe estar enfocada en mejorar tanto el aprendizaje como el rendimiento deportivo.
</t>
  </si>
  <si>
    <t xml:space="preserve">1. Incentivar los deportes autóctonos o regionales para efectos de la masificación del deporte y las actividades recreativas.
2. Articular la educación física como base previa para la formación deportiva, con una clasificación de habilidades que incluya a los docentes en el proceso, con el fin de generar una reserva deportiva.
3. Crear un plan de formación deportiva catalogado por edades, que integre los siguientes elementos: identificación, detección, captación y selección (los 4 Pilares Formativos), estandarizándolo de manera general.
4. Talleres en educación física en las instituciones educativas, permitiendo a los niños de edades tempranas pasar por todos los deportes, generando un criterio de elección deportiva. 
</t>
  </si>
  <si>
    <t>1. Crear un sistema deportivo universitario y escolar que permita la práctica deportiva desde edades tempranas, y que sea potenciado en la etapa universitaria.
2. Establecer la obligatoriedad de la práctica deportiva extraescolar en las instituciones educativas, dedicando ciertas horas semanales, similar al modelo de servicio social.</t>
  </si>
  <si>
    <t>1. Los estudiantes de universidades con programas en deporte, recreación y actividad física deben realizar prácticas deportivas certificadas en diferentes colegios, entes deportivos y organizaciones que forman parte del Sistema.
2. Crear una unidad educativa que integre deporte y educación, incorporando disciplinas deportivas dentro del proceso académico.
3. Implementar medios tecnológicos en todas las etapas de la práctica deportiva.
4. Crear centros de Ciencias del Deporte en los diferentes departamentos, con acompañamiento permanente en áreas como la salud, el rendimiento y la psicología.</t>
  </si>
  <si>
    <t>Incluir en la normativa un programa de acceso a becas, no solo para deportistas que compiten a nivel internacional, sino también a nivel nacional, con el apoyo de las universidades para lograr una mayor cobertura.</t>
  </si>
  <si>
    <t>1. Debe haber una articulación con el Ministerio de Educación, promoviendo un enfoque sectorial que integre diversos sectores al deporte, la recreación, la educación física y el aprovechamiento del tiempo libre.
2. Establecer más mecanismos de control para supervisar las actividades de los actores involucrados y garantizar el rendimiento de los deportistas.</t>
  </si>
  <si>
    <t>Incluir a diversos sectores, como campesinos, comunidades indígenas, desplazados y refugiados, generando un mayor apoyo económico para su desarrollo deportivo. Esto ayudará a descubrir nuevos talentos y a llegar a todo el territorio nacional.</t>
  </si>
  <si>
    <t>TEMÁTICAS MESA NO. 4</t>
  </si>
  <si>
    <t>1.Ampliar los parcetanjes de las diferentes fuentes de financiación para el deporte, la recreación y actividad física.
2. Fortalecer controles para la asignación de recursos.</t>
  </si>
  <si>
    <t>1. Cambiar la visión sobre qué es un escenario deportivo.
2. Fortalecer los espacios abiertos.
3. Especificar los servicios públicos a brindar, garantizando su adecuada prestación.
4. Reforzar los requisitos para los interesados en construir escenarios deportivos, incluyendo mayor normatividad frente al incumplimiento contractual relacionado con estos espacios.
5. Aumentar el seguimiento por parte de los entes de control.
6. Establecer cuotas viables para el acceso y la práctica del deporte en los escenarios deportivos.</t>
  </si>
  <si>
    <t>Adecuar los escenarios deportivos para fortalecer la economía.</t>
  </si>
  <si>
    <t>Brindar capacitación en todos los ejes temáticos relacioandos en deporte en todo territorio colombiano.</t>
  </si>
  <si>
    <t>1. Dar mayor prioridad a los municipios más necesitados.
2. Escenarios deportivos para nuevas tendencias. 
3. Que los clubes y ligas del departamento presten asistencia técnica en la construción del escenario deportivo de su deporte. 
4. Prestar asistencia técnica a clubes y ligas en la construcción de escenarios deportivos.</t>
  </si>
  <si>
    <t>Requisitos imposibles de cumplir para la construcción de escenarios deportivos.</t>
  </si>
  <si>
    <t>1. Que los escenarios deportivos esten adecuados para las personas con discapacidad. 
2. Abordar nuevas tendencias para el ingreso a escenarios deportivos.</t>
  </si>
  <si>
    <t>Trabajar con otros sectores en la construcción de escenarios multipropósito.</t>
  </si>
  <si>
    <t>Fortalecer oferta con relación a personas con discapacidad.</t>
  </si>
  <si>
    <t>EJE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</si>
</sst>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8"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b/>
      <sz val="10"/>
      <color rgb="FF000000"/>
      <name val="Verdana"/>
      <family val="2"/>
    </font>
    <font>
      <sz val="10"/>
      <color rgb="FF000000"/>
      <name val="Verdana"/>
      <family val="2"/>
    </font>
    <font>
      <b/>
      <sz val="11"/>
      <color theme="0"/>
      <name val="Verdana"/>
      <family val="2"/>
    </font>
    <font>
      <sz val="11"/>
      <color theme="0"/>
      <name val="Verdana"/>
      <family val="2"/>
    </font>
  </fonts>
  <fills count="12">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A549C"/>
        <bgColor indexed="64"/>
      </patternFill>
    </fill>
    <fill>
      <patternFill patternType="solid">
        <fgColor rgb="FFB6BBDC"/>
        <bgColor rgb="FF000000"/>
      </patternFill>
    </fill>
    <fill>
      <patternFill patternType="solid">
        <fgColor rgb="FFB6BBDC"/>
        <bgColor indexed="64"/>
      </patternFill>
    </fill>
    <fill>
      <patternFill patternType="solid">
        <fgColor rgb="FFDAE2F2"/>
        <bgColor indexed="64"/>
      </patternFill>
    </fill>
    <fill>
      <patternFill patternType="solid">
        <fgColor rgb="FFDAE2F2"/>
        <bgColor rgb="FF000000"/>
      </patternFill>
    </fill>
    <fill>
      <patternFill patternType="solid">
        <fgColor rgb="FF4B569C"/>
        <bgColor rgb="FF000000"/>
      </patternFill>
    </fill>
    <fill>
      <patternFill patternType="solid">
        <fgColor rgb="FF4B569C"/>
        <bgColor indexed="64"/>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diagonal/>
    </border>
    <border>
      <left/>
      <right style="thin">
        <color indexed="64"/>
      </right>
      <top/>
      <bottom style="thin">
        <color indexed="64"/>
      </bottom>
      <diagonal/>
    </border>
    <border>
      <left/>
      <right style="thin">
        <color indexed="64"/>
      </right>
      <top/>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s>
  <cellStyleXfs count="3">
    <xf numFmtId="0" fontId="0" fillId="0" borderId="0"/>
    <xf numFmtId="0" fontId="1" fillId="0" borderId="0"/>
    <xf numFmtId="9" fontId="1" fillId="0" borderId="0" applyFont="0" applyFill="0" applyBorder="0" applyAlignment="0" applyProtection="0"/>
  </cellStyleXfs>
  <cellXfs count="298">
    <xf numFmtId="0" fontId="0" fillId="0" borderId="0" xfId="0"/>
    <xf numFmtId="0" fontId="2" fillId="0" borderId="11" xfId="1" applyFont="1" applyBorder="1"/>
    <xf numFmtId="0" fontId="2" fillId="0" borderId="12" xfId="1" applyFont="1" applyBorder="1"/>
    <xf numFmtId="0" fontId="2" fillId="0" borderId="0" xfId="1" applyFont="1"/>
    <xf numFmtId="0" fontId="2" fillId="0" borderId="0" xfId="1" applyFont="1" applyAlignment="1">
      <alignment horizontal="center"/>
    </xf>
    <xf numFmtId="0" fontId="1" fillId="0" borderId="0" xfId="1"/>
    <xf numFmtId="0" fontId="2" fillId="0" borderId="15" xfId="1" applyFont="1" applyBorder="1"/>
    <xf numFmtId="0" fontId="2" fillId="0" borderId="21" xfId="1" applyFont="1" applyBorder="1"/>
    <xf numFmtId="0" fontId="2" fillId="0" borderId="17" xfId="1" applyFont="1" applyBorder="1"/>
    <xf numFmtId="0" fontId="2" fillId="0" borderId="17"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29" xfId="1" applyFont="1" applyBorder="1" applyAlignment="1">
      <alignment horizontal="center" vertical="center"/>
    </xf>
    <xf numFmtId="0" fontId="7" fillId="0" borderId="29" xfId="1" applyFont="1" applyBorder="1" applyAlignment="1">
      <alignment horizontal="center" vertical="center"/>
    </xf>
    <xf numFmtId="0" fontId="4" fillId="0" borderId="36"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20"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4"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7" xfId="1" applyFont="1" applyBorder="1" applyAlignment="1">
      <alignment horizontal="left" vertical="center" wrapText="1"/>
    </xf>
    <xf numFmtId="0" fontId="4" fillId="0" borderId="4" xfId="1" applyFont="1" applyBorder="1" applyAlignment="1">
      <alignment vertical="center" wrapText="1"/>
    </xf>
    <xf numFmtId="9" fontId="4" fillId="3" borderId="1" xfId="2" applyFont="1" applyFill="1" applyBorder="1" applyAlignment="1">
      <alignment vertical="center" wrapText="1"/>
    </xf>
    <xf numFmtId="0" fontId="4" fillId="0" borderId="1" xfId="1" applyFont="1" applyBorder="1" applyAlignment="1">
      <alignment horizontal="left" vertical="center" wrapText="1"/>
    </xf>
    <xf numFmtId="9" fontId="4" fillId="0" borderId="1" xfId="2" applyFont="1" applyFill="1" applyBorder="1" applyAlignment="1">
      <alignment vertical="center" wrapText="1"/>
    </xf>
    <xf numFmtId="0" fontId="4" fillId="0" borderId="1" xfId="1" applyFont="1" applyBorder="1" applyAlignment="1">
      <alignment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4" xfId="2" applyFont="1" applyFill="1" applyBorder="1" applyAlignment="1">
      <alignment vertical="center" wrapText="1"/>
    </xf>
    <xf numFmtId="0" fontId="4" fillId="0" borderId="1" xfId="1" applyFont="1" applyBorder="1" applyAlignment="1">
      <alignment horizontal="left" vertical="center" wrapText="1" readingOrder="1"/>
    </xf>
    <xf numFmtId="0" fontId="4" fillId="0" borderId="7"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3" fillId="0" borderId="0" xfId="1" applyFont="1" applyAlignment="1">
      <alignment horizontal="left" vertical="center" wrapText="1"/>
    </xf>
    <xf numFmtId="0" fontId="8" fillId="3"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3" fillId="0" borderId="21" xfId="1" applyFont="1" applyBorder="1" applyAlignment="1">
      <alignment horizontal="center" vertical="center"/>
    </xf>
    <xf numFmtId="0" fontId="3" fillId="0" borderId="15" xfId="1" applyFont="1" applyBorder="1" applyAlignment="1">
      <alignment horizontal="center" vertical="center"/>
    </xf>
    <xf numFmtId="0" fontId="3" fillId="0" borderId="4"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8" xfId="1" applyFont="1" applyBorder="1" applyAlignment="1">
      <alignment horizontal="center" vertical="center"/>
    </xf>
    <xf numFmtId="0" fontId="3" fillId="0" borderId="16" xfId="1" applyFont="1" applyBorder="1" applyAlignment="1">
      <alignment horizontal="center" vertical="center"/>
    </xf>
    <xf numFmtId="0" fontId="4" fillId="0" borderId="1" xfId="1" applyFont="1" applyBorder="1" applyAlignment="1">
      <alignment horizontal="center"/>
    </xf>
    <xf numFmtId="0" fontId="4" fillId="0" borderId="7" xfId="1" applyFont="1" applyBorder="1" applyAlignment="1">
      <alignment horizontal="center"/>
    </xf>
    <xf numFmtId="0" fontId="4" fillId="0" borderId="2" xfId="1" applyFont="1" applyBorder="1" applyAlignment="1">
      <alignment horizontal="center"/>
    </xf>
    <xf numFmtId="0" fontId="4" fillId="0" borderId="18" xfId="1" applyFont="1" applyBorder="1" applyAlignment="1">
      <alignment horizontal="center"/>
    </xf>
    <xf numFmtId="0" fontId="4" fillId="0" borderId="1" xfId="1" applyFont="1" applyBorder="1" applyAlignment="1">
      <alignment horizontal="center" vertical="top"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0" fontId="4" fillId="3" borderId="1" xfId="1" applyFont="1" applyFill="1" applyBorder="1" applyAlignment="1">
      <alignment horizontal="center" vertical="center" wrapText="1"/>
    </xf>
    <xf numFmtId="0" fontId="4" fillId="3" borderId="4" xfId="1" applyFont="1" applyFill="1" applyBorder="1" applyAlignment="1">
      <alignment horizontal="center" vertical="center" wrapText="1"/>
    </xf>
    <xf numFmtId="0" fontId="4" fillId="3" borderId="9" xfId="1" applyFont="1" applyFill="1" applyBorder="1" applyAlignment="1">
      <alignment horizontal="center" vertical="center" wrapText="1"/>
    </xf>
    <xf numFmtId="0" fontId="3" fillId="0" borderId="0" xfId="0" applyFont="1" applyAlignment="1">
      <alignment vertical="top"/>
    </xf>
    <xf numFmtId="0" fontId="4" fillId="0" borderId="0" xfId="0" applyFont="1"/>
    <xf numFmtId="0" fontId="4" fillId="0" borderId="0" xfId="0" applyFont="1" applyAlignment="1">
      <alignment vertical="top"/>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4" fillId="0" borderId="4" xfId="0" applyFont="1" applyBorder="1" applyAlignment="1">
      <alignment vertical="center" wrapText="1"/>
    </xf>
    <xf numFmtId="0" fontId="15" fillId="0" borderId="0" xfId="0" applyFont="1"/>
    <xf numFmtId="0" fontId="4" fillId="4" borderId="0" xfId="0" applyFont="1" applyFill="1"/>
    <xf numFmtId="0" fontId="11" fillId="4" borderId="0" xfId="0" applyFont="1" applyFill="1" applyAlignment="1">
      <alignment horizontal="center" vertical="center"/>
    </xf>
    <xf numFmtId="0" fontId="14" fillId="5" borderId="1" xfId="0" applyFont="1" applyFill="1" applyBorder="1" applyAlignment="1">
      <alignment horizontal="center" vertical="center"/>
    </xf>
    <xf numFmtId="0" fontId="14" fillId="5" borderId="5" xfId="0" applyFont="1" applyFill="1" applyBorder="1" applyAlignment="1">
      <alignment horizontal="center" vertical="center"/>
    </xf>
    <xf numFmtId="0" fontId="15" fillId="0" borderId="9" xfId="0" applyFont="1" applyBorder="1" applyAlignment="1">
      <alignment vertical="center"/>
    </xf>
    <xf numFmtId="0" fontId="15" fillId="0" borderId="9" xfId="0" applyFont="1" applyBorder="1" applyAlignment="1">
      <alignment horizontal="center" vertical="center"/>
    </xf>
    <xf numFmtId="0" fontId="15" fillId="0" borderId="9" xfId="0" applyFont="1" applyBorder="1" applyAlignment="1">
      <alignment vertical="center" wrapText="1"/>
    </xf>
    <xf numFmtId="0" fontId="4" fillId="4" borderId="0" xfId="0" applyFont="1" applyFill="1" applyAlignment="1">
      <alignment horizontal="center" vertical="center"/>
    </xf>
    <xf numFmtId="0" fontId="3" fillId="7" borderId="5" xfId="0" applyFont="1" applyFill="1" applyBorder="1" applyAlignment="1">
      <alignment horizontal="center" vertical="center"/>
    </xf>
    <xf numFmtId="0" fontId="3" fillId="7" borderId="1" xfId="0" applyFont="1" applyFill="1" applyBorder="1" applyAlignment="1">
      <alignment horizontal="center" vertical="center"/>
    </xf>
    <xf numFmtId="0" fontId="3" fillId="6" borderId="5"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4" fillId="0" borderId="1" xfId="0" applyFont="1" applyBorder="1" applyAlignment="1">
      <alignment horizontal="left" vertical="center" wrapText="1"/>
    </xf>
    <xf numFmtId="0" fontId="15" fillId="0" borderId="0" xfId="0" applyFont="1" applyAlignment="1">
      <alignment horizontal="left" vertical="center" wrapText="1"/>
    </xf>
    <xf numFmtId="0" fontId="15" fillId="0" borderId="8" xfId="0" applyFont="1" applyBorder="1" applyAlignment="1">
      <alignment horizontal="left" vertical="center" wrapText="1"/>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4" fillId="0" borderId="2"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 xfId="0" applyFont="1" applyBorder="1" applyAlignment="1">
      <alignment horizontal="center" vertical="center"/>
    </xf>
    <xf numFmtId="0" fontId="14" fillId="8" borderId="4" xfId="0" applyFont="1" applyFill="1" applyBorder="1" applyAlignment="1">
      <alignment horizontal="center" vertical="center" wrapText="1"/>
    </xf>
    <xf numFmtId="0" fontId="14" fillId="8" borderId="4"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0" xfId="0" applyFont="1" applyAlignment="1">
      <alignment wrapText="1"/>
    </xf>
    <xf numFmtId="0" fontId="4" fillId="0" borderId="1" xfId="0" applyFont="1" applyBorder="1" applyAlignment="1">
      <alignment wrapText="1"/>
    </xf>
    <xf numFmtId="0" fontId="4" fillId="0" borderId="0" xfId="0" applyFont="1" applyAlignment="1">
      <alignment horizontal="justify" vertical="center" wrapText="1"/>
    </xf>
    <xf numFmtId="0" fontId="4" fillId="4" borderId="0" xfId="0" applyFont="1" applyFill="1" applyAlignment="1">
      <alignment wrapText="1"/>
    </xf>
    <xf numFmtId="0" fontId="3" fillId="6" borderId="1" xfId="0" applyFont="1" applyFill="1" applyBorder="1" applyAlignment="1">
      <alignment horizontal="center" vertical="center" wrapText="1"/>
    </xf>
    <xf numFmtId="0" fontId="4" fillId="0" borderId="4" xfId="0" applyFont="1" applyBorder="1" applyAlignment="1">
      <alignment horizontal="left" vertical="center" wrapText="1"/>
    </xf>
    <xf numFmtId="0" fontId="17" fillId="4" borderId="0" xfId="0" applyFont="1" applyFill="1"/>
    <xf numFmtId="0" fontId="15" fillId="0" borderId="10" xfId="0" applyFont="1" applyBorder="1" applyAlignment="1">
      <alignment vertical="center"/>
    </xf>
    <xf numFmtId="0" fontId="15" fillId="0" borderId="10" xfId="0" applyFont="1" applyBorder="1" applyAlignment="1">
      <alignment vertical="center" wrapText="1"/>
    </xf>
    <xf numFmtId="0" fontId="15" fillId="0" borderId="5" xfId="0" applyFont="1" applyBorder="1" applyAlignment="1">
      <alignment vertical="center"/>
    </xf>
    <xf numFmtId="0" fontId="15" fillId="0" borderId="5" xfId="0" applyFont="1" applyBorder="1" applyAlignment="1">
      <alignment vertical="center" wrapText="1"/>
    </xf>
    <xf numFmtId="0" fontId="14" fillId="8" borderId="3" xfId="0" applyFont="1" applyFill="1" applyBorder="1" applyAlignment="1">
      <alignment horizontal="center" vertical="center"/>
    </xf>
    <xf numFmtId="0" fontId="14" fillId="8" borderId="1" xfId="0" applyFont="1" applyFill="1" applyBorder="1" applyAlignment="1">
      <alignment horizontal="center" vertical="center"/>
    </xf>
    <xf numFmtId="0" fontId="13" fillId="9" borderId="0" xfId="0" applyFont="1" applyFill="1"/>
    <xf numFmtId="0" fontId="11" fillId="9" borderId="0" xfId="0" applyFont="1" applyFill="1"/>
    <xf numFmtId="0" fontId="13" fillId="4" borderId="3" xfId="0" applyFont="1" applyFill="1" applyBorder="1" applyAlignment="1">
      <alignment vertical="center" textRotation="90"/>
    </xf>
    <xf numFmtId="0" fontId="13" fillId="4" borderId="4" xfId="0" applyFont="1" applyFill="1" applyBorder="1" applyAlignment="1">
      <alignment vertical="center" textRotation="90"/>
    </xf>
    <xf numFmtId="0" fontId="13" fillId="10" borderId="1" xfId="0" applyFont="1" applyFill="1" applyBorder="1" applyAlignment="1">
      <alignment horizontal="center" vertical="center"/>
    </xf>
    <xf numFmtId="0" fontId="13" fillId="4" borderId="1" xfId="0" applyFont="1" applyFill="1" applyBorder="1" applyAlignment="1">
      <alignment horizontal="center" vertical="center"/>
    </xf>
    <xf numFmtId="0" fontId="13" fillId="9" borderId="1" xfId="0" applyFont="1" applyFill="1" applyBorder="1" applyAlignment="1">
      <alignment horizontal="center" vertic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8" xfId="1" applyFont="1" applyBorder="1" applyAlignment="1">
      <alignment horizontal="left" vertical="center"/>
    </xf>
    <xf numFmtId="0" fontId="4" fillId="0" borderId="14" xfId="1" applyFont="1" applyBorder="1" applyAlignment="1">
      <alignment horizontal="left" vertical="center"/>
    </xf>
    <xf numFmtId="0" fontId="4" fillId="0" borderId="5" xfId="1" applyFont="1" applyBorder="1" applyAlignment="1">
      <alignment horizontal="left" vertical="center"/>
    </xf>
    <xf numFmtId="165"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26" xfId="1" applyFont="1" applyBorder="1" applyAlignment="1">
      <alignment horizontal="left" vertical="center"/>
    </xf>
    <xf numFmtId="0" fontId="4" fillId="0" borderId="19" xfId="1" applyFont="1" applyBorder="1" applyAlignment="1">
      <alignment horizontal="left" vertical="center"/>
    </xf>
    <xf numFmtId="0" fontId="4" fillId="0" borderId="20" xfId="1" applyFont="1" applyBorder="1" applyAlignment="1">
      <alignment horizontal="left" vertical="center"/>
    </xf>
    <xf numFmtId="165" fontId="4" fillId="0" borderId="2" xfId="1" applyNumberFormat="1" applyFont="1" applyBorder="1" applyAlignment="1">
      <alignment horizontal="center"/>
    </xf>
    <xf numFmtId="0" fontId="4" fillId="0" borderId="1" xfId="1" applyFont="1" applyBorder="1" applyAlignment="1">
      <alignment horizontal="left" wrapText="1"/>
    </xf>
    <xf numFmtId="165" fontId="4" fillId="0" borderId="7" xfId="1" applyNumberFormat="1" applyFont="1" applyBorder="1" applyAlignment="1">
      <alignment horizontal="center"/>
    </xf>
    <xf numFmtId="165" fontId="4" fillId="0" borderId="5" xfId="1" applyNumberFormat="1" applyFont="1" applyBorder="1" applyAlignment="1">
      <alignment horizontal="center"/>
    </xf>
    <xf numFmtId="0" fontId="4" fillId="0" borderId="15" xfId="1" applyFont="1" applyBorder="1" applyAlignment="1">
      <alignment horizontal="center" vertical="top"/>
    </xf>
    <xf numFmtId="0" fontId="4" fillId="0" borderId="0" xfId="1" applyFont="1" applyAlignment="1">
      <alignment horizontal="center" vertical="top"/>
    </xf>
    <xf numFmtId="0" fontId="12" fillId="2" borderId="1" xfId="1" applyFont="1" applyFill="1" applyBorder="1" applyAlignment="1">
      <alignment horizontal="center" vertical="center" wrapText="1"/>
    </xf>
    <xf numFmtId="0" fontId="3" fillId="0" borderId="15" xfId="1" applyFont="1" applyBorder="1" applyAlignment="1">
      <alignment horizontal="center" vertical="center"/>
    </xf>
    <xf numFmtId="0" fontId="3" fillId="0" borderId="0" xfId="1" applyFont="1" applyAlignment="1">
      <alignment horizontal="center" vertical="center"/>
    </xf>
    <xf numFmtId="0" fontId="3" fillId="0" borderId="10" xfId="1" applyFont="1" applyBorder="1" applyAlignment="1">
      <alignment horizontal="center" vertical="center"/>
    </xf>
    <xf numFmtId="0" fontId="3" fillId="0" borderId="21" xfId="1" applyFont="1" applyBorder="1" applyAlignment="1">
      <alignment horizontal="center" vertical="center"/>
    </xf>
    <xf numFmtId="0" fontId="3" fillId="0" borderId="17" xfId="1" applyFont="1" applyBorder="1" applyAlignment="1">
      <alignment horizontal="center" vertical="center"/>
    </xf>
    <xf numFmtId="0" fontId="3" fillId="0" borderId="9" xfId="1" applyFont="1" applyBorder="1" applyAlignment="1">
      <alignment horizontal="center" vertical="center"/>
    </xf>
    <xf numFmtId="0" fontId="3" fillId="0" borderId="4" xfId="1" applyFont="1" applyBorder="1" applyAlignment="1">
      <alignment horizontal="center" vertical="center"/>
    </xf>
    <xf numFmtId="0" fontId="3" fillId="0" borderId="24" xfId="1" applyFont="1" applyBorder="1" applyAlignment="1">
      <alignment horizontal="center" vertical="center"/>
    </xf>
    <xf numFmtId="0" fontId="3" fillId="0" borderId="25" xfId="1" applyFont="1" applyBorder="1" applyAlignment="1">
      <alignment horizontal="center" vertical="center"/>
    </xf>
    <xf numFmtId="0" fontId="3" fillId="0" borderId="22" xfId="1" applyFont="1" applyBorder="1" applyAlignment="1">
      <alignment horizontal="center" vertical="center"/>
    </xf>
    <xf numFmtId="0" fontId="3" fillId="0" borderId="1" xfId="1" applyFont="1" applyBorder="1" applyAlignment="1">
      <alignment horizontal="center" vertical="center"/>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8" fillId="0" borderId="22" xfId="1" applyFont="1" applyBorder="1" applyAlignment="1">
      <alignment horizontal="center" vertical="center"/>
    </xf>
    <xf numFmtId="0" fontId="7"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7"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3" fillId="0" borderId="40" xfId="1" applyFont="1" applyBorder="1" applyAlignment="1">
      <alignment horizontal="center" vertical="center"/>
    </xf>
    <xf numFmtId="0" fontId="3" fillId="0" borderId="4" xfId="1" applyFont="1" applyBorder="1" applyAlignment="1">
      <alignment horizontal="center" vertical="top"/>
    </xf>
    <xf numFmtId="0" fontId="3" fillId="0" borderId="1" xfId="1" applyFont="1" applyBorder="1" applyAlignment="1">
      <alignment horizontal="center" vertical="top" wrapText="1"/>
    </xf>
    <xf numFmtId="0" fontId="3" fillId="0" borderId="1" xfId="1" applyFont="1" applyBorder="1" applyAlignment="1">
      <alignment horizontal="center" vertical="center" wrapText="1"/>
    </xf>
    <xf numFmtId="9" fontId="3"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3" fillId="0" borderId="7"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5" xfId="1" applyFont="1" applyBorder="1" applyAlignment="1">
      <alignment horizontal="center" vertical="center" wrapText="1"/>
    </xf>
    <xf numFmtId="9" fontId="3" fillId="0" borderId="7" xfId="2" applyFont="1" applyFill="1" applyBorder="1" applyAlignment="1">
      <alignment horizontal="center" vertical="center" wrapText="1"/>
    </xf>
    <xf numFmtId="9" fontId="3" fillId="0" borderId="5" xfId="2" applyFont="1" applyFill="1" applyBorder="1" applyAlignment="1">
      <alignment horizontal="center" vertical="center" wrapText="1"/>
    </xf>
    <xf numFmtId="0" fontId="6" fillId="2" borderId="7" xfId="1" applyFont="1" applyFill="1" applyBorder="1" applyAlignment="1">
      <alignment horizontal="center" vertical="center" wrapText="1"/>
    </xf>
    <xf numFmtId="0" fontId="6" fillId="2" borderId="14"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3" fillId="0" borderId="0" xfId="1" applyFont="1" applyAlignment="1">
      <alignment horizontal="center" vertical="center" wrapText="1"/>
    </xf>
    <xf numFmtId="9" fontId="3" fillId="0" borderId="0" xfId="1" applyNumberFormat="1" applyFont="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horizontal="center" vertical="center" wrapText="1"/>
    </xf>
    <xf numFmtId="9" fontId="4" fillId="0" borderId="7" xfId="2" applyFont="1" applyFill="1" applyBorder="1" applyAlignment="1">
      <alignment horizontal="center" vertical="center" wrapText="1"/>
    </xf>
    <xf numFmtId="9" fontId="4" fillId="0" borderId="5" xfId="2" applyFont="1" applyFill="1" applyBorder="1" applyAlignment="1">
      <alignment horizontal="center" vertical="center" wrapText="1"/>
    </xf>
    <xf numFmtId="9" fontId="9" fillId="0" borderId="7"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4" fillId="0" borderId="18" xfId="1" applyFont="1" applyBorder="1" applyAlignment="1">
      <alignment horizontal="left" vertical="center" wrapText="1"/>
    </xf>
    <xf numFmtId="0" fontId="4" fillId="0" borderId="20" xfId="1" applyFont="1" applyBorder="1" applyAlignment="1">
      <alignment horizontal="left" vertical="center" wrapText="1"/>
    </xf>
    <xf numFmtId="0" fontId="4" fillId="0" borderId="16" xfId="1" applyFont="1" applyBorder="1" applyAlignment="1">
      <alignment horizontal="left" vertical="center" wrapText="1"/>
    </xf>
    <xf numFmtId="0" fontId="4" fillId="0" borderId="9" xfId="1" applyFont="1" applyBorder="1" applyAlignment="1">
      <alignment horizontal="left"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4" xfId="2" applyFont="1" applyFill="1" applyBorder="1" applyAlignment="1">
      <alignment horizontal="right" vertical="center" wrapText="1"/>
    </xf>
    <xf numFmtId="0" fontId="4" fillId="0" borderId="7" xfId="1" applyFont="1" applyBorder="1" applyAlignment="1">
      <alignment horizontal="left" vertical="center" wrapText="1"/>
    </xf>
    <xf numFmtId="0" fontId="4" fillId="0" borderId="5" xfId="1" applyFont="1" applyBorder="1" applyAlignment="1">
      <alignment horizontal="left" vertical="center" wrapText="1"/>
    </xf>
    <xf numFmtId="0" fontId="4" fillId="0" borderId="7" xfId="1" applyFont="1" applyBorder="1" applyAlignment="1">
      <alignment horizontal="left" vertical="top" wrapText="1"/>
    </xf>
    <xf numFmtId="0" fontId="4" fillId="0" borderId="5" xfId="1" applyFont="1" applyBorder="1" applyAlignment="1">
      <alignment horizontal="left" vertical="top" wrapText="1"/>
    </xf>
    <xf numFmtId="0" fontId="4" fillId="0" borderId="7" xfId="1" applyFont="1" applyBorder="1" applyAlignment="1">
      <alignment horizontal="left" wrapText="1"/>
    </xf>
    <xf numFmtId="0" fontId="4" fillId="0" borderId="5" xfId="1" applyFont="1" applyBorder="1" applyAlignment="1">
      <alignment horizontal="left" wrapText="1"/>
    </xf>
    <xf numFmtId="0" fontId="4" fillId="0" borderId="18" xfId="1" applyFont="1" applyBorder="1" applyAlignment="1">
      <alignment horizontal="left" wrapText="1"/>
    </xf>
    <xf numFmtId="0" fontId="4" fillId="0" borderId="20" xfId="1" applyFont="1" applyBorder="1" applyAlignment="1">
      <alignment horizontal="left" wrapText="1"/>
    </xf>
    <xf numFmtId="0" fontId="6" fillId="2" borderId="1" xfId="1" applyFont="1" applyFill="1" applyBorder="1" applyAlignment="1">
      <alignment horizontal="center" vertical="center" wrapText="1"/>
    </xf>
    <xf numFmtId="0" fontId="3" fillId="0" borderId="18" xfId="1" applyFont="1" applyBorder="1" applyAlignment="1">
      <alignment horizontal="center" vertical="center" wrapText="1"/>
    </xf>
    <xf numFmtId="0" fontId="3" fillId="0" borderId="19" xfId="1" applyFont="1" applyBorder="1" applyAlignment="1">
      <alignment horizontal="center" vertical="center" wrapText="1"/>
    </xf>
    <xf numFmtId="0" fontId="3" fillId="0" borderId="20" xfId="1" applyFont="1" applyBorder="1" applyAlignment="1">
      <alignment horizontal="center" vertical="center" wrapText="1"/>
    </xf>
    <xf numFmtId="0" fontId="4" fillId="0" borderId="33" xfId="1" applyFont="1" applyBorder="1" applyAlignment="1">
      <alignment horizontal="left" vertical="top" wrapText="1"/>
    </xf>
    <xf numFmtId="0" fontId="4" fillId="0" borderId="34" xfId="1" applyFont="1" applyBorder="1" applyAlignment="1">
      <alignment horizontal="left" vertical="top" wrapText="1"/>
    </xf>
    <xf numFmtId="0" fontId="4" fillId="0" borderId="35" xfId="1" applyFont="1" applyBorder="1" applyAlignment="1">
      <alignment horizontal="left" vertical="top" wrapText="1"/>
    </xf>
    <xf numFmtId="164" fontId="4" fillId="0" borderId="33" xfId="1" applyNumberFormat="1" applyFont="1" applyBorder="1" applyAlignment="1">
      <alignment horizontal="center" vertical="center" wrapText="1"/>
    </xf>
    <xf numFmtId="164" fontId="4" fillId="0" borderId="34" xfId="1" applyNumberFormat="1" applyFont="1" applyBorder="1" applyAlignment="1">
      <alignment horizontal="center" vertical="center"/>
    </xf>
    <xf numFmtId="164" fontId="4" fillId="0" borderId="35" xfId="1" applyNumberFormat="1" applyFont="1" applyBorder="1" applyAlignment="1">
      <alignment horizontal="center" vertical="center"/>
    </xf>
    <xf numFmtId="0" fontId="4" fillId="0" borderId="33" xfId="1" applyFont="1" applyBorder="1" applyAlignment="1">
      <alignment horizontal="center" vertical="center" wrapText="1"/>
    </xf>
    <xf numFmtId="0" fontId="4" fillId="0" borderId="34" xfId="1" applyFont="1" applyBorder="1" applyAlignment="1">
      <alignment horizontal="center" vertical="center" wrapText="1"/>
    </xf>
    <xf numFmtId="0" fontId="4" fillId="0" borderId="35" xfId="1" applyFont="1" applyBorder="1" applyAlignment="1">
      <alignment horizontal="center" vertical="center" wrapText="1"/>
    </xf>
    <xf numFmtId="0" fontId="4" fillId="0" borderId="37" xfId="1" applyFont="1" applyBorder="1" applyAlignment="1">
      <alignment horizontal="center" vertical="top"/>
    </xf>
    <xf numFmtId="0" fontId="4" fillId="0" borderId="38" xfId="1" applyFont="1" applyBorder="1" applyAlignment="1">
      <alignment horizontal="center" vertical="top"/>
    </xf>
    <xf numFmtId="0" fontId="4" fillId="0" borderId="39" xfId="1" applyFont="1" applyBorder="1" applyAlignment="1">
      <alignment horizontal="center" vertical="top"/>
    </xf>
    <xf numFmtId="0" fontId="4" fillId="0" borderId="33" xfId="1" applyFont="1" applyBorder="1" applyAlignment="1">
      <alignment horizontal="center" vertical="top"/>
    </xf>
    <xf numFmtId="0" fontId="4" fillId="0" borderId="34" xfId="1" applyFont="1" applyBorder="1" applyAlignment="1">
      <alignment horizontal="center" vertical="top"/>
    </xf>
    <xf numFmtId="0" fontId="4" fillId="0" borderId="35" xfId="1" applyFont="1" applyBorder="1" applyAlignment="1">
      <alignment horizontal="center" vertical="top"/>
    </xf>
    <xf numFmtId="164" fontId="7" fillId="0" borderId="33" xfId="1" applyNumberFormat="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0" fontId="4" fillId="0" borderId="33" xfId="1" applyFont="1" applyBorder="1" applyAlignment="1">
      <alignment horizontal="center" vertical="top" wrapText="1"/>
    </xf>
    <xf numFmtId="0" fontId="4" fillId="0" borderId="34" xfId="1" applyFont="1" applyBorder="1" applyAlignment="1">
      <alignment horizontal="center" vertical="top" wrapText="1"/>
    </xf>
    <xf numFmtId="0" fontId="4" fillId="0" borderId="35" xfId="1" applyFont="1" applyBorder="1" applyAlignment="1">
      <alignment horizontal="center" vertical="top" wrapText="1"/>
    </xf>
    <xf numFmtId="0" fontId="7" fillId="0" borderId="33" xfId="1" applyFont="1" applyBorder="1" applyAlignment="1">
      <alignment horizontal="center" vertical="top"/>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3" borderId="33" xfId="1" applyFont="1" applyFill="1" applyBorder="1" applyAlignment="1">
      <alignment horizontal="center" vertical="top" wrapText="1"/>
    </xf>
    <xf numFmtId="0" fontId="7" fillId="3" borderId="34" xfId="1" applyFont="1" applyFill="1" applyBorder="1" applyAlignment="1">
      <alignment horizontal="center" vertical="top" wrapText="1"/>
    </xf>
    <xf numFmtId="0" fontId="7" fillId="3" borderId="35" xfId="1" applyFont="1" applyFill="1" applyBorder="1" applyAlignment="1">
      <alignment horizontal="center" vertical="top" wrapText="1"/>
    </xf>
    <xf numFmtId="0" fontId="7" fillId="0" borderId="33" xfId="1" applyFont="1" applyBorder="1" applyAlignment="1">
      <alignment horizontal="left"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3" fillId="0" borderId="28" xfId="1" applyFont="1" applyBorder="1" applyAlignment="1">
      <alignment horizontal="center" vertical="center" wrapText="1"/>
    </xf>
    <xf numFmtId="0" fontId="3" fillId="0" borderId="7" xfId="1" applyFont="1" applyBorder="1" applyAlignment="1">
      <alignment horizontal="center" vertical="center"/>
    </xf>
    <xf numFmtId="0" fontId="3" fillId="0" borderId="14" xfId="1" applyFont="1" applyBorder="1" applyAlignment="1">
      <alignment horizontal="center" vertical="center"/>
    </xf>
    <xf numFmtId="0" fontId="3" fillId="0" borderId="5" xfId="1" applyFont="1" applyBorder="1" applyAlignment="1">
      <alignment horizontal="center" vertical="center"/>
    </xf>
    <xf numFmtId="0" fontId="4" fillId="0" borderId="1" xfId="1" applyFont="1" applyBorder="1" applyAlignment="1">
      <alignment horizontal="center" vertical="center" wrapText="1"/>
    </xf>
    <xf numFmtId="0" fontId="4" fillId="0" borderId="30" xfId="1" applyFont="1" applyBorder="1" applyAlignment="1">
      <alignment horizontal="left" vertical="top" wrapText="1"/>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15" fontId="4" fillId="0" borderId="18" xfId="1" applyNumberFormat="1" applyFont="1" applyBorder="1" applyAlignment="1">
      <alignment horizontal="center" vertical="top"/>
    </xf>
    <xf numFmtId="15" fontId="4" fillId="0" borderId="19" xfId="1" applyNumberFormat="1" applyFont="1" applyBorder="1" applyAlignment="1">
      <alignment horizontal="center" vertical="top"/>
    </xf>
    <xf numFmtId="15" fontId="4" fillId="0" borderId="20" xfId="1" applyNumberFormat="1" applyFont="1" applyBorder="1" applyAlignment="1">
      <alignment horizontal="center" vertical="top"/>
    </xf>
    <xf numFmtId="0" fontId="6" fillId="2" borderId="15" xfId="1" applyFont="1" applyFill="1" applyBorder="1" applyAlignment="1">
      <alignment horizontal="center" vertical="center" wrapText="1"/>
    </xf>
    <xf numFmtId="0" fontId="6" fillId="2" borderId="0" xfId="1" applyFont="1" applyFill="1" applyAlignment="1">
      <alignment horizontal="center" vertical="center" wrapText="1"/>
    </xf>
    <xf numFmtId="0" fontId="3" fillId="0" borderId="7" xfId="1" applyFont="1" applyBorder="1" applyAlignment="1">
      <alignment horizontal="center" wrapText="1"/>
    </xf>
    <xf numFmtId="0" fontId="3" fillId="0" borderId="14" xfId="1" applyFont="1" applyBorder="1" applyAlignment="1">
      <alignment horizontal="center" wrapText="1"/>
    </xf>
    <xf numFmtId="0" fontId="3" fillId="0" borderId="5" xfId="1" applyFont="1" applyBorder="1" applyAlignment="1">
      <alignment horizontal="center" wrapText="1"/>
    </xf>
    <xf numFmtId="0" fontId="3" fillId="0" borderId="22" xfId="1" applyFont="1" applyBorder="1" applyAlignment="1">
      <alignment horizontal="center" wrapText="1"/>
    </xf>
    <xf numFmtId="0" fontId="3" fillId="0" borderId="23" xfId="1" applyFont="1" applyBorder="1" applyAlignment="1">
      <alignment horizontal="center" wrapText="1"/>
    </xf>
    <xf numFmtId="0" fontId="3" fillId="0" borderId="24" xfId="1" applyFont="1" applyBorder="1" applyAlignment="1">
      <alignment horizontal="center"/>
    </xf>
    <xf numFmtId="0" fontId="3" fillId="0" borderId="25" xfId="1" applyFont="1" applyBorder="1" applyAlignment="1">
      <alignment horizontal="center"/>
    </xf>
    <xf numFmtId="0" fontId="3" fillId="0" borderId="22" xfId="1" applyFont="1" applyBorder="1" applyAlignment="1">
      <alignment horizontal="center"/>
    </xf>
    <xf numFmtId="0" fontId="3" fillId="0" borderId="7" xfId="1" applyFont="1" applyBorder="1" applyAlignment="1">
      <alignment horizontal="center"/>
    </xf>
    <xf numFmtId="0" fontId="3" fillId="0" borderId="14" xfId="1" applyFont="1" applyBorder="1" applyAlignment="1">
      <alignment horizontal="center"/>
    </xf>
    <xf numFmtId="0" fontId="3" fillId="0" borderId="5" xfId="1" applyFont="1" applyBorder="1" applyAlignment="1">
      <alignment horizontal="center"/>
    </xf>
    <xf numFmtId="0" fontId="3" fillId="0" borderId="13" xfId="1" applyFont="1" applyBorder="1" applyAlignment="1">
      <alignment horizontal="left" vertical="center"/>
    </xf>
    <xf numFmtId="0" fontId="3" fillId="0" borderId="0" xfId="1" applyFont="1" applyAlignment="1">
      <alignment horizontal="left" vertical="center"/>
    </xf>
    <xf numFmtId="0" fontId="3" fillId="0" borderId="7" xfId="1" applyFont="1" applyBorder="1" applyAlignment="1">
      <alignment horizontal="left" vertical="center"/>
    </xf>
    <xf numFmtId="0" fontId="3" fillId="0" borderId="14" xfId="1" applyFont="1" applyBorder="1" applyAlignment="1">
      <alignment horizontal="left" vertical="center"/>
    </xf>
    <xf numFmtId="0" fontId="3" fillId="0" borderId="5" xfId="1" applyFont="1" applyBorder="1" applyAlignment="1">
      <alignment horizontal="left" vertical="center"/>
    </xf>
    <xf numFmtId="0" fontId="4" fillId="0" borderId="16" xfId="1" applyFont="1" applyBorder="1" applyAlignment="1">
      <alignment horizontal="center" vertical="center"/>
    </xf>
    <xf numFmtId="0" fontId="4" fillId="0" borderId="17" xfId="1" applyFont="1" applyBorder="1" applyAlignment="1">
      <alignment horizontal="center" vertical="center"/>
    </xf>
    <xf numFmtId="0" fontId="4" fillId="0" borderId="19" xfId="1" applyFont="1" applyBorder="1" applyAlignment="1">
      <alignment horizontal="left" vertical="center" wrapText="1"/>
    </xf>
    <xf numFmtId="0" fontId="4" fillId="0" borderId="17" xfId="1" applyFont="1" applyBorder="1" applyAlignment="1">
      <alignment horizontal="left" vertical="center" wrapText="1"/>
    </xf>
    <xf numFmtId="0" fontId="3" fillId="0" borderId="18" xfId="1" applyFont="1" applyBorder="1" applyAlignment="1">
      <alignment horizontal="left" vertical="center"/>
    </xf>
    <xf numFmtId="0" fontId="3" fillId="0" borderId="19" xfId="1" applyFont="1" applyBorder="1" applyAlignment="1">
      <alignment horizontal="left" vertical="center"/>
    </xf>
    <xf numFmtId="0" fontId="4" fillId="0" borderId="16" xfId="1" applyFont="1" applyBorder="1" applyAlignment="1">
      <alignment horizontal="center" vertical="center" wrapText="1"/>
    </xf>
    <xf numFmtId="0" fontId="4" fillId="0" borderId="17" xfId="1" applyFont="1" applyBorder="1" applyAlignment="1">
      <alignment horizontal="center" vertical="center" wrapText="1"/>
    </xf>
    <xf numFmtId="0" fontId="3" fillId="0" borderId="1" xfId="1" applyFont="1" applyBorder="1" applyAlignment="1">
      <alignment horizontal="left" vertical="center"/>
    </xf>
    <xf numFmtId="0" fontId="4" fillId="0" borderId="26"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7"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4" xfId="1" applyFont="1" applyBorder="1" applyAlignment="1">
      <alignment horizontal="center" vertical="center"/>
    </xf>
    <xf numFmtId="0" fontId="4" fillId="0" borderId="25" xfId="1" applyFont="1" applyBorder="1" applyAlignment="1">
      <alignment horizontal="center" vertical="center"/>
    </xf>
    <xf numFmtId="0" fontId="13" fillId="4" borderId="0" xfId="0" applyFont="1" applyFill="1" applyAlignment="1">
      <alignment horizontal="center" vertical="center" wrapText="1"/>
    </xf>
    <xf numFmtId="0" fontId="3" fillId="0" borderId="1" xfId="0" applyFont="1" applyBorder="1" applyAlignment="1">
      <alignment horizontal="left" vertical="center" wrapText="1"/>
    </xf>
    <xf numFmtId="0" fontId="16" fillId="4" borderId="17" xfId="0" applyFont="1" applyFill="1" applyBorder="1" applyAlignment="1">
      <alignment horizontal="center" vertical="center"/>
    </xf>
    <xf numFmtId="0" fontId="16" fillId="4" borderId="17" xfId="0" applyFont="1" applyFill="1" applyBorder="1" applyAlignment="1">
      <alignment horizontal="center" vertical="center" wrapText="1"/>
    </xf>
    <xf numFmtId="0" fontId="9" fillId="11" borderId="7" xfId="1" applyFont="1" applyFill="1" applyBorder="1" applyAlignment="1">
      <alignment horizontal="center" vertical="center" wrapText="1"/>
    </xf>
    <xf numFmtId="0" fontId="9" fillId="11" borderId="5" xfId="1" applyFont="1" applyFill="1" applyBorder="1" applyAlignment="1">
      <alignment horizontal="center" vertical="center" wrapText="1"/>
    </xf>
  </cellXfs>
  <cellStyles count="3">
    <cellStyle name="Normal" xfId="0" builtinId="0"/>
    <cellStyle name="Normal 2" xfId="1" xr:uid="{A27EA555-A941-4C38-B175-D3562E599EF4}"/>
    <cellStyle name="Porcentaje 2" xfId="2" xr:uid="{44D45C19-6741-4E75-B0E7-86513AB664B7}"/>
  </cellStyles>
  <dxfs count="0"/>
  <tableStyles count="0" defaultTableStyle="TableStyleMedium2" defaultPivotStyle="PivotStyleLight16"/>
  <colors>
    <mruColors>
      <color rgb="FFDAE2F2"/>
      <color rgb="FFB6BBDC"/>
      <color rgb="FF4A5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0EE994DD-DD73-4D4C-A89D-CAEF25B7E5FA}"/>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4FD9A85C-EE3B-4CC0-815C-8BA97EC6119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CE757-AFAD-42BF-8D3F-09E5636DE07A}">
  <dimension ref="A1:Z80"/>
  <sheetViews>
    <sheetView showGridLines="0" tabSelected="1" view="pageBreakPreview" topLeftCell="B31" zoomScaleNormal="100" zoomScaleSheetLayoutView="100" workbookViewId="0">
      <selection activeCell="P44" sqref="P44:Q44"/>
    </sheetView>
  </sheetViews>
  <sheetFormatPr baseColWidth="10" defaultColWidth="3.875" defaultRowHeight="17.100000000000001" customHeight="1" x14ac:dyDescent="0.25"/>
  <cols>
    <col min="1" max="1" width="3.625" style="5" customWidth="1"/>
    <col min="2" max="2" width="15.375" style="5" customWidth="1"/>
    <col min="3" max="3" width="11.625" style="5" customWidth="1"/>
    <col min="4" max="4" width="7.5" style="5" customWidth="1"/>
    <col min="5" max="5" width="3.875" style="5" customWidth="1"/>
    <col min="6" max="6" width="13.875" style="5" customWidth="1"/>
    <col min="7" max="7" width="11.625" style="5" customWidth="1"/>
    <col min="8" max="8" width="7.625" style="5" customWidth="1"/>
    <col min="9" max="9" width="3.875" style="5" customWidth="1"/>
    <col min="10" max="10" width="9.375" style="5" customWidth="1"/>
    <col min="11" max="12" width="11.125" style="5" customWidth="1"/>
    <col min="13" max="13" width="9.125" style="5" customWidth="1"/>
    <col min="14" max="14" width="3.875" style="5" customWidth="1"/>
    <col min="15" max="15" width="14.125" style="5" customWidth="1"/>
    <col min="16" max="16" width="12.625" style="5" customWidth="1"/>
    <col min="17" max="17" width="9.375" style="5" customWidth="1"/>
    <col min="18" max="18" width="3.625" style="5" customWidth="1"/>
    <col min="19" max="19" width="14.125" style="5" customWidth="1"/>
    <col min="20" max="20" width="12.5" style="5" customWidth="1"/>
    <col min="21" max="21" width="8.125" style="5" customWidth="1"/>
    <col min="22" max="22" width="2.625" style="5" customWidth="1"/>
    <col min="23" max="23" width="18.125" style="5" customWidth="1"/>
    <col min="24" max="24" width="12.125" style="5" customWidth="1"/>
    <col min="25" max="25" width="7.625" style="5" customWidth="1"/>
    <col min="26" max="16384" width="3.875" style="5"/>
  </cols>
  <sheetData>
    <row r="1" spans="1:26" ht="33" customHeight="1" x14ac:dyDescent="0.25">
      <c r="A1" s="1"/>
      <c r="B1" s="2"/>
      <c r="C1" s="2"/>
      <c r="D1" s="3"/>
      <c r="E1" s="4"/>
      <c r="F1" s="269" t="s">
        <v>53</v>
      </c>
      <c r="G1" s="270"/>
      <c r="H1" s="270"/>
      <c r="I1" s="270"/>
      <c r="J1" s="270"/>
      <c r="K1" s="270"/>
      <c r="L1" s="270"/>
      <c r="M1" s="270"/>
      <c r="N1" s="270"/>
      <c r="O1" s="270"/>
      <c r="P1" s="270"/>
      <c r="Q1" s="270"/>
      <c r="R1" s="270"/>
      <c r="S1" s="270"/>
      <c r="T1" s="270"/>
      <c r="U1" s="270"/>
      <c r="V1" s="271" t="s">
        <v>54</v>
      </c>
      <c r="W1" s="272"/>
      <c r="X1" s="272"/>
      <c r="Y1" s="273"/>
    </row>
    <row r="2" spans="1:26" ht="21" customHeight="1" x14ac:dyDescent="0.25">
      <c r="A2" s="6"/>
      <c r="B2" s="3"/>
      <c r="C2" s="3"/>
      <c r="D2" s="3"/>
      <c r="E2" s="4"/>
      <c r="F2" s="274" t="s">
        <v>55</v>
      </c>
      <c r="G2" s="275"/>
      <c r="H2" s="275"/>
      <c r="I2" s="275"/>
      <c r="J2" s="275"/>
      <c r="K2" s="275"/>
      <c r="L2" s="275"/>
      <c r="M2" s="275"/>
      <c r="N2" s="275"/>
      <c r="O2" s="275"/>
      <c r="P2" s="275"/>
      <c r="Q2" s="275"/>
      <c r="R2" s="275"/>
      <c r="S2" s="275"/>
      <c r="T2" s="275"/>
      <c r="U2" s="275"/>
      <c r="V2" s="195" t="s">
        <v>56</v>
      </c>
      <c r="W2" s="276"/>
      <c r="X2" s="276"/>
      <c r="Y2" s="196"/>
    </row>
    <row r="3" spans="1:26" ht="14.85" customHeight="1" x14ac:dyDescent="0.25">
      <c r="A3" s="6"/>
      <c r="B3" s="3"/>
      <c r="C3" s="3"/>
      <c r="D3" s="3"/>
      <c r="E3" s="4"/>
      <c r="F3" s="278" t="s">
        <v>57</v>
      </c>
      <c r="G3" s="279"/>
      <c r="H3" s="279"/>
      <c r="I3" s="279"/>
      <c r="J3" s="279"/>
      <c r="K3" s="279"/>
      <c r="L3" s="279"/>
      <c r="M3" s="279"/>
      <c r="N3" s="279"/>
      <c r="O3" s="279"/>
      <c r="P3" s="279"/>
      <c r="Q3" s="279"/>
      <c r="R3" s="279"/>
      <c r="S3" s="279"/>
      <c r="T3" s="279"/>
      <c r="U3" s="279"/>
      <c r="V3" s="197"/>
      <c r="W3" s="277"/>
      <c r="X3" s="277"/>
      <c r="Y3" s="198"/>
    </row>
    <row r="4" spans="1:26" ht="18" customHeight="1" x14ac:dyDescent="0.25">
      <c r="A4" s="7"/>
      <c r="B4" s="8"/>
      <c r="C4" s="8"/>
      <c r="D4" s="8"/>
      <c r="E4" s="9"/>
      <c r="F4" s="280" t="s">
        <v>58</v>
      </c>
      <c r="G4" s="281"/>
      <c r="H4" s="281"/>
      <c r="I4" s="281"/>
      <c r="J4" s="281"/>
      <c r="K4" s="281"/>
      <c r="L4" s="281"/>
      <c r="M4" s="281"/>
      <c r="N4" s="281"/>
      <c r="O4" s="281"/>
      <c r="P4" s="281"/>
      <c r="Q4" s="281"/>
      <c r="R4" s="281"/>
      <c r="S4" s="281"/>
      <c r="T4" s="281"/>
      <c r="U4" s="281"/>
      <c r="V4" s="282" t="s">
        <v>59</v>
      </c>
      <c r="W4" s="282"/>
      <c r="X4" s="282"/>
      <c r="Y4" s="282"/>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256" t="s">
        <v>60</v>
      </c>
      <c r="B6" s="257"/>
      <c r="C6" s="257"/>
      <c r="D6" s="257"/>
      <c r="E6" s="257"/>
      <c r="F6" s="257"/>
      <c r="G6" s="257"/>
      <c r="H6" s="257"/>
      <c r="I6" s="257"/>
      <c r="J6" s="257"/>
      <c r="K6" s="257"/>
      <c r="L6" s="257"/>
      <c r="M6" s="257"/>
      <c r="N6" s="257"/>
      <c r="O6" s="257"/>
      <c r="P6" s="257"/>
      <c r="Q6" s="257"/>
      <c r="R6" s="257"/>
      <c r="S6" s="257"/>
      <c r="T6" s="257"/>
      <c r="U6" s="257"/>
      <c r="V6" s="257"/>
      <c r="W6" s="257"/>
      <c r="X6" s="257"/>
      <c r="Y6" s="257"/>
      <c r="Z6" s="257"/>
    </row>
    <row r="7" spans="1:26" ht="14.85" customHeight="1" x14ac:dyDescent="0.25">
      <c r="A7" s="258" t="s">
        <v>61</v>
      </c>
      <c r="B7" s="259"/>
      <c r="C7" s="259"/>
      <c r="D7" s="259"/>
      <c r="E7" s="260"/>
      <c r="F7" s="261" t="s">
        <v>62</v>
      </c>
      <c r="G7" s="262"/>
      <c r="H7" s="262"/>
      <c r="I7" s="262"/>
      <c r="J7" s="262"/>
      <c r="K7" s="263" t="s">
        <v>63</v>
      </c>
      <c r="L7" s="264"/>
      <c r="M7" s="264"/>
      <c r="N7" s="265"/>
      <c r="O7" s="263" t="s">
        <v>64</v>
      </c>
      <c r="P7" s="264"/>
      <c r="Q7" s="264"/>
      <c r="R7" s="264"/>
      <c r="S7" s="264"/>
      <c r="T7" s="264"/>
      <c r="U7" s="264"/>
      <c r="V7" s="264"/>
      <c r="W7" s="266" t="s">
        <v>65</v>
      </c>
      <c r="X7" s="267"/>
      <c r="Y7" s="268"/>
      <c r="Z7" s="12"/>
    </row>
    <row r="8" spans="1:26" ht="69" customHeight="1" x14ac:dyDescent="0.25">
      <c r="A8" s="283" t="s">
        <v>66</v>
      </c>
      <c r="B8" s="284"/>
      <c r="C8" s="284"/>
      <c r="D8" s="284"/>
      <c r="E8" s="285"/>
      <c r="F8" s="286" t="s">
        <v>66</v>
      </c>
      <c r="G8" s="286"/>
      <c r="H8" s="286"/>
      <c r="I8" s="286"/>
      <c r="J8" s="286"/>
      <c r="K8" s="287" t="s">
        <v>67</v>
      </c>
      <c r="L8" s="288"/>
      <c r="M8" s="288"/>
      <c r="N8" s="289"/>
      <c r="O8" s="290" t="s">
        <v>68</v>
      </c>
      <c r="P8" s="291"/>
      <c r="Q8" s="291"/>
      <c r="R8" s="291"/>
      <c r="S8" s="291"/>
      <c r="T8" s="291"/>
      <c r="U8" s="291"/>
      <c r="V8" s="291"/>
      <c r="W8" s="249" t="s">
        <v>69</v>
      </c>
      <c r="X8" s="249"/>
      <c r="Y8" s="249"/>
      <c r="Z8" s="12"/>
    </row>
    <row r="9" spans="1:26" ht="26.45" customHeight="1" x14ac:dyDescent="0.25">
      <c r="A9" s="256" t="s">
        <v>70</v>
      </c>
      <c r="B9" s="257"/>
      <c r="C9" s="257"/>
      <c r="D9" s="257"/>
      <c r="E9" s="257"/>
      <c r="F9" s="257"/>
      <c r="G9" s="257"/>
      <c r="H9" s="257"/>
      <c r="I9" s="257"/>
      <c r="J9" s="257"/>
      <c r="K9" s="257"/>
      <c r="L9" s="257"/>
      <c r="M9" s="257"/>
      <c r="N9" s="257"/>
      <c r="O9" s="257"/>
      <c r="P9" s="257"/>
      <c r="Q9" s="257"/>
      <c r="R9" s="257"/>
      <c r="S9" s="257"/>
      <c r="T9" s="257"/>
      <c r="U9" s="257"/>
      <c r="V9" s="257"/>
      <c r="W9" s="257"/>
      <c r="X9" s="257"/>
      <c r="Y9" s="257"/>
      <c r="Z9" s="257"/>
    </row>
    <row r="10" spans="1:26" s="16" customFormat="1" ht="32.25" customHeight="1" x14ac:dyDescent="0.25">
      <c r="A10" s="245" t="s">
        <v>71</v>
      </c>
      <c r="B10" s="177"/>
      <c r="C10" s="177"/>
      <c r="D10" s="177"/>
      <c r="E10" s="177"/>
      <c r="F10" s="177"/>
      <c r="G10" s="177"/>
      <c r="H10" s="178"/>
      <c r="I10" s="246" t="s">
        <v>72</v>
      </c>
      <c r="J10" s="247"/>
      <c r="K10" s="247"/>
      <c r="L10" s="247"/>
      <c r="M10" s="247"/>
      <c r="N10" s="248"/>
      <c r="O10" s="176" t="s">
        <v>73</v>
      </c>
      <c r="P10" s="177"/>
      <c r="Q10" s="177"/>
      <c r="R10" s="177"/>
      <c r="S10" s="178"/>
      <c r="T10" s="249" t="s">
        <v>74</v>
      </c>
      <c r="U10" s="249"/>
      <c r="V10" s="249"/>
      <c r="W10" s="249"/>
      <c r="X10" s="249"/>
      <c r="Y10" s="249"/>
      <c r="Z10" s="15"/>
    </row>
    <row r="11" spans="1:26" ht="19.350000000000001" customHeight="1" x14ac:dyDescent="0.25">
      <c r="A11" s="17">
        <v>1</v>
      </c>
      <c r="B11" s="250" t="s">
        <v>75</v>
      </c>
      <c r="C11" s="251"/>
      <c r="D11" s="251"/>
      <c r="E11" s="251"/>
      <c r="F11" s="251"/>
      <c r="G11" s="251"/>
      <c r="H11" s="252"/>
      <c r="I11" s="253" t="s">
        <v>1</v>
      </c>
      <c r="J11" s="254"/>
      <c r="K11" s="254"/>
      <c r="L11" s="254"/>
      <c r="M11" s="254"/>
      <c r="N11" s="254"/>
      <c r="O11" s="254"/>
      <c r="P11" s="254"/>
      <c r="Q11" s="254"/>
      <c r="R11" s="254"/>
      <c r="S11" s="254"/>
      <c r="T11" s="254"/>
      <c r="U11" s="254"/>
      <c r="V11" s="254"/>
      <c r="W11" s="254"/>
      <c r="X11" s="254"/>
      <c r="Y11" s="255"/>
      <c r="Z11" s="12"/>
    </row>
    <row r="12" spans="1:26" ht="19.350000000000001" customHeight="1" x14ac:dyDescent="0.25">
      <c r="A12" s="17">
        <v>2</v>
      </c>
      <c r="B12" s="215" t="s">
        <v>76</v>
      </c>
      <c r="C12" s="216"/>
      <c r="D12" s="216"/>
      <c r="E12" s="216"/>
      <c r="F12" s="216"/>
      <c r="G12" s="216"/>
      <c r="H12" s="217"/>
      <c r="I12" s="227" t="s">
        <v>1</v>
      </c>
      <c r="J12" s="228"/>
      <c r="K12" s="228"/>
      <c r="L12" s="228"/>
      <c r="M12" s="228"/>
      <c r="N12" s="228"/>
      <c r="O12" s="228"/>
      <c r="P12" s="228"/>
      <c r="Q12" s="228"/>
      <c r="R12" s="228"/>
      <c r="S12" s="228"/>
      <c r="T12" s="228"/>
      <c r="U12" s="228"/>
      <c r="V12" s="228"/>
      <c r="W12" s="228"/>
      <c r="X12" s="228"/>
      <c r="Y12" s="229"/>
      <c r="Z12" s="12"/>
    </row>
    <row r="13" spans="1:26" ht="19.350000000000001" customHeight="1" x14ac:dyDescent="0.25">
      <c r="A13" s="17">
        <v>3</v>
      </c>
      <c r="B13" s="215" t="s">
        <v>77</v>
      </c>
      <c r="C13" s="216"/>
      <c r="D13" s="216"/>
      <c r="E13" s="216"/>
      <c r="F13" s="216"/>
      <c r="G13" s="216"/>
      <c r="H13" s="217"/>
      <c r="I13" s="227" t="s">
        <v>78</v>
      </c>
      <c r="J13" s="228"/>
      <c r="K13" s="228"/>
      <c r="L13" s="228"/>
      <c r="M13" s="228"/>
      <c r="N13" s="228"/>
      <c r="O13" s="228"/>
      <c r="P13" s="228"/>
      <c r="Q13" s="228"/>
      <c r="R13" s="228"/>
      <c r="S13" s="228"/>
      <c r="T13" s="228"/>
      <c r="U13" s="228"/>
      <c r="V13" s="228"/>
      <c r="W13" s="228"/>
      <c r="X13" s="228"/>
      <c r="Y13" s="229"/>
      <c r="Z13" s="12"/>
    </row>
    <row r="14" spans="1:26" ht="19.350000000000001" customHeight="1" x14ac:dyDescent="0.25">
      <c r="A14" s="17">
        <v>4</v>
      </c>
      <c r="B14" s="215" t="s">
        <v>79</v>
      </c>
      <c r="C14" s="216"/>
      <c r="D14" s="216"/>
      <c r="E14" s="216"/>
      <c r="F14" s="216"/>
      <c r="G14" s="216"/>
      <c r="H14" s="217"/>
      <c r="I14" s="227" t="s">
        <v>80</v>
      </c>
      <c r="J14" s="228"/>
      <c r="K14" s="228"/>
      <c r="L14" s="228"/>
      <c r="M14" s="228"/>
      <c r="N14" s="228"/>
      <c r="O14" s="228"/>
      <c r="P14" s="228"/>
      <c r="Q14" s="228"/>
      <c r="R14" s="228"/>
      <c r="S14" s="228"/>
      <c r="T14" s="228"/>
      <c r="U14" s="228"/>
      <c r="V14" s="228"/>
      <c r="W14" s="228"/>
      <c r="X14" s="228"/>
      <c r="Y14" s="229"/>
      <c r="Z14" s="12"/>
    </row>
    <row r="15" spans="1:26" ht="32.25" customHeight="1" x14ac:dyDescent="0.25">
      <c r="A15" s="17">
        <v>5</v>
      </c>
      <c r="B15" s="215" t="s">
        <v>81</v>
      </c>
      <c r="C15" s="216"/>
      <c r="D15" s="216"/>
      <c r="E15" s="216"/>
      <c r="F15" s="216"/>
      <c r="G15" s="216"/>
      <c r="H15" s="217"/>
      <c r="I15" s="236" t="s">
        <v>82</v>
      </c>
      <c r="J15" s="237"/>
      <c r="K15" s="237"/>
      <c r="L15" s="237"/>
      <c r="M15" s="237"/>
      <c r="N15" s="237"/>
      <c r="O15" s="237"/>
      <c r="P15" s="237"/>
      <c r="Q15" s="237"/>
      <c r="R15" s="237"/>
      <c r="S15" s="237"/>
      <c r="T15" s="237"/>
      <c r="U15" s="237"/>
      <c r="V15" s="237"/>
      <c r="W15" s="237"/>
      <c r="X15" s="237"/>
      <c r="Y15" s="238"/>
      <c r="Z15" s="12"/>
    </row>
    <row r="16" spans="1:26" ht="45.75" customHeight="1" x14ac:dyDescent="0.25">
      <c r="A16" s="17">
        <v>6</v>
      </c>
      <c r="B16" s="215" t="s">
        <v>83</v>
      </c>
      <c r="C16" s="216"/>
      <c r="D16" s="216"/>
      <c r="E16" s="216"/>
      <c r="F16" s="216"/>
      <c r="G16" s="216"/>
      <c r="H16" s="217"/>
      <c r="I16" s="239" t="s">
        <v>84</v>
      </c>
      <c r="J16" s="240"/>
      <c r="K16" s="240"/>
      <c r="L16" s="240"/>
      <c r="M16" s="240"/>
      <c r="N16" s="240"/>
      <c r="O16" s="240"/>
      <c r="P16" s="240"/>
      <c r="Q16" s="240"/>
      <c r="R16" s="240"/>
      <c r="S16" s="240"/>
      <c r="T16" s="240"/>
      <c r="U16" s="240"/>
      <c r="V16" s="240"/>
      <c r="W16" s="240"/>
      <c r="X16" s="240"/>
      <c r="Y16" s="241"/>
      <c r="Z16" s="12"/>
    </row>
    <row r="17" spans="1:26" ht="45.75" customHeight="1" x14ac:dyDescent="0.25">
      <c r="A17" s="18">
        <v>7</v>
      </c>
      <c r="B17" s="242" t="s">
        <v>85</v>
      </c>
      <c r="C17" s="243"/>
      <c r="D17" s="243"/>
      <c r="E17" s="243"/>
      <c r="F17" s="243"/>
      <c r="G17" s="243"/>
      <c r="H17" s="244"/>
      <c r="I17" s="233" t="s">
        <v>86</v>
      </c>
      <c r="J17" s="234"/>
      <c r="K17" s="234"/>
      <c r="L17" s="234"/>
      <c r="M17" s="234"/>
      <c r="N17" s="234"/>
      <c r="O17" s="234"/>
      <c r="P17" s="234"/>
      <c r="Q17" s="234"/>
      <c r="R17" s="234"/>
      <c r="S17" s="234"/>
      <c r="T17" s="234"/>
      <c r="U17" s="234"/>
      <c r="V17" s="234"/>
      <c r="W17" s="234"/>
      <c r="X17" s="234"/>
      <c r="Y17" s="235"/>
      <c r="Z17" s="12"/>
    </row>
    <row r="18" spans="1:26" ht="45.75" customHeight="1" x14ac:dyDescent="0.25">
      <c r="A18" s="17">
        <v>8</v>
      </c>
      <c r="B18" s="215" t="s">
        <v>87</v>
      </c>
      <c r="C18" s="216"/>
      <c r="D18" s="216"/>
      <c r="E18" s="216"/>
      <c r="F18" s="216"/>
      <c r="G18" s="216"/>
      <c r="H18" s="217"/>
      <c r="I18" s="221" t="s">
        <v>88</v>
      </c>
      <c r="J18" s="222"/>
      <c r="K18" s="222"/>
      <c r="L18" s="222"/>
      <c r="M18" s="222"/>
      <c r="N18" s="222"/>
      <c r="O18" s="222"/>
      <c r="P18" s="222"/>
      <c r="Q18" s="222"/>
      <c r="R18" s="222"/>
      <c r="S18" s="222"/>
      <c r="T18" s="222"/>
      <c r="U18" s="222"/>
      <c r="V18" s="222"/>
      <c r="W18" s="222"/>
      <c r="X18" s="222"/>
      <c r="Y18" s="223"/>
      <c r="Z18" s="12"/>
    </row>
    <row r="19" spans="1:26" ht="69.75" customHeight="1" x14ac:dyDescent="0.25">
      <c r="A19" s="17">
        <v>9</v>
      </c>
      <c r="B19" s="215" t="s">
        <v>89</v>
      </c>
      <c r="C19" s="216"/>
      <c r="D19" s="216"/>
      <c r="E19" s="216"/>
      <c r="F19" s="216"/>
      <c r="G19" s="216"/>
      <c r="H19" s="217"/>
      <c r="I19" s="233" t="s">
        <v>200</v>
      </c>
      <c r="J19" s="234"/>
      <c r="K19" s="234"/>
      <c r="L19" s="234"/>
      <c r="M19" s="234"/>
      <c r="N19" s="234"/>
      <c r="O19" s="234"/>
      <c r="P19" s="234"/>
      <c r="Q19" s="234"/>
      <c r="R19" s="234"/>
      <c r="S19" s="234"/>
      <c r="T19" s="234"/>
      <c r="U19" s="234"/>
      <c r="V19" s="234"/>
      <c r="W19" s="234"/>
      <c r="X19" s="234"/>
      <c r="Y19" s="235"/>
      <c r="Z19" s="12"/>
    </row>
    <row r="20" spans="1:26" ht="19.350000000000001" customHeight="1" x14ac:dyDescent="0.25">
      <c r="A20" s="17">
        <v>10</v>
      </c>
      <c r="B20" s="215" t="s">
        <v>90</v>
      </c>
      <c r="C20" s="216"/>
      <c r="D20" s="216"/>
      <c r="E20" s="216"/>
      <c r="F20" s="216"/>
      <c r="G20" s="216"/>
      <c r="H20" s="217"/>
      <c r="I20" s="227" t="s">
        <v>184</v>
      </c>
      <c r="J20" s="228"/>
      <c r="K20" s="228"/>
      <c r="L20" s="228"/>
      <c r="M20" s="228"/>
      <c r="N20" s="228"/>
      <c r="O20" s="228"/>
      <c r="P20" s="228"/>
      <c r="Q20" s="228"/>
      <c r="R20" s="228"/>
      <c r="S20" s="228"/>
      <c r="T20" s="228"/>
      <c r="U20" s="228"/>
      <c r="V20" s="228"/>
      <c r="W20" s="228"/>
      <c r="X20" s="228"/>
      <c r="Y20" s="229"/>
      <c r="Z20" s="12"/>
    </row>
    <row r="21" spans="1:26" ht="34.35" customHeight="1" x14ac:dyDescent="0.25">
      <c r="A21" s="17">
        <v>11</v>
      </c>
      <c r="B21" s="215" t="s">
        <v>91</v>
      </c>
      <c r="C21" s="216"/>
      <c r="D21" s="216"/>
      <c r="E21" s="216"/>
      <c r="F21" s="216"/>
      <c r="G21" s="216"/>
      <c r="H21" s="217"/>
      <c r="I21" s="227" t="s">
        <v>92</v>
      </c>
      <c r="J21" s="228"/>
      <c r="K21" s="228"/>
      <c r="L21" s="228"/>
      <c r="M21" s="228"/>
      <c r="N21" s="228"/>
      <c r="O21" s="228"/>
      <c r="P21" s="228"/>
      <c r="Q21" s="228"/>
      <c r="R21" s="228"/>
      <c r="S21" s="228"/>
      <c r="T21" s="228"/>
      <c r="U21" s="228"/>
      <c r="V21" s="228"/>
      <c r="W21" s="228"/>
      <c r="X21" s="228"/>
      <c r="Y21" s="229"/>
      <c r="Z21" s="12"/>
    </row>
    <row r="22" spans="1:26" ht="17.100000000000001" customHeight="1" x14ac:dyDescent="0.25">
      <c r="A22" s="17">
        <v>12</v>
      </c>
      <c r="B22" s="215" t="s">
        <v>93</v>
      </c>
      <c r="C22" s="216"/>
      <c r="D22" s="216"/>
      <c r="E22" s="216"/>
      <c r="F22" s="216"/>
      <c r="G22" s="216"/>
      <c r="H22" s="217"/>
      <c r="I22" s="227" t="s">
        <v>94</v>
      </c>
      <c r="J22" s="228"/>
      <c r="K22" s="228"/>
      <c r="L22" s="228"/>
      <c r="M22" s="228"/>
      <c r="N22" s="228"/>
      <c r="O22" s="228"/>
      <c r="P22" s="228"/>
      <c r="Q22" s="228"/>
      <c r="R22" s="228"/>
      <c r="S22" s="228"/>
      <c r="T22" s="228"/>
      <c r="U22" s="228"/>
      <c r="V22" s="228"/>
      <c r="W22" s="228"/>
      <c r="X22" s="228"/>
      <c r="Y22" s="229"/>
      <c r="Z22" s="12"/>
    </row>
    <row r="23" spans="1:26" ht="19.350000000000001" customHeight="1" x14ac:dyDescent="0.25">
      <c r="A23" s="17">
        <v>13</v>
      </c>
      <c r="B23" s="215" t="s">
        <v>95</v>
      </c>
      <c r="C23" s="216"/>
      <c r="D23" s="216"/>
      <c r="E23" s="216"/>
      <c r="F23" s="216"/>
      <c r="G23" s="216"/>
      <c r="H23" s="217"/>
      <c r="I23" s="230">
        <v>2000000</v>
      </c>
      <c r="J23" s="231"/>
      <c r="K23" s="231"/>
      <c r="L23" s="231"/>
      <c r="M23" s="231"/>
      <c r="N23" s="231"/>
      <c r="O23" s="231"/>
      <c r="P23" s="231"/>
      <c r="Q23" s="231"/>
      <c r="R23" s="231"/>
      <c r="S23" s="231"/>
      <c r="T23" s="231"/>
      <c r="U23" s="231"/>
      <c r="V23" s="231"/>
      <c r="W23" s="231"/>
      <c r="X23" s="231"/>
      <c r="Y23" s="232"/>
      <c r="Z23" s="12"/>
    </row>
    <row r="24" spans="1:26" ht="46.5" customHeight="1" x14ac:dyDescent="0.25">
      <c r="A24" s="17">
        <v>14</v>
      </c>
      <c r="B24" s="215" t="s">
        <v>96</v>
      </c>
      <c r="C24" s="216"/>
      <c r="D24" s="216"/>
      <c r="E24" s="216"/>
      <c r="F24" s="216"/>
      <c r="G24" s="216"/>
      <c r="H24" s="217"/>
      <c r="I24" s="218" t="s">
        <v>97</v>
      </c>
      <c r="J24" s="219"/>
      <c r="K24" s="219"/>
      <c r="L24" s="219"/>
      <c r="M24" s="219"/>
      <c r="N24" s="219"/>
      <c r="O24" s="219"/>
      <c r="P24" s="219"/>
      <c r="Q24" s="219"/>
      <c r="R24" s="219"/>
      <c r="S24" s="219"/>
      <c r="T24" s="219"/>
      <c r="U24" s="219"/>
      <c r="V24" s="219"/>
      <c r="W24" s="219"/>
      <c r="X24" s="219"/>
      <c r="Y24" s="220"/>
      <c r="Z24" s="12"/>
    </row>
    <row r="25" spans="1:26" ht="36.6" customHeight="1" x14ac:dyDescent="0.25">
      <c r="A25" s="17">
        <v>15</v>
      </c>
      <c r="B25" s="215" t="s">
        <v>98</v>
      </c>
      <c r="C25" s="216"/>
      <c r="D25" s="216"/>
      <c r="E25" s="216"/>
      <c r="F25" s="216"/>
      <c r="G25" s="216"/>
      <c r="H25" s="217"/>
      <c r="I25" s="221" t="s">
        <v>185</v>
      </c>
      <c r="J25" s="222"/>
      <c r="K25" s="222"/>
      <c r="L25" s="222"/>
      <c r="M25" s="222"/>
      <c r="N25" s="222"/>
      <c r="O25" s="222"/>
      <c r="P25" s="222"/>
      <c r="Q25" s="222"/>
      <c r="R25" s="222"/>
      <c r="S25" s="222"/>
      <c r="T25" s="222"/>
      <c r="U25" s="222"/>
      <c r="V25" s="222"/>
      <c r="W25" s="222"/>
      <c r="X25" s="222"/>
      <c r="Y25" s="223"/>
      <c r="Z25" s="12"/>
    </row>
    <row r="26" spans="1:26" ht="19.350000000000001" customHeight="1" x14ac:dyDescent="0.25">
      <c r="A26" s="19">
        <v>16</v>
      </c>
      <c r="B26" s="215" t="s">
        <v>99</v>
      </c>
      <c r="C26" s="216"/>
      <c r="D26" s="216"/>
      <c r="E26" s="216"/>
      <c r="F26" s="216"/>
      <c r="G26" s="216"/>
      <c r="H26" s="217"/>
      <c r="I26" s="224">
        <v>156</v>
      </c>
      <c r="J26" s="225"/>
      <c r="K26" s="225"/>
      <c r="L26" s="225"/>
      <c r="M26" s="225"/>
      <c r="N26" s="225"/>
      <c r="O26" s="225"/>
      <c r="P26" s="225"/>
      <c r="Q26" s="225"/>
      <c r="R26" s="225"/>
      <c r="S26" s="225"/>
      <c r="T26" s="225"/>
      <c r="U26" s="225"/>
      <c r="V26" s="225"/>
      <c r="W26" s="225"/>
      <c r="X26" s="225"/>
      <c r="Y26" s="226"/>
      <c r="Z26" s="12"/>
    </row>
    <row r="27" spans="1:26" ht="24" customHeight="1" x14ac:dyDescent="0.25">
      <c r="A27" s="211" t="s">
        <v>100</v>
      </c>
      <c r="B27" s="211"/>
      <c r="C27" s="211"/>
      <c r="D27" s="211"/>
      <c r="E27" s="211"/>
      <c r="F27" s="211"/>
      <c r="G27" s="211"/>
      <c r="H27" s="211"/>
      <c r="I27" s="211"/>
      <c r="J27" s="211"/>
      <c r="K27" s="211"/>
      <c r="L27" s="211"/>
      <c r="M27" s="211"/>
      <c r="N27" s="211"/>
      <c r="O27" s="211"/>
      <c r="P27" s="211"/>
      <c r="Q27" s="211"/>
      <c r="R27" s="211"/>
      <c r="S27" s="211"/>
      <c r="T27" s="211"/>
      <c r="U27" s="211"/>
      <c r="V27" s="211"/>
      <c r="W27" s="211"/>
      <c r="X27" s="211"/>
      <c r="Y27" s="211"/>
      <c r="Z27" s="211"/>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176" t="s">
        <v>101</v>
      </c>
      <c r="B29" s="177"/>
      <c r="C29" s="177"/>
      <c r="D29" s="178"/>
      <c r="E29" s="22"/>
      <c r="F29" s="176" t="s">
        <v>102</v>
      </c>
      <c r="G29" s="177"/>
      <c r="H29" s="178"/>
      <c r="I29" s="23"/>
      <c r="J29" s="212" t="s">
        <v>103</v>
      </c>
      <c r="K29" s="213"/>
      <c r="L29" s="213"/>
      <c r="M29" s="214"/>
      <c r="N29" s="23"/>
      <c r="O29" s="176" t="s">
        <v>104</v>
      </c>
      <c r="P29" s="177"/>
      <c r="Q29" s="178"/>
      <c r="R29" s="25"/>
      <c r="S29" s="173" t="s">
        <v>105</v>
      </c>
      <c r="T29" s="173"/>
      <c r="U29" s="173"/>
      <c r="V29" s="23"/>
      <c r="W29" s="176" t="s">
        <v>106</v>
      </c>
      <c r="X29" s="177"/>
      <c r="Y29" s="178"/>
      <c r="Z29" s="23"/>
    </row>
    <row r="30" spans="1:26" s="27" customFormat="1" ht="57" customHeight="1" x14ac:dyDescent="0.25">
      <c r="A30" s="186"/>
      <c r="B30" s="187"/>
      <c r="C30" s="28" t="s">
        <v>107</v>
      </c>
      <c r="D30" s="28" t="s">
        <v>108</v>
      </c>
      <c r="E30" s="22"/>
      <c r="F30" s="29"/>
      <c r="G30" s="30" t="s">
        <v>107</v>
      </c>
      <c r="H30" s="30" t="s">
        <v>108</v>
      </c>
      <c r="I30" s="23"/>
      <c r="J30" s="176" t="s">
        <v>109</v>
      </c>
      <c r="K30" s="177"/>
      <c r="L30" s="26" t="s">
        <v>107</v>
      </c>
      <c r="M30" s="24" t="s">
        <v>108</v>
      </c>
      <c r="N30" s="25"/>
      <c r="O30" s="31"/>
      <c r="P30" s="14" t="s">
        <v>107</v>
      </c>
      <c r="Q30" s="26" t="s">
        <v>108</v>
      </c>
      <c r="R30" s="25"/>
      <c r="S30" s="26"/>
      <c r="T30" s="26" t="s">
        <v>107</v>
      </c>
      <c r="U30" s="26" t="s">
        <v>108</v>
      </c>
      <c r="V30" s="22"/>
      <c r="W30" s="26"/>
      <c r="X30" s="26" t="s">
        <v>107</v>
      </c>
      <c r="Y30" s="26" t="s">
        <v>108</v>
      </c>
      <c r="Z30" s="23"/>
    </row>
    <row r="31" spans="1:26" s="27" customFormat="1" ht="27.75" customHeight="1" x14ac:dyDescent="0.2">
      <c r="A31" s="203" t="s">
        <v>110</v>
      </c>
      <c r="B31" s="204"/>
      <c r="C31" s="76">
        <v>3</v>
      </c>
      <c r="D31" s="34">
        <f>C31*100%/C41</f>
        <v>1.9230769230769232E-2</v>
      </c>
      <c r="E31" s="22"/>
      <c r="F31" s="35" t="s">
        <v>111</v>
      </c>
      <c r="G31" s="13">
        <v>1</v>
      </c>
      <c r="H31" s="34">
        <f>G31*100%/G41</f>
        <v>6.41025641025641E-3</v>
      </c>
      <c r="I31" s="23"/>
      <c r="J31" s="209" t="s">
        <v>112</v>
      </c>
      <c r="K31" s="210"/>
      <c r="L31" s="75">
        <v>0</v>
      </c>
      <c r="M31" s="36">
        <f>L31*100%/L41</f>
        <v>0</v>
      </c>
      <c r="N31" s="25"/>
      <c r="O31" s="37" t="s">
        <v>113</v>
      </c>
      <c r="P31" s="77">
        <v>50</v>
      </c>
      <c r="Q31" s="36">
        <f>P31*100%/P36</f>
        <v>0.32051282051282054</v>
      </c>
      <c r="R31" s="38"/>
      <c r="S31" s="37" t="s">
        <v>114</v>
      </c>
      <c r="T31" s="13">
        <v>40</v>
      </c>
      <c r="U31" s="39">
        <f>T31*100%/T37</f>
        <v>0.25641025641025639</v>
      </c>
      <c r="V31" s="22"/>
      <c r="W31" s="37" t="s">
        <v>115</v>
      </c>
      <c r="X31" s="13">
        <v>49</v>
      </c>
      <c r="Y31" s="40">
        <f>X31*100%/X37</f>
        <v>0.3141025641025641</v>
      </c>
      <c r="Z31" s="23"/>
    </row>
    <row r="32" spans="1:26" ht="50.1" customHeight="1" x14ac:dyDescent="0.25">
      <c r="A32" s="203" t="s">
        <v>116</v>
      </c>
      <c r="B32" s="204"/>
      <c r="C32" s="13">
        <v>4</v>
      </c>
      <c r="D32" s="34">
        <f>C32*100%/C41</f>
        <v>2.564102564102564E-2</v>
      </c>
      <c r="E32" s="22"/>
      <c r="F32" s="35" t="s">
        <v>117</v>
      </c>
      <c r="G32" s="13">
        <v>1</v>
      </c>
      <c r="H32" s="34">
        <f>G32*100%/G41</f>
        <v>6.41025641025641E-3</v>
      </c>
      <c r="I32" s="23"/>
      <c r="J32" s="207" t="s">
        <v>118</v>
      </c>
      <c r="K32" s="208"/>
      <c r="L32" s="13">
        <v>0</v>
      </c>
      <c r="M32" s="41">
        <f>L32*100%/L41</f>
        <v>0</v>
      </c>
      <c r="N32" s="25"/>
      <c r="O32" s="33" t="s">
        <v>119</v>
      </c>
      <c r="P32" s="78">
        <v>8</v>
      </c>
      <c r="Q32" s="36">
        <f>P32*100%/P36</f>
        <v>5.128205128205128E-2</v>
      </c>
      <c r="R32" s="38"/>
      <c r="S32" s="37" t="s">
        <v>120</v>
      </c>
      <c r="T32" s="13">
        <v>1</v>
      </c>
      <c r="U32" s="39">
        <f>T32*100%/T37</f>
        <v>6.41025641025641E-3</v>
      </c>
      <c r="V32" s="22"/>
      <c r="W32" s="37" t="s">
        <v>121</v>
      </c>
      <c r="X32" s="13">
        <v>9</v>
      </c>
      <c r="Y32" s="40">
        <f>X32*100%/X37</f>
        <v>5.7692307692307696E-2</v>
      </c>
      <c r="Z32" s="12"/>
    </row>
    <row r="33" spans="1:26" ht="42" customHeight="1" x14ac:dyDescent="0.25">
      <c r="A33" s="203" t="s">
        <v>122</v>
      </c>
      <c r="B33" s="204"/>
      <c r="C33" s="13">
        <v>0</v>
      </c>
      <c r="D33" s="34">
        <f>C33*100%/C41</f>
        <v>0</v>
      </c>
      <c r="E33" s="22"/>
      <c r="F33" s="35" t="s">
        <v>123</v>
      </c>
      <c r="G33" s="13">
        <v>0</v>
      </c>
      <c r="H33" s="34">
        <f>G33*100%/G41</f>
        <v>0</v>
      </c>
      <c r="I33" s="23"/>
      <c r="J33" s="207" t="s">
        <v>124</v>
      </c>
      <c r="K33" s="208"/>
      <c r="L33" s="76">
        <v>3</v>
      </c>
      <c r="M33" s="41">
        <f>L33*100%/L41</f>
        <v>1.9230769230769232E-2</v>
      </c>
      <c r="N33" s="25"/>
      <c r="O33" s="33" t="s">
        <v>125</v>
      </c>
      <c r="P33" s="79">
        <v>0</v>
      </c>
      <c r="Q33" s="36">
        <f>P33*100%/P36</f>
        <v>0</v>
      </c>
      <c r="R33" s="23"/>
      <c r="S33" s="37" t="s">
        <v>126</v>
      </c>
      <c r="T33" s="13">
        <v>1</v>
      </c>
      <c r="U33" s="39">
        <f>T33*100%/T37</f>
        <v>6.41025641025641E-3</v>
      </c>
      <c r="V33" s="23"/>
      <c r="W33" s="37" t="s">
        <v>127</v>
      </c>
      <c r="X33" s="13">
        <v>0</v>
      </c>
      <c r="Y33" s="40">
        <f>X33*100%/X37</f>
        <v>0</v>
      </c>
      <c r="Z33" s="12"/>
    </row>
    <row r="34" spans="1:26" ht="31.35" customHeight="1" x14ac:dyDescent="0.25">
      <c r="A34" s="203" t="s">
        <v>128</v>
      </c>
      <c r="B34" s="204"/>
      <c r="C34" s="13">
        <v>0</v>
      </c>
      <c r="D34" s="34">
        <f>C34*100%/C41</f>
        <v>0</v>
      </c>
      <c r="E34" s="23"/>
      <c r="F34" s="42" t="s">
        <v>129</v>
      </c>
      <c r="G34" s="13">
        <v>0</v>
      </c>
      <c r="H34" s="34">
        <f>G34*100%/G41</f>
        <v>0</v>
      </c>
      <c r="I34" s="23"/>
      <c r="J34" s="207" t="s">
        <v>130</v>
      </c>
      <c r="K34" s="208"/>
      <c r="L34" s="13">
        <v>33</v>
      </c>
      <c r="M34" s="41">
        <f>L34*100%/L41</f>
        <v>0.21153846153846154</v>
      </c>
      <c r="N34" s="23"/>
      <c r="O34" s="31" t="s">
        <v>131</v>
      </c>
      <c r="P34" s="77">
        <v>98</v>
      </c>
      <c r="Q34" s="36">
        <f>P34*100%/P36</f>
        <v>0.62820512820512819</v>
      </c>
      <c r="R34" s="23"/>
      <c r="S34" s="37" t="s">
        <v>132</v>
      </c>
      <c r="T34" s="13">
        <v>2</v>
      </c>
      <c r="U34" s="39">
        <f>T34*100%/T37</f>
        <v>1.282051282051282E-2</v>
      </c>
      <c r="V34" s="23"/>
      <c r="W34" s="37" t="s">
        <v>133</v>
      </c>
      <c r="X34" s="13">
        <v>0</v>
      </c>
      <c r="Y34" s="40">
        <f>X34*100%/X37</f>
        <v>0</v>
      </c>
      <c r="Z34" s="12"/>
    </row>
    <row r="35" spans="1:26" ht="29.25" customHeight="1" x14ac:dyDescent="0.25">
      <c r="A35" s="203" t="s">
        <v>134</v>
      </c>
      <c r="B35" s="204"/>
      <c r="C35" s="13">
        <v>0</v>
      </c>
      <c r="D35" s="34">
        <f>C35*100%/C41</f>
        <v>0</v>
      </c>
      <c r="E35" s="23"/>
      <c r="F35" s="35" t="s">
        <v>135</v>
      </c>
      <c r="G35" s="13">
        <v>0</v>
      </c>
      <c r="H35" s="34">
        <f>G35*100%/G41</f>
        <v>0</v>
      </c>
      <c r="I35" s="23"/>
      <c r="J35" s="207" t="s">
        <v>136</v>
      </c>
      <c r="K35" s="208"/>
      <c r="L35" s="13">
        <v>22</v>
      </c>
      <c r="M35" s="41">
        <f>L35*100%/L41</f>
        <v>0.14102564102564102</v>
      </c>
      <c r="N35" s="23"/>
      <c r="O35" s="37" t="s">
        <v>137</v>
      </c>
      <c r="P35" s="79">
        <v>0</v>
      </c>
      <c r="Q35" s="36">
        <f>P35*100%/P36</f>
        <v>0</v>
      </c>
      <c r="R35" s="23"/>
      <c r="S35" s="37" t="s">
        <v>131</v>
      </c>
      <c r="T35" s="13">
        <v>98</v>
      </c>
      <c r="U35" s="39">
        <f>T35*100%/T37</f>
        <v>0.62820512820512819</v>
      </c>
      <c r="V35" s="23"/>
      <c r="W35" s="37" t="s">
        <v>131</v>
      </c>
      <c r="X35" s="13">
        <v>98</v>
      </c>
      <c r="Y35" s="40">
        <f>X35*100%/X37</f>
        <v>0.62820512820512819</v>
      </c>
      <c r="Z35" s="12"/>
    </row>
    <row r="36" spans="1:26" ht="26.25" customHeight="1" x14ac:dyDescent="0.25">
      <c r="A36" s="203" t="s">
        <v>138</v>
      </c>
      <c r="B36" s="204"/>
      <c r="C36" s="13"/>
      <c r="D36" s="34">
        <f>C36*100%/C41</f>
        <v>0</v>
      </c>
      <c r="E36" s="23"/>
      <c r="F36" s="42" t="s">
        <v>139</v>
      </c>
      <c r="G36" s="13">
        <v>0</v>
      </c>
      <c r="H36" s="34">
        <f>G36*100%/G41</f>
        <v>0</v>
      </c>
      <c r="I36" s="23"/>
      <c r="J36" s="205" t="s">
        <v>140</v>
      </c>
      <c r="K36" s="206"/>
      <c r="L36" s="13">
        <v>0</v>
      </c>
      <c r="M36" s="41">
        <f>L36*100%/L41</f>
        <v>0</v>
      </c>
      <c r="N36" s="23"/>
      <c r="O36" s="44" t="s">
        <v>141</v>
      </c>
      <c r="P36" s="44">
        <f>SUM(P31:P35)</f>
        <v>156</v>
      </c>
      <c r="Q36" s="45">
        <f>SUM(Q31:Q35)</f>
        <v>1</v>
      </c>
      <c r="R36" s="46"/>
      <c r="S36" s="37" t="s">
        <v>137</v>
      </c>
      <c r="T36" s="13">
        <v>14</v>
      </c>
      <c r="U36" s="39">
        <f>T36*100%/T37</f>
        <v>8.9743589743589744E-2</v>
      </c>
      <c r="V36" s="23"/>
      <c r="W36" s="37" t="s">
        <v>137</v>
      </c>
      <c r="X36" s="13">
        <v>0</v>
      </c>
      <c r="Y36" s="40">
        <f>X36*100%/X37</f>
        <v>0</v>
      </c>
      <c r="Z36" s="12"/>
    </row>
    <row r="37" spans="1:26" ht="24.75" customHeight="1" x14ac:dyDescent="0.25">
      <c r="A37" s="203" t="s">
        <v>142</v>
      </c>
      <c r="B37" s="204"/>
      <c r="C37" s="13">
        <v>40</v>
      </c>
      <c r="D37" s="34">
        <f>C37*100%/C41</f>
        <v>0.25641025641025639</v>
      </c>
      <c r="E37" s="23"/>
      <c r="F37" s="35" t="s">
        <v>143</v>
      </c>
      <c r="G37" s="13">
        <v>0</v>
      </c>
      <c r="H37" s="34">
        <f>G37*100%/G41</f>
        <v>0</v>
      </c>
      <c r="I37" s="23"/>
      <c r="J37" s="195" t="s">
        <v>131</v>
      </c>
      <c r="K37" s="196"/>
      <c r="L37" s="199">
        <v>98</v>
      </c>
      <c r="M37" s="201">
        <f>L37*100%/L41</f>
        <v>0.62820512820512819</v>
      </c>
      <c r="N37" s="23"/>
      <c r="O37" s="23"/>
      <c r="P37" s="38"/>
      <c r="Q37" s="47"/>
      <c r="R37" s="47"/>
      <c r="S37" s="44" t="s">
        <v>141</v>
      </c>
      <c r="T37" s="44">
        <f>SUM(T31:T36)</f>
        <v>156</v>
      </c>
      <c r="U37" s="45">
        <f>SUM(U31:U36)</f>
        <v>0.99999999999999989</v>
      </c>
      <c r="V37" s="23"/>
      <c r="W37" s="44" t="s">
        <v>141</v>
      </c>
      <c r="X37" s="44">
        <f>SUM(X31:X36)</f>
        <v>156</v>
      </c>
      <c r="Y37" s="48">
        <f>SUM(Y31:Y36)</f>
        <v>1</v>
      </c>
      <c r="Z37" s="12"/>
    </row>
    <row r="38" spans="1:26" ht="28.5" customHeight="1" x14ac:dyDescent="0.25">
      <c r="A38" s="203" t="s">
        <v>131</v>
      </c>
      <c r="B38" s="204"/>
      <c r="C38" s="13">
        <v>98</v>
      </c>
      <c r="D38" s="34">
        <f>C38*100%/C41</f>
        <v>0.62820512820512819</v>
      </c>
      <c r="E38" s="23"/>
      <c r="F38" s="32" t="s">
        <v>144</v>
      </c>
      <c r="G38" s="13">
        <v>56</v>
      </c>
      <c r="H38" s="34">
        <f>G38*100%/G41</f>
        <v>0.35897435897435898</v>
      </c>
      <c r="I38" s="23"/>
      <c r="J38" s="197"/>
      <c r="K38" s="198"/>
      <c r="L38" s="200"/>
      <c r="M38" s="202"/>
      <c r="N38" s="23"/>
      <c r="O38" s="184"/>
      <c r="P38" s="184"/>
      <c r="Q38" s="184"/>
      <c r="R38" s="25"/>
      <c r="S38" s="25"/>
      <c r="T38" s="38"/>
      <c r="U38" s="47"/>
      <c r="V38" s="23"/>
      <c r="W38" s="25"/>
      <c r="X38" s="49"/>
      <c r="Y38" s="25"/>
      <c r="Z38" s="12"/>
    </row>
    <row r="39" spans="1:26" ht="15" customHeight="1" x14ac:dyDescent="0.25">
      <c r="A39" s="195" t="s">
        <v>137</v>
      </c>
      <c r="B39" s="196"/>
      <c r="C39" s="199">
        <v>11</v>
      </c>
      <c r="D39" s="34">
        <f>C39*100%/C41</f>
        <v>7.0512820512820512E-2</v>
      </c>
      <c r="E39" s="23"/>
      <c r="F39" s="43" t="s">
        <v>131</v>
      </c>
      <c r="G39" s="74">
        <v>98</v>
      </c>
      <c r="H39" s="34">
        <f>G39*100%/G41</f>
        <v>0.62820512820512819</v>
      </c>
      <c r="I39" s="23"/>
      <c r="J39" s="195" t="s">
        <v>137</v>
      </c>
      <c r="K39" s="196"/>
      <c r="L39" s="199">
        <v>0</v>
      </c>
      <c r="M39" s="201">
        <f>L39*100%/L41</f>
        <v>0</v>
      </c>
      <c r="N39" s="23"/>
      <c r="O39" s="176" t="s">
        <v>145</v>
      </c>
      <c r="P39" s="177"/>
      <c r="Q39" s="177"/>
      <c r="R39" s="177"/>
      <c r="S39" s="178"/>
      <c r="T39" s="50"/>
      <c r="U39" s="51"/>
      <c r="V39" s="23"/>
      <c r="W39" s="23"/>
      <c r="X39" s="50"/>
      <c r="Y39" s="51"/>
      <c r="Z39" s="12"/>
    </row>
    <row r="40" spans="1:26" ht="15" customHeight="1" x14ac:dyDescent="0.25">
      <c r="A40" s="197"/>
      <c r="B40" s="198"/>
      <c r="C40" s="200"/>
      <c r="D40" s="34">
        <f>C40*100%/C41</f>
        <v>0</v>
      </c>
      <c r="E40" s="23"/>
      <c r="F40" s="43" t="s">
        <v>137</v>
      </c>
      <c r="G40" s="74">
        <v>0</v>
      </c>
      <c r="H40" s="34">
        <f>G40*100%/G41</f>
        <v>0</v>
      </c>
      <c r="I40" s="23"/>
      <c r="J40" s="197"/>
      <c r="K40" s="198"/>
      <c r="L40" s="200"/>
      <c r="M40" s="202"/>
      <c r="N40" s="23"/>
      <c r="O40" s="37"/>
      <c r="P40" s="176" t="s">
        <v>107</v>
      </c>
      <c r="Q40" s="177"/>
      <c r="R40" s="176" t="s">
        <v>108</v>
      </c>
      <c r="S40" s="178"/>
      <c r="T40" s="50"/>
      <c r="U40" s="51"/>
      <c r="V40" s="23"/>
      <c r="W40" s="23"/>
      <c r="X40" s="50"/>
      <c r="Y40" s="51"/>
      <c r="Z40" s="12"/>
    </row>
    <row r="41" spans="1:26" ht="16.350000000000001" customHeight="1" x14ac:dyDescent="0.25">
      <c r="A41" s="194" t="s">
        <v>141</v>
      </c>
      <c r="B41" s="194"/>
      <c r="C41" s="192">
        <f>SUM(C31:C40)</f>
        <v>156</v>
      </c>
      <c r="D41" s="193">
        <f>SUM(D31:D40)</f>
        <v>1</v>
      </c>
      <c r="E41" s="23"/>
      <c r="F41" s="192" t="s">
        <v>141</v>
      </c>
      <c r="G41" s="192">
        <f>SUM(G31:G40)</f>
        <v>156</v>
      </c>
      <c r="H41" s="193">
        <f>SUM(H31:H40)</f>
        <v>1</v>
      </c>
      <c r="I41" s="23"/>
      <c r="J41" s="192" t="s">
        <v>141</v>
      </c>
      <c r="K41" s="192"/>
      <c r="L41" s="192">
        <f>SUM(L31:L40)</f>
        <v>156</v>
      </c>
      <c r="M41" s="193">
        <f>SUM(M31:M40)</f>
        <v>1</v>
      </c>
      <c r="N41" s="23"/>
      <c r="O41" s="37" t="s">
        <v>146</v>
      </c>
      <c r="P41" s="186">
        <v>7</v>
      </c>
      <c r="Q41" s="187"/>
      <c r="R41" s="188">
        <f>P41*100%/P44</f>
        <v>4.4871794871794872E-2</v>
      </c>
      <c r="S41" s="189"/>
      <c r="T41" s="50"/>
      <c r="U41" s="51"/>
      <c r="V41" s="23"/>
      <c r="W41" s="23"/>
      <c r="X41" s="50"/>
      <c r="Y41" s="51"/>
      <c r="Z41" s="12"/>
    </row>
    <row r="42" spans="1:26" ht="16.350000000000001" customHeight="1" x14ac:dyDescent="0.25">
      <c r="A42" s="194"/>
      <c r="B42" s="194"/>
      <c r="C42" s="192"/>
      <c r="D42" s="193"/>
      <c r="E42" s="23"/>
      <c r="F42" s="192"/>
      <c r="G42" s="192"/>
      <c r="H42" s="193"/>
      <c r="I42" s="23"/>
      <c r="J42" s="192"/>
      <c r="K42" s="192"/>
      <c r="L42" s="192"/>
      <c r="M42" s="193"/>
      <c r="N42" s="23"/>
      <c r="O42" s="37" t="s">
        <v>147</v>
      </c>
      <c r="P42" s="186">
        <v>49</v>
      </c>
      <c r="Q42" s="187"/>
      <c r="R42" s="188">
        <f>P42*100%/P44</f>
        <v>0.3141025641025641</v>
      </c>
      <c r="S42" s="189"/>
      <c r="T42" s="184"/>
      <c r="U42" s="185"/>
      <c r="V42" s="23"/>
      <c r="W42" s="15"/>
      <c r="X42" s="50"/>
      <c r="Y42" s="51"/>
      <c r="Z42" s="12"/>
    </row>
    <row r="43" spans="1:26" ht="27.75" customHeight="1" x14ac:dyDescent="0.25">
      <c r="A43" s="194"/>
      <c r="B43" s="194"/>
      <c r="C43" s="192"/>
      <c r="D43" s="193"/>
      <c r="E43" s="23"/>
      <c r="F43" s="192"/>
      <c r="G43" s="192"/>
      <c r="H43" s="193"/>
      <c r="I43" s="23"/>
      <c r="J43" s="192"/>
      <c r="K43" s="192"/>
      <c r="L43" s="192"/>
      <c r="M43" s="193"/>
      <c r="N43" s="23"/>
      <c r="O43" s="37" t="s">
        <v>137</v>
      </c>
      <c r="P43" s="186">
        <v>100</v>
      </c>
      <c r="Q43" s="187"/>
      <c r="R43" s="188">
        <f>P43*100%/P44</f>
        <v>0.64102564102564108</v>
      </c>
      <c r="S43" s="189"/>
      <c r="T43" s="184"/>
      <c r="U43" s="185"/>
      <c r="V43" s="23"/>
      <c r="W43" s="15"/>
      <c r="X43" s="50"/>
      <c r="Y43" s="51"/>
      <c r="Z43" s="12"/>
    </row>
    <row r="44" spans="1:26" ht="16.350000000000001" customHeight="1" x14ac:dyDescent="0.25">
      <c r="A44" s="194"/>
      <c r="B44" s="194"/>
      <c r="C44" s="192"/>
      <c r="D44" s="193"/>
      <c r="E44" s="38"/>
      <c r="F44" s="192"/>
      <c r="G44" s="192"/>
      <c r="H44" s="193"/>
      <c r="I44" s="23"/>
      <c r="J44" s="192"/>
      <c r="K44" s="192"/>
      <c r="L44" s="192"/>
      <c r="M44" s="193"/>
      <c r="N44" s="23"/>
      <c r="O44" s="44" t="s">
        <v>141</v>
      </c>
      <c r="P44" s="296">
        <f>SUM(P41:Q43)</f>
        <v>156</v>
      </c>
      <c r="Q44" s="297"/>
      <c r="R44" s="190">
        <f>SUM(R41:S43)</f>
        <v>1</v>
      </c>
      <c r="S44" s="191"/>
      <c r="T44" s="184"/>
      <c r="U44" s="185"/>
      <c r="V44" s="23"/>
      <c r="W44" s="53"/>
      <c r="X44" s="54"/>
      <c r="Y44" s="55"/>
      <c r="Z44" s="12"/>
    </row>
    <row r="45" spans="1:26" ht="16.350000000000001" customHeight="1" x14ac:dyDescent="0.25">
      <c r="A45" s="56"/>
      <c r="B45" s="56"/>
      <c r="C45" s="57"/>
      <c r="D45" s="58"/>
      <c r="E45" s="38"/>
      <c r="F45" s="57"/>
      <c r="G45" s="57"/>
      <c r="H45" s="58"/>
      <c r="I45" s="23"/>
      <c r="J45" s="57"/>
      <c r="K45" s="57"/>
      <c r="L45" s="57"/>
      <c r="M45" s="58"/>
      <c r="N45" s="23"/>
      <c r="O45" s="23"/>
      <c r="P45" s="38"/>
      <c r="Q45" s="38"/>
      <c r="R45" s="38"/>
      <c r="S45" s="38"/>
      <c r="T45" s="25"/>
      <c r="U45" s="52"/>
      <c r="V45" s="23"/>
      <c r="W45" s="53"/>
      <c r="X45" s="54"/>
      <c r="Y45" s="55"/>
      <c r="Z45" s="12"/>
    </row>
    <row r="46" spans="1:26" ht="20.25" customHeight="1" x14ac:dyDescent="0.25">
      <c r="A46" s="181" t="s">
        <v>148</v>
      </c>
      <c r="B46" s="182"/>
      <c r="C46" s="182"/>
      <c r="D46" s="182"/>
      <c r="E46" s="182"/>
      <c r="F46" s="182"/>
      <c r="G46" s="182"/>
      <c r="H46" s="182"/>
      <c r="I46" s="182"/>
      <c r="J46" s="182"/>
      <c r="K46" s="182"/>
      <c r="L46" s="182"/>
      <c r="M46" s="182"/>
      <c r="N46" s="182"/>
      <c r="O46" s="182"/>
      <c r="P46" s="182"/>
      <c r="Q46" s="182"/>
      <c r="R46" s="182"/>
      <c r="S46" s="182"/>
      <c r="T46" s="182"/>
      <c r="U46" s="182"/>
      <c r="V46" s="182"/>
      <c r="W46" s="182"/>
      <c r="X46" s="182"/>
      <c r="Y46" s="182"/>
      <c r="Z46" s="183"/>
    </row>
    <row r="47" spans="1:26" s="21" customFormat="1" ht="19.5" customHeight="1" x14ac:dyDescent="0.25">
      <c r="A47" s="59"/>
      <c r="B47" s="59"/>
      <c r="C47" s="59"/>
      <c r="D47" s="59"/>
      <c r="E47" s="59"/>
      <c r="F47" s="59"/>
      <c r="G47" s="59"/>
      <c r="H47" s="59"/>
      <c r="I47" s="59"/>
      <c r="J47" s="59"/>
      <c r="K47" s="59"/>
      <c r="L47" s="59"/>
      <c r="M47" s="59"/>
      <c r="N47" s="59"/>
      <c r="O47" s="59"/>
      <c r="P47" s="59"/>
      <c r="Q47" s="59"/>
      <c r="R47" s="59"/>
      <c r="S47" s="59"/>
      <c r="T47" s="59"/>
      <c r="U47" s="59"/>
      <c r="V47" s="59"/>
      <c r="W47" s="59"/>
      <c r="X47" s="59"/>
      <c r="Y47" s="59"/>
      <c r="Z47" s="59"/>
    </row>
    <row r="48" spans="1:26" ht="84" customHeight="1" x14ac:dyDescent="0.25">
      <c r="A48" s="173" t="s">
        <v>149</v>
      </c>
      <c r="B48" s="173"/>
      <c r="C48" s="173"/>
      <c r="D48" s="173" t="s">
        <v>150</v>
      </c>
      <c r="E48" s="173"/>
      <c r="F48" s="173"/>
      <c r="G48" s="60"/>
      <c r="H48" s="173" t="s">
        <v>151</v>
      </c>
      <c r="I48" s="173"/>
      <c r="J48" s="173"/>
      <c r="K48" s="60"/>
      <c r="L48" s="173" t="s">
        <v>152</v>
      </c>
      <c r="M48" s="173"/>
      <c r="N48" s="173"/>
      <c r="O48" s="26" t="s">
        <v>153</v>
      </c>
      <c r="P48" s="26" t="s">
        <v>154</v>
      </c>
      <c r="Q48" s="60"/>
      <c r="R48" s="60"/>
      <c r="S48" s="60"/>
      <c r="T48" s="175" t="s">
        <v>155</v>
      </c>
      <c r="U48" s="175"/>
      <c r="V48" s="175"/>
      <c r="W48" s="61" t="s">
        <v>156</v>
      </c>
      <c r="X48" s="176" t="s">
        <v>157</v>
      </c>
      <c r="Y48" s="178"/>
      <c r="Z48" s="60"/>
    </row>
    <row r="49" spans="1:26" ht="20.25" customHeight="1" x14ac:dyDescent="0.25">
      <c r="A49" s="173">
        <v>1</v>
      </c>
      <c r="B49" s="173"/>
      <c r="C49" s="173"/>
      <c r="D49" s="173">
        <v>1</v>
      </c>
      <c r="E49" s="173"/>
      <c r="F49" s="173"/>
      <c r="G49" s="60"/>
      <c r="H49" s="174">
        <f>+D49/A49</f>
        <v>1</v>
      </c>
      <c r="I49" s="174"/>
      <c r="J49" s="174"/>
      <c r="K49" s="60"/>
      <c r="L49" s="175">
        <v>200</v>
      </c>
      <c r="M49" s="175"/>
      <c r="N49" s="175"/>
      <c r="O49" s="26">
        <v>156</v>
      </c>
      <c r="P49" s="62">
        <f>+O49/L49</f>
        <v>0.78</v>
      </c>
      <c r="Q49" s="60"/>
      <c r="R49" s="60"/>
      <c r="S49" s="60"/>
      <c r="T49" s="176">
        <v>120</v>
      </c>
      <c r="U49" s="177"/>
      <c r="V49" s="178"/>
      <c r="W49" s="26">
        <v>105</v>
      </c>
      <c r="X49" s="179">
        <f>+W49/T49</f>
        <v>0.875</v>
      </c>
      <c r="Y49" s="180"/>
      <c r="Z49" s="60"/>
    </row>
    <row r="50" spans="1:26" ht="22.5" customHeight="1" x14ac:dyDescent="0.25">
      <c r="A50" s="60"/>
      <c r="B50" s="60"/>
      <c r="C50" s="60"/>
      <c r="D50" s="60"/>
      <c r="E50" s="60"/>
      <c r="F50" s="60"/>
      <c r="G50" s="60"/>
      <c r="H50" s="60"/>
      <c r="I50" s="60"/>
      <c r="J50" s="60"/>
      <c r="K50" s="60"/>
      <c r="L50" s="60"/>
      <c r="M50" s="60"/>
      <c r="N50" s="60"/>
      <c r="O50" s="60"/>
      <c r="P50" s="60"/>
      <c r="Q50" s="60"/>
      <c r="R50" s="60"/>
      <c r="S50" s="60"/>
      <c r="T50" s="60"/>
      <c r="U50" s="60"/>
      <c r="V50" s="60"/>
      <c r="W50" s="60"/>
      <c r="X50" s="60"/>
      <c r="Y50" s="60"/>
      <c r="Z50" s="60"/>
    </row>
    <row r="51" spans="1:26" ht="27" customHeight="1" x14ac:dyDescent="0.25">
      <c r="A51" s="149" t="s">
        <v>158</v>
      </c>
      <c r="B51" s="149"/>
      <c r="C51" s="149"/>
      <c r="D51" s="149"/>
      <c r="E51" s="149"/>
      <c r="F51" s="149"/>
      <c r="G51" s="149"/>
      <c r="H51" s="149"/>
      <c r="I51" s="149"/>
      <c r="J51" s="149"/>
      <c r="K51" s="149"/>
      <c r="L51" s="149"/>
      <c r="M51" s="149"/>
      <c r="N51" s="149"/>
      <c r="O51" s="149"/>
      <c r="P51" s="149"/>
      <c r="Q51" s="149"/>
      <c r="R51" s="149"/>
      <c r="S51" s="149"/>
      <c r="T51" s="149"/>
      <c r="U51" s="149"/>
      <c r="V51" s="149"/>
      <c r="W51" s="149"/>
      <c r="X51" s="149"/>
      <c r="Y51" s="149"/>
      <c r="Z51" s="149"/>
    </row>
    <row r="52" spans="1:26" ht="25.35" customHeight="1" x14ac:dyDescent="0.25">
      <c r="A52" s="171" t="s">
        <v>159</v>
      </c>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2"/>
    </row>
    <row r="53" spans="1:26" ht="31.35" customHeight="1" x14ac:dyDescent="0.25">
      <c r="A53" s="165" t="s">
        <v>160</v>
      </c>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c r="Z53" s="12"/>
    </row>
    <row r="54" spans="1:26" ht="21" customHeight="1" x14ac:dyDescent="0.25">
      <c r="A54" s="165"/>
      <c r="B54" s="165"/>
      <c r="C54" s="165"/>
      <c r="D54" s="165"/>
      <c r="E54" s="165"/>
      <c r="F54" s="165"/>
      <c r="G54" s="165"/>
      <c r="H54" s="165"/>
      <c r="I54" s="165"/>
      <c r="J54" s="165"/>
      <c r="K54" s="165"/>
      <c r="L54" s="165"/>
      <c r="M54" s="165"/>
      <c r="N54" s="165"/>
      <c r="O54" s="165"/>
      <c r="P54" s="165"/>
      <c r="Q54" s="165"/>
      <c r="R54" s="165"/>
      <c r="S54" s="165"/>
      <c r="T54" s="165"/>
      <c r="U54" s="165"/>
      <c r="V54" s="165"/>
      <c r="W54" s="165"/>
      <c r="X54" s="165"/>
      <c r="Y54" s="165"/>
      <c r="Z54" s="12"/>
    </row>
    <row r="55" spans="1:26" ht="35.1" customHeight="1" x14ac:dyDescent="0.25">
      <c r="A55" s="172" t="s">
        <v>161</v>
      </c>
      <c r="B55" s="172"/>
      <c r="C55" s="172"/>
      <c r="D55" s="172"/>
      <c r="E55" s="172"/>
      <c r="F55" s="172"/>
      <c r="G55" s="172"/>
      <c r="H55" s="172"/>
      <c r="I55" s="172"/>
      <c r="J55" s="172"/>
      <c r="K55" s="172"/>
      <c r="L55" s="172"/>
      <c r="M55" s="172"/>
      <c r="N55" s="172"/>
      <c r="O55" s="172"/>
      <c r="P55" s="172"/>
      <c r="Q55" s="172"/>
      <c r="R55" s="172"/>
      <c r="S55" s="172"/>
      <c r="T55" s="172"/>
      <c r="U55" s="172"/>
      <c r="V55" s="172"/>
      <c r="W55" s="172"/>
      <c r="X55" s="172"/>
      <c r="Y55" s="172"/>
      <c r="Z55" s="12"/>
    </row>
    <row r="56" spans="1:26" ht="27" customHeight="1" x14ac:dyDescent="0.25">
      <c r="A56" s="168" t="s">
        <v>160</v>
      </c>
      <c r="B56" s="166"/>
      <c r="C56" s="166"/>
      <c r="D56" s="166"/>
      <c r="E56" s="166"/>
      <c r="F56" s="166"/>
      <c r="G56" s="166"/>
      <c r="H56" s="166"/>
      <c r="I56" s="166"/>
      <c r="J56" s="166"/>
      <c r="K56" s="166"/>
      <c r="L56" s="166"/>
      <c r="M56" s="166"/>
      <c r="N56" s="166"/>
      <c r="O56" s="166"/>
      <c r="P56" s="166"/>
      <c r="Q56" s="166"/>
      <c r="R56" s="166"/>
      <c r="S56" s="166"/>
      <c r="T56" s="166"/>
      <c r="U56" s="166"/>
      <c r="V56" s="166"/>
      <c r="W56" s="166"/>
      <c r="X56" s="166"/>
      <c r="Y56" s="166"/>
      <c r="Z56" s="12"/>
    </row>
    <row r="57" spans="1:26" ht="17.100000000000001" customHeight="1" x14ac:dyDescent="0.25">
      <c r="A57" s="166" t="s">
        <v>162</v>
      </c>
      <c r="B57" s="166"/>
      <c r="C57" s="166"/>
      <c r="D57" s="166"/>
      <c r="E57" s="166"/>
      <c r="F57" s="166"/>
      <c r="G57" s="166"/>
      <c r="H57" s="166"/>
      <c r="I57" s="166"/>
      <c r="J57" s="166"/>
      <c r="K57" s="166"/>
      <c r="L57" s="166"/>
      <c r="M57" s="166"/>
      <c r="N57" s="166"/>
      <c r="O57" s="166"/>
      <c r="P57" s="166"/>
      <c r="Q57" s="166"/>
      <c r="R57" s="166"/>
      <c r="S57" s="166"/>
      <c r="T57" s="166"/>
      <c r="U57" s="166"/>
      <c r="V57" s="166"/>
      <c r="W57" s="166"/>
      <c r="X57" s="166"/>
      <c r="Y57" s="166"/>
      <c r="Z57" s="12"/>
    </row>
    <row r="58" spans="1:26" ht="24.6" customHeight="1" x14ac:dyDescent="0.25">
      <c r="A58" s="164" t="s">
        <v>160</v>
      </c>
      <c r="B58" s="165"/>
      <c r="C58" s="165"/>
      <c r="D58" s="165"/>
      <c r="E58" s="165"/>
      <c r="F58" s="165"/>
      <c r="G58" s="165"/>
      <c r="H58" s="165"/>
      <c r="I58" s="165"/>
      <c r="J58" s="165"/>
      <c r="K58" s="165"/>
      <c r="L58" s="165"/>
      <c r="M58" s="165"/>
      <c r="N58" s="165"/>
      <c r="O58" s="165"/>
      <c r="P58" s="165"/>
      <c r="Q58" s="165"/>
      <c r="R58" s="165"/>
      <c r="S58" s="165"/>
      <c r="T58" s="165"/>
      <c r="U58" s="165"/>
      <c r="V58" s="165"/>
      <c r="W58" s="165"/>
      <c r="X58" s="165"/>
      <c r="Y58" s="165"/>
      <c r="Z58" s="12"/>
    </row>
    <row r="59" spans="1:26" ht="1.35" hidden="1" customHeight="1" x14ac:dyDescent="0.25">
      <c r="A59" s="16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2"/>
    </row>
    <row r="60" spans="1:26" ht="19.5" customHeight="1" x14ac:dyDescent="0.25">
      <c r="A60" s="166" t="s">
        <v>163</v>
      </c>
      <c r="B60" s="166"/>
      <c r="C60" s="166"/>
      <c r="D60" s="166"/>
      <c r="E60" s="166"/>
      <c r="F60" s="166"/>
      <c r="G60" s="166"/>
      <c r="H60" s="166"/>
      <c r="I60" s="166"/>
      <c r="J60" s="166"/>
      <c r="K60" s="166"/>
      <c r="L60" s="166"/>
      <c r="M60" s="166"/>
      <c r="N60" s="166"/>
      <c r="O60" s="166"/>
      <c r="P60" s="166"/>
      <c r="Q60" s="166"/>
      <c r="R60" s="166"/>
      <c r="S60" s="166"/>
      <c r="T60" s="166"/>
      <c r="U60" s="166"/>
      <c r="V60" s="166"/>
      <c r="W60" s="166"/>
      <c r="X60" s="166"/>
      <c r="Y60" s="166"/>
      <c r="Z60" s="12"/>
    </row>
    <row r="61" spans="1:26" ht="29.25" customHeight="1" x14ac:dyDescent="0.25">
      <c r="A61" s="167" t="s">
        <v>160</v>
      </c>
      <c r="B61" s="168"/>
      <c r="C61" s="168"/>
      <c r="D61" s="168"/>
      <c r="E61" s="168"/>
      <c r="F61" s="168"/>
      <c r="G61" s="168"/>
      <c r="H61" s="168"/>
      <c r="I61" s="168"/>
      <c r="J61" s="168"/>
      <c r="K61" s="168"/>
      <c r="L61" s="168"/>
      <c r="M61" s="168"/>
      <c r="N61" s="168"/>
      <c r="O61" s="168"/>
      <c r="P61" s="168"/>
      <c r="Q61" s="168"/>
      <c r="R61" s="168"/>
      <c r="S61" s="168"/>
      <c r="T61" s="168"/>
      <c r="U61" s="168"/>
      <c r="V61" s="168"/>
      <c r="W61" s="168"/>
      <c r="X61" s="168"/>
      <c r="Y61" s="168"/>
      <c r="Z61" s="12"/>
    </row>
    <row r="62" spans="1:26" ht="42.75" hidden="1" customHeight="1" x14ac:dyDescent="0.25">
      <c r="A62" s="169"/>
      <c r="B62" s="169"/>
      <c r="C62" s="169"/>
      <c r="D62" s="169"/>
      <c r="E62" s="169"/>
      <c r="F62" s="169"/>
      <c r="G62" s="169"/>
      <c r="H62" s="169"/>
      <c r="I62" s="169"/>
      <c r="J62" s="169"/>
      <c r="K62" s="169"/>
      <c r="L62" s="169"/>
      <c r="M62" s="169"/>
      <c r="N62" s="169"/>
      <c r="O62" s="169"/>
      <c r="P62" s="169"/>
      <c r="Q62" s="169"/>
      <c r="R62" s="169"/>
      <c r="S62" s="169"/>
      <c r="T62" s="169"/>
      <c r="U62" s="169"/>
      <c r="V62" s="169"/>
      <c r="W62" s="169"/>
      <c r="X62" s="169"/>
      <c r="Y62" s="169"/>
      <c r="Z62" s="12"/>
    </row>
    <row r="63" spans="1:26" ht="22.35" customHeight="1" x14ac:dyDescent="0.25">
      <c r="A63" s="149" t="s">
        <v>164</v>
      </c>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row>
    <row r="64" spans="1:26" s="67" customFormat="1" ht="17.100000000000001" customHeight="1" x14ac:dyDescent="0.25">
      <c r="A64" s="63" t="s">
        <v>165</v>
      </c>
      <c r="B64" s="170" t="s">
        <v>166</v>
      </c>
      <c r="C64" s="170"/>
      <c r="D64" s="170"/>
      <c r="E64" s="170"/>
      <c r="F64" s="170"/>
      <c r="G64" s="170"/>
      <c r="H64" s="170"/>
      <c r="I64" s="170"/>
      <c r="J64" s="170"/>
      <c r="K64" s="170"/>
      <c r="L64" s="170"/>
      <c r="M64" s="170" t="s">
        <v>167</v>
      </c>
      <c r="N64" s="170"/>
      <c r="O64" s="170"/>
      <c r="P64" s="170"/>
      <c r="Q64" s="170"/>
      <c r="R64" s="170"/>
      <c r="S64" s="170"/>
      <c r="T64" s="170"/>
      <c r="U64" s="64"/>
      <c r="V64" s="156" t="s">
        <v>168</v>
      </c>
      <c r="W64" s="156"/>
      <c r="X64" s="156"/>
      <c r="Y64" s="156"/>
      <c r="Z64" s="66"/>
    </row>
    <row r="65" spans="1:26" s="67" customFormat="1" ht="17.100000000000001" customHeight="1" x14ac:dyDescent="0.25">
      <c r="A65" s="68"/>
      <c r="B65" s="161" t="s">
        <v>169</v>
      </c>
      <c r="C65" s="162"/>
      <c r="D65" s="162"/>
      <c r="E65" s="162"/>
      <c r="F65" s="162"/>
      <c r="G65" s="162"/>
      <c r="H65" s="162"/>
      <c r="I65" s="162"/>
      <c r="J65" s="162"/>
      <c r="K65" s="162"/>
      <c r="L65" s="163"/>
      <c r="M65" s="157"/>
      <c r="N65" s="158"/>
      <c r="O65" s="158"/>
      <c r="P65" s="158"/>
      <c r="Q65" s="158"/>
      <c r="R65" s="158"/>
      <c r="S65" s="158"/>
      <c r="T65" s="159"/>
      <c r="U65" s="53"/>
      <c r="V65" s="160"/>
      <c r="W65" s="160"/>
      <c r="X65" s="160"/>
      <c r="Y65" s="160"/>
      <c r="Z65" s="66"/>
    </row>
    <row r="66" spans="1:26" s="67" customFormat="1" ht="17.100000000000001" customHeight="1" x14ac:dyDescent="0.25">
      <c r="A66" s="68"/>
      <c r="B66" s="157"/>
      <c r="C66" s="158"/>
      <c r="D66" s="158"/>
      <c r="E66" s="158"/>
      <c r="F66" s="158"/>
      <c r="G66" s="158"/>
      <c r="H66" s="158"/>
      <c r="I66" s="158"/>
      <c r="J66" s="158"/>
      <c r="K66" s="158"/>
      <c r="L66" s="159"/>
      <c r="M66" s="157"/>
      <c r="N66" s="158"/>
      <c r="O66" s="158"/>
      <c r="P66" s="158"/>
      <c r="Q66" s="158"/>
      <c r="R66" s="158"/>
      <c r="S66" s="158"/>
      <c r="T66" s="159"/>
      <c r="U66" s="53"/>
      <c r="V66" s="160"/>
      <c r="W66" s="160"/>
      <c r="X66" s="160"/>
      <c r="Y66" s="160"/>
      <c r="Z66" s="66"/>
    </row>
    <row r="67" spans="1:26" s="67" customFormat="1" ht="17.100000000000001" customHeight="1" x14ac:dyDescent="0.25">
      <c r="A67" s="68"/>
      <c r="B67" s="157"/>
      <c r="C67" s="158"/>
      <c r="D67" s="158"/>
      <c r="E67" s="158"/>
      <c r="F67" s="158"/>
      <c r="G67" s="158"/>
      <c r="H67" s="158"/>
      <c r="I67" s="158"/>
      <c r="J67" s="158"/>
      <c r="K67" s="158"/>
      <c r="L67" s="159"/>
      <c r="M67" s="157"/>
      <c r="N67" s="158"/>
      <c r="O67" s="158"/>
      <c r="P67" s="158"/>
      <c r="Q67" s="158"/>
      <c r="R67" s="158"/>
      <c r="S67" s="158"/>
      <c r="T67" s="159"/>
      <c r="U67" s="53"/>
      <c r="V67" s="160"/>
      <c r="W67" s="160"/>
      <c r="X67" s="160"/>
      <c r="Y67" s="160"/>
      <c r="Z67" s="66"/>
    </row>
    <row r="68" spans="1:26" s="67" customFormat="1" ht="17.100000000000001" customHeight="1" x14ac:dyDescent="0.25">
      <c r="A68" s="68"/>
      <c r="B68" s="157"/>
      <c r="C68" s="158"/>
      <c r="D68" s="158"/>
      <c r="E68" s="158"/>
      <c r="F68" s="158"/>
      <c r="G68" s="158"/>
      <c r="H68" s="158"/>
      <c r="I68" s="158"/>
      <c r="J68" s="158"/>
      <c r="K68" s="158"/>
      <c r="L68" s="159"/>
      <c r="M68" s="157"/>
      <c r="N68" s="158"/>
      <c r="O68" s="158"/>
      <c r="P68" s="158"/>
      <c r="Q68" s="158"/>
      <c r="R68" s="158"/>
      <c r="S68" s="158"/>
      <c r="T68" s="159"/>
      <c r="U68" s="53"/>
      <c r="V68" s="160"/>
      <c r="W68" s="160"/>
      <c r="X68" s="160"/>
      <c r="Y68" s="160"/>
      <c r="Z68" s="66"/>
    </row>
    <row r="69" spans="1:26" ht="17.100000000000001" customHeight="1" x14ac:dyDescent="0.25">
      <c r="A69" s="147"/>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row>
    <row r="70" spans="1:26" ht="17.100000000000001" customHeight="1" x14ac:dyDescent="0.25">
      <c r="A70" s="149" t="s">
        <v>170</v>
      </c>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row>
    <row r="71" spans="1:26" ht="26.45" customHeight="1" x14ac:dyDescent="0.25">
      <c r="A71" s="150" t="s">
        <v>171</v>
      </c>
      <c r="B71" s="151"/>
      <c r="C71" s="151"/>
      <c r="D71" s="151"/>
      <c r="E71" s="151"/>
      <c r="F71" s="151"/>
      <c r="G71" s="151"/>
      <c r="H71" s="151"/>
      <c r="I71" s="152"/>
      <c r="J71" s="65" t="s">
        <v>172</v>
      </c>
      <c r="K71" s="69" t="s">
        <v>92</v>
      </c>
      <c r="L71" s="153" t="s">
        <v>173</v>
      </c>
      <c r="M71" s="154"/>
      <c r="N71" s="154"/>
      <c r="O71" s="154"/>
      <c r="P71" s="154"/>
      <c r="Q71" s="154"/>
      <c r="R71" s="154"/>
      <c r="S71" s="154"/>
      <c r="T71" s="154"/>
      <c r="U71" s="154"/>
      <c r="V71" s="154"/>
      <c r="W71" s="155"/>
      <c r="X71" s="156" t="s">
        <v>174</v>
      </c>
      <c r="Y71" s="156"/>
      <c r="Z71" s="12"/>
    </row>
    <row r="72" spans="1:26" ht="23.45" customHeight="1" x14ac:dyDescent="0.25">
      <c r="A72" s="144" t="s">
        <v>175</v>
      </c>
      <c r="B72" s="144"/>
      <c r="C72" s="144"/>
      <c r="D72" s="144"/>
      <c r="E72" s="144"/>
      <c r="F72" s="144"/>
      <c r="G72" s="144"/>
      <c r="H72" s="144"/>
      <c r="I72" s="144"/>
      <c r="J72" s="70" t="s">
        <v>176</v>
      </c>
      <c r="K72" s="71"/>
      <c r="L72" s="135" t="s">
        <v>177</v>
      </c>
      <c r="M72" s="136"/>
      <c r="N72" s="136"/>
      <c r="O72" s="136"/>
      <c r="P72" s="136"/>
      <c r="Q72" s="136"/>
      <c r="R72" s="136"/>
      <c r="S72" s="136"/>
      <c r="T72" s="136"/>
      <c r="U72" s="136"/>
      <c r="V72" s="136"/>
      <c r="W72" s="137"/>
      <c r="X72" s="138"/>
      <c r="Y72" s="138"/>
      <c r="Z72" s="12"/>
    </row>
    <row r="73" spans="1:26" ht="39.6" customHeight="1" x14ac:dyDescent="0.25">
      <c r="A73" s="144" t="s">
        <v>178</v>
      </c>
      <c r="B73" s="144"/>
      <c r="C73" s="144"/>
      <c r="D73" s="144"/>
      <c r="E73" s="144"/>
      <c r="F73" s="144"/>
      <c r="G73" s="144"/>
      <c r="H73" s="144"/>
      <c r="I73" s="144"/>
      <c r="J73" s="70" t="s">
        <v>176</v>
      </c>
      <c r="K73" s="71"/>
      <c r="L73" s="135"/>
      <c r="M73" s="136"/>
      <c r="N73" s="136"/>
      <c r="O73" s="136"/>
      <c r="P73" s="136"/>
      <c r="Q73" s="136"/>
      <c r="R73" s="136"/>
      <c r="S73" s="136"/>
      <c r="T73" s="136"/>
      <c r="U73" s="136"/>
      <c r="V73" s="136"/>
      <c r="W73" s="137"/>
      <c r="X73" s="145"/>
      <c r="Y73" s="146"/>
      <c r="Z73" s="12"/>
    </row>
    <row r="74" spans="1:26" ht="41.1" customHeight="1" x14ac:dyDescent="0.25">
      <c r="A74" s="134" t="s">
        <v>179</v>
      </c>
      <c r="B74" s="134"/>
      <c r="C74" s="134"/>
      <c r="D74" s="134"/>
      <c r="E74" s="134"/>
      <c r="F74" s="134"/>
      <c r="G74" s="134"/>
      <c r="H74" s="134"/>
      <c r="I74" s="134"/>
      <c r="J74" s="70"/>
      <c r="K74" s="71" t="s">
        <v>176</v>
      </c>
      <c r="L74" s="135" t="s">
        <v>180</v>
      </c>
      <c r="M74" s="136"/>
      <c r="N74" s="136"/>
      <c r="O74" s="136"/>
      <c r="P74" s="136"/>
      <c r="Q74" s="136"/>
      <c r="R74" s="136"/>
      <c r="S74" s="136"/>
      <c r="T74" s="136"/>
      <c r="U74" s="136"/>
      <c r="V74" s="136"/>
      <c r="W74" s="137"/>
      <c r="X74" s="138"/>
      <c r="Y74" s="138"/>
      <c r="Z74" s="12"/>
    </row>
    <row r="75" spans="1:26" ht="34.35" customHeight="1" x14ac:dyDescent="0.25">
      <c r="A75" s="134" t="s">
        <v>181</v>
      </c>
      <c r="B75" s="134"/>
      <c r="C75" s="134"/>
      <c r="D75" s="134"/>
      <c r="E75" s="134"/>
      <c r="F75" s="134"/>
      <c r="G75" s="134"/>
      <c r="H75" s="134"/>
      <c r="I75" s="134"/>
      <c r="J75" s="70"/>
      <c r="K75" s="71" t="s">
        <v>176</v>
      </c>
      <c r="L75" s="135" t="s">
        <v>180</v>
      </c>
      <c r="M75" s="136"/>
      <c r="N75" s="136"/>
      <c r="O75" s="136"/>
      <c r="P75" s="136"/>
      <c r="Q75" s="136"/>
      <c r="R75" s="136"/>
      <c r="S75" s="136"/>
      <c r="T75" s="136"/>
      <c r="U75" s="136"/>
      <c r="V75" s="136"/>
      <c r="W75" s="137"/>
      <c r="X75" s="138"/>
      <c r="Y75" s="138"/>
      <c r="Z75" s="12"/>
    </row>
    <row r="76" spans="1:26" ht="42.6" customHeight="1" x14ac:dyDescent="0.25">
      <c r="A76" s="139" t="s">
        <v>182</v>
      </c>
      <c r="B76" s="139"/>
      <c r="C76" s="139"/>
      <c r="D76" s="139"/>
      <c r="E76" s="139"/>
      <c r="F76" s="139"/>
      <c r="G76" s="139"/>
      <c r="H76" s="139"/>
      <c r="I76" s="139"/>
      <c r="J76" s="72" t="s">
        <v>176</v>
      </c>
      <c r="K76" s="73"/>
      <c r="L76" s="140"/>
      <c r="M76" s="141"/>
      <c r="N76" s="141"/>
      <c r="O76" s="141"/>
      <c r="P76" s="141"/>
      <c r="Q76" s="141"/>
      <c r="R76" s="141"/>
      <c r="S76" s="141"/>
      <c r="T76" s="141"/>
      <c r="U76" s="141"/>
      <c r="V76" s="141"/>
      <c r="W76" s="142"/>
      <c r="X76" s="143"/>
      <c r="Y76" s="143"/>
      <c r="Z76" s="12"/>
    </row>
    <row r="77" spans="1:26" ht="17.100000000000001" customHeight="1" x14ac:dyDescent="0.25">
      <c r="A77" s="133" t="s">
        <v>183</v>
      </c>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2"/>
    </row>
    <row r="78" spans="1:26" ht="17.100000000000001" customHeight="1" x14ac:dyDescent="0.25">
      <c r="A78" s="133"/>
      <c r="B78" s="133"/>
      <c r="C78" s="133"/>
      <c r="D78" s="133"/>
      <c r="E78" s="133"/>
      <c r="F78" s="133"/>
      <c r="G78" s="133"/>
      <c r="H78" s="133"/>
      <c r="I78" s="133"/>
      <c r="J78" s="133"/>
      <c r="K78" s="133"/>
      <c r="L78" s="133"/>
      <c r="M78" s="133"/>
      <c r="N78" s="133"/>
      <c r="O78" s="133"/>
      <c r="P78" s="133"/>
      <c r="Q78" s="133"/>
      <c r="R78" s="133"/>
      <c r="S78" s="133"/>
      <c r="T78" s="133"/>
      <c r="U78" s="133"/>
      <c r="V78" s="133"/>
      <c r="W78" s="133"/>
      <c r="X78" s="133"/>
      <c r="Y78" s="133"/>
      <c r="Z78" s="12"/>
    </row>
    <row r="79" spans="1:26" ht="17.100000000000001" customHeight="1" x14ac:dyDescent="0.25">
      <c r="A79" s="133"/>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2"/>
    </row>
    <row r="80" spans="1:26" ht="17.100000000000001" customHeight="1" x14ac:dyDescent="0.25">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010A0C3B-CE82-4719-A046-E370BEAA75F1}">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3B2D9-33CA-43B3-BC97-61054A9919D3}">
  <dimension ref="A1:C10"/>
  <sheetViews>
    <sheetView zoomScale="80" zoomScaleNormal="80" workbookViewId="0">
      <selection sqref="A1:B1"/>
    </sheetView>
  </sheetViews>
  <sheetFormatPr baseColWidth="10" defaultColWidth="9" defaultRowHeight="12.75" x14ac:dyDescent="0.2"/>
  <cols>
    <col min="1" max="1" width="19.5" style="81" customWidth="1"/>
    <col min="2" max="2" width="109.875" style="81" customWidth="1"/>
    <col min="3" max="16384" width="9" style="81"/>
  </cols>
  <sheetData>
    <row r="1" spans="1:3" ht="42.95" customHeight="1" x14ac:dyDescent="0.2">
      <c r="A1" s="292" t="s">
        <v>0</v>
      </c>
      <c r="B1" s="292"/>
      <c r="C1" s="80"/>
    </row>
    <row r="2" spans="1:3" ht="24" customHeight="1" x14ac:dyDescent="0.2">
      <c r="A2" s="83" t="s">
        <v>186</v>
      </c>
      <c r="B2" s="84" t="s">
        <v>1</v>
      </c>
      <c r="C2" s="82"/>
    </row>
    <row r="3" spans="1:3" ht="36.950000000000003" customHeight="1" x14ac:dyDescent="0.2">
      <c r="A3" s="83" t="s">
        <v>187</v>
      </c>
      <c r="B3" s="84" t="s">
        <v>189</v>
      </c>
      <c r="C3" s="82"/>
    </row>
    <row r="4" spans="1:3" ht="68.099999999999994" customHeight="1" x14ac:dyDescent="0.2">
      <c r="A4" s="83" t="s">
        <v>2</v>
      </c>
      <c r="B4" s="85" t="s">
        <v>190</v>
      </c>
      <c r="C4" s="82"/>
    </row>
    <row r="5" spans="1:3" ht="32.1" customHeight="1" x14ac:dyDescent="0.2">
      <c r="A5" s="83" t="s">
        <v>3</v>
      </c>
      <c r="B5" s="85" t="s">
        <v>4</v>
      </c>
      <c r="C5" s="82"/>
    </row>
    <row r="6" spans="1:3" x14ac:dyDescent="0.2">
      <c r="A6" s="293" t="s">
        <v>5</v>
      </c>
      <c r="B6" s="84" t="s">
        <v>6</v>
      </c>
      <c r="C6" s="82"/>
    </row>
    <row r="7" spans="1:3" x14ac:dyDescent="0.2">
      <c r="A7" s="293"/>
      <c r="B7" s="84" t="s">
        <v>7</v>
      </c>
      <c r="C7" s="82"/>
    </row>
    <row r="8" spans="1:3" x14ac:dyDescent="0.2">
      <c r="A8" s="293"/>
      <c r="B8" s="86" t="s">
        <v>8</v>
      </c>
      <c r="C8" s="82"/>
    </row>
    <row r="9" spans="1:3" ht="87" customHeight="1" x14ac:dyDescent="0.2">
      <c r="A9" s="83" t="s">
        <v>9</v>
      </c>
      <c r="B9" s="85" t="s">
        <v>191</v>
      </c>
      <c r="C9" s="82"/>
    </row>
    <row r="10" spans="1:3" ht="59.1" customHeight="1" x14ac:dyDescent="0.2">
      <c r="A10" s="83" t="s">
        <v>188</v>
      </c>
      <c r="B10" s="85" t="s">
        <v>192</v>
      </c>
      <c r="C10" s="82"/>
    </row>
  </sheetData>
  <mergeCells count="2">
    <mergeCell ref="A1:B1"/>
    <mergeCell ref="A6:A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3FEAD-554B-4314-BB56-14B8B6670FB1}">
  <dimension ref="A1:K6"/>
  <sheetViews>
    <sheetView zoomScale="80" zoomScaleNormal="80" workbookViewId="0">
      <selection activeCell="B1" sqref="B1"/>
    </sheetView>
  </sheetViews>
  <sheetFormatPr baseColWidth="10" defaultColWidth="9" defaultRowHeight="12.75" x14ac:dyDescent="0.2"/>
  <cols>
    <col min="1" max="1" width="9" style="81"/>
    <col min="2" max="2" width="29" style="81" customWidth="1"/>
    <col min="3" max="3" width="33.625" style="81" customWidth="1"/>
    <col min="4" max="4" width="26.125" style="81" customWidth="1"/>
    <col min="5" max="5" width="28" style="81" customWidth="1"/>
    <col min="6" max="6" width="42" style="81" customWidth="1"/>
    <col min="7" max="7" width="58.125" style="81" customWidth="1"/>
    <col min="8" max="8" width="37.5" style="81" customWidth="1"/>
    <col min="9" max="9" width="42.125" style="81" customWidth="1"/>
    <col min="10" max="10" width="34" style="81" customWidth="1"/>
    <col min="11" max="11" width="27.875" style="81" customWidth="1"/>
    <col min="12" max="12" width="18.375" style="81" customWidth="1"/>
    <col min="13" max="16384" width="9" style="81"/>
  </cols>
  <sheetData>
    <row r="1" spans="1:11" ht="36.950000000000003" customHeight="1" x14ac:dyDescent="0.2">
      <c r="A1" s="95"/>
      <c r="B1" s="95"/>
      <c r="C1" s="95"/>
      <c r="D1" s="294" t="s">
        <v>31</v>
      </c>
      <c r="E1" s="294"/>
      <c r="F1" s="294"/>
      <c r="G1" s="294"/>
      <c r="H1" s="294"/>
      <c r="I1" s="294"/>
      <c r="J1" s="294"/>
      <c r="K1" s="294"/>
    </row>
    <row r="2" spans="1:11" ht="36" customHeight="1" x14ac:dyDescent="0.2">
      <c r="A2" s="130" t="s">
        <v>193</v>
      </c>
      <c r="B2" s="98" t="s">
        <v>216</v>
      </c>
      <c r="C2" s="99" t="s">
        <v>11</v>
      </c>
      <c r="D2" s="99" t="s">
        <v>32</v>
      </c>
      <c r="E2" s="99" t="s">
        <v>12</v>
      </c>
      <c r="F2" s="99" t="s">
        <v>13</v>
      </c>
      <c r="G2" s="100" t="s">
        <v>14</v>
      </c>
      <c r="H2" s="99" t="s">
        <v>15</v>
      </c>
      <c r="I2" s="99" t="s">
        <v>16</v>
      </c>
      <c r="J2" s="99" t="s">
        <v>17</v>
      </c>
      <c r="K2" s="99" t="s">
        <v>18</v>
      </c>
    </row>
    <row r="3" spans="1:11" ht="213" customHeight="1" x14ac:dyDescent="0.2">
      <c r="A3" s="128"/>
      <c r="B3" s="96" t="s">
        <v>33</v>
      </c>
      <c r="C3" s="109" t="s">
        <v>217</v>
      </c>
      <c r="D3" s="112">
        <v>156</v>
      </c>
      <c r="E3" s="101"/>
      <c r="F3" s="102"/>
      <c r="G3" s="103" t="s">
        <v>219</v>
      </c>
      <c r="H3" s="107"/>
      <c r="I3" s="104" t="s">
        <v>220</v>
      </c>
      <c r="J3" s="101"/>
      <c r="K3" s="101"/>
    </row>
    <row r="4" spans="1:11" ht="180.95" customHeight="1" x14ac:dyDescent="0.2">
      <c r="A4" s="128"/>
      <c r="B4" s="96" t="s">
        <v>34</v>
      </c>
      <c r="C4" s="109" t="s">
        <v>217</v>
      </c>
      <c r="D4" s="112">
        <v>156</v>
      </c>
      <c r="E4" s="101"/>
      <c r="F4" s="105"/>
      <c r="G4" s="108" t="s">
        <v>227</v>
      </c>
      <c r="H4" s="107"/>
      <c r="I4" s="106" t="s">
        <v>222</v>
      </c>
      <c r="J4" s="102" t="s">
        <v>230</v>
      </c>
      <c r="K4" s="101"/>
    </row>
    <row r="5" spans="1:11" ht="210.75" customHeight="1" x14ac:dyDescent="0.2">
      <c r="A5" s="128"/>
      <c r="B5" s="96" t="s">
        <v>35</v>
      </c>
      <c r="C5" s="109" t="s">
        <v>217</v>
      </c>
      <c r="D5" s="112">
        <v>156</v>
      </c>
      <c r="E5" s="101"/>
      <c r="F5" s="106" t="s">
        <v>218</v>
      </c>
      <c r="G5" s="104" t="s">
        <v>228</v>
      </c>
      <c r="H5" s="105"/>
      <c r="I5" s="103" t="s">
        <v>221</v>
      </c>
      <c r="J5" s="107" t="s">
        <v>231</v>
      </c>
      <c r="K5" s="101"/>
    </row>
    <row r="6" spans="1:11" ht="164.25" customHeight="1" x14ac:dyDescent="0.2">
      <c r="A6" s="129"/>
      <c r="B6" s="97" t="s">
        <v>36</v>
      </c>
      <c r="C6" s="109" t="s">
        <v>217</v>
      </c>
      <c r="D6" s="112">
        <v>156</v>
      </c>
      <c r="E6" s="105" t="s">
        <v>225</v>
      </c>
      <c r="F6" s="108" t="s">
        <v>226</v>
      </c>
      <c r="G6" s="107" t="s">
        <v>229</v>
      </c>
      <c r="H6" s="105"/>
      <c r="I6" s="108" t="s">
        <v>223</v>
      </c>
      <c r="J6" s="107" t="s">
        <v>224</v>
      </c>
      <c r="K6" s="101"/>
    </row>
  </sheetData>
  <mergeCells count="1">
    <mergeCell ref="D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O6"/>
  <sheetViews>
    <sheetView zoomScale="80" zoomScaleNormal="80" workbookViewId="0"/>
  </sheetViews>
  <sheetFormatPr baseColWidth="10" defaultColWidth="11" defaultRowHeight="12.75" x14ac:dyDescent="0.2"/>
  <cols>
    <col min="1" max="1" width="11" style="81"/>
    <col min="2" max="2" width="51.375" style="81" customWidth="1"/>
    <col min="3" max="3" width="38" style="81" customWidth="1"/>
    <col min="4" max="4" width="32.25" style="113" customWidth="1"/>
    <col min="5" max="5" width="33.5" style="113" customWidth="1"/>
    <col min="6" max="6" width="67.5" style="113" customWidth="1"/>
    <col min="7" max="7" width="74" style="113" customWidth="1"/>
    <col min="8" max="8" width="42" style="113" customWidth="1"/>
    <col min="9" max="9" width="21.625" style="113" customWidth="1"/>
    <col min="10" max="10" width="35.875" style="113" customWidth="1"/>
    <col min="11" max="11" width="35.375" style="113" customWidth="1"/>
    <col min="12" max="15" width="11" style="113"/>
    <col min="16" max="16384" width="11" style="81"/>
  </cols>
  <sheetData>
    <row r="1" spans="1:11" ht="69.599999999999994" customHeight="1" x14ac:dyDescent="0.2">
      <c r="A1" s="88"/>
      <c r="B1" s="88"/>
      <c r="C1" s="88"/>
      <c r="D1" s="116"/>
      <c r="E1" s="295" t="s">
        <v>37</v>
      </c>
      <c r="F1" s="295"/>
      <c r="G1" s="295"/>
      <c r="H1" s="295"/>
      <c r="I1" s="295"/>
      <c r="J1" s="295"/>
      <c r="K1" s="295"/>
    </row>
    <row r="2" spans="1:11" ht="42" customHeight="1" x14ac:dyDescent="0.2">
      <c r="A2" s="130" t="s">
        <v>232</v>
      </c>
      <c r="B2" s="99" t="s">
        <v>233</v>
      </c>
      <c r="C2" s="99" t="s">
        <v>11</v>
      </c>
      <c r="D2" s="117" t="s">
        <v>32</v>
      </c>
      <c r="E2" s="117" t="s">
        <v>12</v>
      </c>
      <c r="F2" s="117" t="s">
        <v>13</v>
      </c>
      <c r="G2" s="117" t="s">
        <v>14</v>
      </c>
      <c r="H2" s="117" t="s">
        <v>15</v>
      </c>
      <c r="I2" s="117" t="s">
        <v>16</v>
      </c>
      <c r="J2" s="117" t="s">
        <v>17</v>
      </c>
      <c r="K2" s="117" t="s">
        <v>18</v>
      </c>
    </row>
    <row r="3" spans="1:11" ht="399.75" customHeight="1" x14ac:dyDescent="0.2">
      <c r="A3" s="128"/>
      <c r="B3" s="97" t="s">
        <v>38</v>
      </c>
      <c r="C3" s="109" t="s">
        <v>39</v>
      </c>
      <c r="D3" s="112">
        <v>156</v>
      </c>
      <c r="E3" s="114"/>
      <c r="F3" s="101" t="s">
        <v>234</v>
      </c>
      <c r="G3" s="101" t="s">
        <v>237</v>
      </c>
      <c r="H3" s="101"/>
      <c r="I3" s="101"/>
      <c r="J3" s="101"/>
      <c r="K3" s="101" t="s">
        <v>242</v>
      </c>
    </row>
    <row r="4" spans="1:11" ht="409.5" customHeight="1" x14ac:dyDescent="0.2">
      <c r="A4" s="128"/>
      <c r="B4" s="97" t="s">
        <v>40</v>
      </c>
      <c r="C4" s="109" t="s">
        <v>39</v>
      </c>
      <c r="D4" s="112">
        <v>156</v>
      </c>
      <c r="E4" s="115"/>
      <c r="F4" s="101" t="s">
        <v>235</v>
      </c>
      <c r="G4" s="101" t="s">
        <v>238</v>
      </c>
      <c r="H4" s="101"/>
      <c r="I4" s="101"/>
      <c r="J4" s="105" t="s">
        <v>240</v>
      </c>
      <c r="K4" s="114"/>
    </row>
    <row r="5" spans="1:11" ht="294.75" customHeight="1" x14ac:dyDescent="0.2">
      <c r="A5" s="128"/>
      <c r="B5" s="97" t="s">
        <v>41</v>
      </c>
      <c r="C5" s="109" t="s">
        <v>39</v>
      </c>
      <c r="D5" s="112">
        <v>156</v>
      </c>
      <c r="E5" s="114"/>
      <c r="F5" s="101" t="s">
        <v>236</v>
      </c>
      <c r="G5" s="101" t="s">
        <v>239</v>
      </c>
      <c r="H5" s="101"/>
      <c r="I5" s="101"/>
      <c r="J5" s="104" t="s">
        <v>241</v>
      </c>
      <c r="K5" s="118"/>
    </row>
    <row r="6" spans="1:11" ht="78.75" customHeight="1" x14ac:dyDescent="0.2">
      <c r="A6" s="129"/>
      <c r="B6" s="97" t="s">
        <v>42</v>
      </c>
      <c r="C6" s="109" t="s">
        <v>39</v>
      </c>
      <c r="D6" s="112">
        <v>156</v>
      </c>
      <c r="E6" s="114"/>
      <c r="F6" s="101"/>
      <c r="G6" s="101"/>
      <c r="H6" s="101"/>
      <c r="I6" s="101"/>
      <c r="J6" s="101"/>
      <c r="K6" s="101"/>
    </row>
  </sheetData>
  <mergeCells count="1">
    <mergeCell ref="E1:K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2ECF7-D404-47B6-8D55-146384E4752B}">
  <dimension ref="A1:K7"/>
  <sheetViews>
    <sheetView zoomScale="80" zoomScaleNormal="80" workbookViewId="0">
      <selection activeCell="B1" sqref="B1"/>
    </sheetView>
  </sheetViews>
  <sheetFormatPr baseColWidth="10" defaultColWidth="9" defaultRowHeight="12.75" x14ac:dyDescent="0.2"/>
  <cols>
    <col min="1" max="1" width="12" style="81" customWidth="1"/>
    <col min="2" max="2" width="51" style="81" customWidth="1"/>
    <col min="3" max="3" width="37" style="81" customWidth="1"/>
    <col min="4" max="4" width="37.125" style="81" customWidth="1"/>
    <col min="5" max="5" width="53.875" style="81" customWidth="1"/>
    <col min="6" max="6" width="70.625" style="81" customWidth="1"/>
    <col min="7" max="7" width="31.125" style="81" customWidth="1"/>
    <col min="8" max="8" width="39.125" style="81" customWidth="1"/>
    <col min="9" max="9" width="33.125" style="81" customWidth="1"/>
    <col min="10" max="10" width="32.875" style="81" customWidth="1"/>
    <col min="11" max="16384" width="9" style="81"/>
  </cols>
  <sheetData>
    <row r="1" spans="1:11" ht="48.95" customHeight="1" x14ac:dyDescent="0.2">
      <c r="A1" s="88"/>
      <c r="B1" s="88"/>
      <c r="C1" s="88"/>
      <c r="D1" s="294" t="s">
        <v>10</v>
      </c>
      <c r="E1" s="294"/>
      <c r="F1" s="294"/>
      <c r="G1" s="294"/>
      <c r="H1" s="294"/>
      <c r="I1" s="294"/>
      <c r="J1" s="294"/>
    </row>
    <row r="2" spans="1:11" ht="27" customHeight="1" x14ac:dyDescent="0.2">
      <c r="A2" s="131" t="s">
        <v>253</v>
      </c>
      <c r="B2" s="90" t="s">
        <v>194</v>
      </c>
      <c r="C2" s="91" t="s">
        <v>11</v>
      </c>
      <c r="D2" s="90" t="s">
        <v>12</v>
      </c>
      <c r="E2" s="91" t="s">
        <v>13</v>
      </c>
      <c r="F2" s="91" t="s">
        <v>14</v>
      </c>
      <c r="G2" s="91" t="s">
        <v>15</v>
      </c>
      <c r="H2" s="91" t="s">
        <v>16</v>
      </c>
      <c r="I2" s="91" t="s">
        <v>17</v>
      </c>
      <c r="J2" s="91" t="s">
        <v>18</v>
      </c>
      <c r="K2" s="87"/>
    </row>
    <row r="3" spans="1:11" ht="207" customHeight="1" x14ac:dyDescent="0.2">
      <c r="A3" s="89"/>
      <c r="B3" s="110" t="s">
        <v>19</v>
      </c>
      <c r="C3" s="93" t="s">
        <v>201</v>
      </c>
      <c r="D3" s="94" t="s">
        <v>196</v>
      </c>
      <c r="E3" s="94" t="s">
        <v>204</v>
      </c>
      <c r="F3" s="94" t="s">
        <v>205</v>
      </c>
      <c r="G3" s="94" t="s">
        <v>20</v>
      </c>
      <c r="H3" s="94" t="s">
        <v>210</v>
      </c>
      <c r="I3" s="94" t="s">
        <v>212</v>
      </c>
      <c r="J3" s="94" t="s">
        <v>21</v>
      </c>
      <c r="K3" s="87"/>
    </row>
    <row r="4" spans="1:11" ht="104.1" customHeight="1" x14ac:dyDescent="0.2">
      <c r="A4" s="89"/>
      <c r="B4" s="110" t="s">
        <v>22</v>
      </c>
      <c r="C4" s="93" t="s">
        <v>201</v>
      </c>
      <c r="D4" s="94" t="s">
        <v>195</v>
      </c>
      <c r="E4" s="94" t="s">
        <v>202</v>
      </c>
      <c r="F4" s="94" t="s">
        <v>206</v>
      </c>
      <c r="G4" s="92" t="s">
        <v>23</v>
      </c>
      <c r="H4" s="94" t="s">
        <v>24</v>
      </c>
      <c r="I4" s="94" t="s">
        <v>213</v>
      </c>
      <c r="J4" s="94" t="s">
        <v>214</v>
      </c>
      <c r="K4" s="87"/>
    </row>
    <row r="5" spans="1:11" ht="126.95" customHeight="1" x14ac:dyDescent="0.2">
      <c r="A5" s="89"/>
      <c r="B5" s="111" t="s">
        <v>25</v>
      </c>
      <c r="C5" s="93" t="s">
        <v>201</v>
      </c>
      <c r="D5" s="94" t="s">
        <v>26</v>
      </c>
      <c r="E5" s="94" t="s">
        <v>203</v>
      </c>
      <c r="F5" s="94" t="s">
        <v>207</v>
      </c>
      <c r="G5" s="92" t="s">
        <v>23</v>
      </c>
      <c r="H5" s="92" t="s">
        <v>23</v>
      </c>
      <c r="I5" s="92" t="s">
        <v>23</v>
      </c>
      <c r="J5" s="92" t="s">
        <v>23</v>
      </c>
      <c r="K5" s="87"/>
    </row>
    <row r="6" spans="1:11" ht="84" customHeight="1" x14ac:dyDescent="0.2">
      <c r="A6" s="89"/>
      <c r="B6" s="111" t="s">
        <v>27</v>
      </c>
      <c r="C6" s="93" t="s">
        <v>201</v>
      </c>
      <c r="D6" s="94" t="s">
        <v>197</v>
      </c>
      <c r="E6" s="94" t="s">
        <v>199</v>
      </c>
      <c r="F6" s="94" t="s">
        <v>208</v>
      </c>
      <c r="G6" s="92" t="s">
        <v>23</v>
      </c>
      <c r="H6" s="94" t="s">
        <v>211</v>
      </c>
      <c r="I6" s="94" t="s">
        <v>28</v>
      </c>
      <c r="J6" s="94" t="s">
        <v>215</v>
      </c>
      <c r="K6" s="87"/>
    </row>
    <row r="7" spans="1:11" ht="86.1" customHeight="1" x14ac:dyDescent="0.2">
      <c r="A7" s="89"/>
      <c r="B7" s="111" t="s">
        <v>29</v>
      </c>
      <c r="C7" s="93" t="s">
        <v>201</v>
      </c>
      <c r="D7" s="92" t="s">
        <v>30</v>
      </c>
      <c r="E7" s="94" t="s">
        <v>198</v>
      </c>
      <c r="F7" s="94" t="s">
        <v>209</v>
      </c>
      <c r="G7" s="94" t="s">
        <v>23</v>
      </c>
      <c r="H7" s="92" t="s">
        <v>23</v>
      </c>
      <c r="I7" s="92" t="s">
        <v>23</v>
      </c>
      <c r="J7" s="92" t="s">
        <v>23</v>
      </c>
      <c r="K7" s="87"/>
    </row>
  </sheetData>
  <mergeCells count="1">
    <mergeCell ref="D1:J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1E1AD-91E3-460C-941C-F2F4871664E3}">
  <dimension ref="A1:K8"/>
  <sheetViews>
    <sheetView zoomScale="80" zoomScaleNormal="80" workbookViewId="0"/>
  </sheetViews>
  <sheetFormatPr baseColWidth="10" defaultColWidth="9" defaultRowHeight="12.75" x14ac:dyDescent="0.2"/>
  <cols>
    <col min="1" max="1" width="9" style="81"/>
    <col min="2" max="2" width="31.125" style="81" customWidth="1"/>
    <col min="3" max="3" width="38.5" style="81" customWidth="1"/>
    <col min="4" max="4" width="32.5" style="81" customWidth="1"/>
    <col min="5" max="5" width="41.25" style="81" customWidth="1"/>
    <col min="6" max="6" width="58" style="81" customWidth="1"/>
    <col min="7" max="7" width="31.5" style="81" customWidth="1"/>
    <col min="8" max="8" width="32.125" style="81" customWidth="1"/>
    <col min="9" max="9" width="33.375" style="81" customWidth="1"/>
    <col min="10" max="10" width="32.125" style="81" customWidth="1"/>
    <col min="11" max="16384" width="9" style="81"/>
  </cols>
  <sheetData>
    <row r="1" spans="1:11" ht="50.45" customHeight="1" x14ac:dyDescent="0.2">
      <c r="A1" s="119"/>
      <c r="B1" s="119"/>
      <c r="C1" s="119"/>
      <c r="D1" s="294" t="s">
        <v>43</v>
      </c>
      <c r="E1" s="294"/>
      <c r="F1" s="294"/>
      <c r="G1" s="294"/>
      <c r="H1" s="294"/>
      <c r="I1" s="294"/>
      <c r="J1" s="294"/>
    </row>
    <row r="2" spans="1:11" ht="28.15" customHeight="1" x14ac:dyDescent="0.2">
      <c r="A2" s="132" t="s">
        <v>44</v>
      </c>
      <c r="B2" s="90" t="s">
        <v>243</v>
      </c>
      <c r="C2" s="91" t="s">
        <v>11</v>
      </c>
      <c r="D2" s="91" t="s">
        <v>12</v>
      </c>
      <c r="E2" s="91" t="s">
        <v>13</v>
      </c>
      <c r="F2" s="91" t="s">
        <v>14</v>
      </c>
      <c r="G2" s="91" t="s">
        <v>15</v>
      </c>
      <c r="H2" s="91" t="s">
        <v>16</v>
      </c>
      <c r="I2" s="91" t="s">
        <v>17</v>
      </c>
      <c r="J2" s="91" t="s">
        <v>18</v>
      </c>
      <c r="K2" s="87"/>
    </row>
    <row r="3" spans="1:11" ht="73.900000000000006" customHeight="1" x14ac:dyDescent="0.2">
      <c r="A3" s="126" t="s">
        <v>23</v>
      </c>
      <c r="B3" s="111" t="s">
        <v>45</v>
      </c>
      <c r="C3" s="93" t="s">
        <v>201</v>
      </c>
      <c r="D3" s="92" t="s">
        <v>23</v>
      </c>
      <c r="E3" s="92" t="s">
        <v>23</v>
      </c>
      <c r="F3" s="92" t="s">
        <v>23</v>
      </c>
      <c r="G3" s="92" t="s">
        <v>23</v>
      </c>
      <c r="H3" s="92" t="s">
        <v>23</v>
      </c>
      <c r="I3" s="92" t="s">
        <v>23</v>
      </c>
      <c r="J3" s="94" t="s">
        <v>252</v>
      </c>
      <c r="K3" s="87"/>
    </row>
    <row r="4" spans="1:11" ht="63.75" x14ac:dyDescent="0.2">
      <c r="A4" s="126" t="s">
        <v>23</v>
      </c>
      <c r="B4" s="111" t="s">
        <v>46</v>
      </c>
      <c r="C4" s="93" t="s">
        <v>201</v>
      </c>
      <c r="D4" s="92" t="s">
        <v>23</v>
      </c>
      <c r="E4" s="94" t="s">
        <v>244</v>
      </c>
      <c r="F4" s="92" t="s">
        <v>23</v>
      </c>
      <c r="G4" s="92" t="s">
        <v>23</v>
      </c>
      <c r="H4" s="92" t="s">
        <v>23</v>
      </c>
      <c r="I4" s="92" t="s">
        <v>23</v>
      </c>
      <c r="J4" s="92" t="s">
        <v>23</v>
      </c>
      <c r="K4" s="87"/>
    </row>
    <row r="5" spans="1:11" ht="178.5" x14ac:dyDescent="0.2">
      <c r="A5" s="126" t="s">
        <v>23</v>
      </c>
      <c r="B5" s="111" t="s">
        <v>47</v>
      </c>
      <c r="C5" s="93" t="s">
        <v>201</v>
      </c>
      <c r="D5" s="92" t="s">
        <v>23</v>
      </c>
      <c r="E5" s="94" t="s">
        <v>245</v>
      </c>
      <c r="F5" s="94" t="s">
        <v>248</v>
      </c>
      <c r="G5" s="94" t="s">
        <v>249</v>
      </c>
      <c r="H5" s="94" t="s">
        <v>250</v>
      </c>
      <c r="I5" s="94" t="s">
        <v>251</v>
      </c>
      <c r="J5" s="94" t="s">
        <v>48</v>
      </c>
      <c r="K5" s="87"/>
    </row>
    <row r="6" spans="1:11" ht="34.15" customHeight="1" x14ac:dyDescent="0.2">
      <c r="A6" s="126" t="s">
        <v>23</v>
      </c>
      <c r="B6" s="111" t="s">
        <v>49</v>
      </c>
      <c r="C6" s="93" t="s">
        <v>201</v>
      </c>
      <c r="D6" s="92" t="s">
        <v>23</v>
      </c>
      <c r="E6" s="92" t="s">
        <v>23</v>
      </c>
      <c r="F6" s="92" t="s">
        <v>50</v>
      </c>
      <c r="G6" s="92" t="s">
        <v>23</v>
      </c>
      <c r="H6" s="92" t="s">
        <v>23</v>
      </c>
      <c r="I6" s="92" t="s">
        <v>23</v>
      </c>
      <c r="J6" s="92" t="s">
        <v>23</v>
      </c>
      <c r="K6" s="87"/>
    </row>
    <row r="7" spans="1:11" ht="42" customHeight="1" x14ac:dyDescent="0.2">
      <c r="A7" s="126" t="s">
        <v>23</v>
      </c>
      <c r="B7" s="124" t="s">
        <v>51</v>
      </c>
      <c r="C7" s="93" t="s">
        <v>201</v>
      </c>
      <c r="D7" s="120" t="s">
        <v>23</v>
      </c>
      <c r="E7" s="121" t="s">
        <v>246</v>
      </c>
      <c r="F7" s="120" t="s">
        <v>23</v>
      </c>
      <c r="G7" s="120" t="s">
        <v>23</v>
      </c>
      <c r="H7" s="120" t="s">
        <v>23</v>
      </c>
      <c r="I7" s="120" t="s">
        <v>23</v>
      </c>
      <c r="J7" s="120" t="s">
        <v>23</v>
      </c>
      <c r="K7" s="87"/>
    </row>
    <row r="8" spans="1:11" ht="58.15" customHeight="1" x14ac:dyDescent="0.2">
      <c r="A8" s="127" t="s">
        <v>23</v>
      </c>
      <c r="B8" s="125" t="s">
        <v>52</v>
      </c>
      <c r="C8" s="93" t="s">
        <v>201</v>
      </c>
      <c r="D8" s="122" t="s">
        <v>23</v>
      </c>
      <c r="E8" s="123" t="s">
        <v>247</v>
      </c>
      <c r="F8" s="122" t="s">
        <v>23</v>
      </c>
      <c r="G8" s="122" t="s">
        <v>23</v>
      </c>
      <c r="H8" s="122" t="s">
        <v>23</v>
      </c>
      <c r="I8" s="122" t="s">
        <v>23</v>
      </c>
      <c r="J8" s="122" t="s">
        <v>23</v>
      </c>
      <c r="K8" s="87"/>
    </row>
  </sheetData>
  <mergeCells count="1">
    <mergeCell ref="D1:J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(Cesar)</vt:lpstr>
      <vt:lpstr>RESUMEN</vt:lpstr>
      <vt:lpstr>FOMENTO</vt:lpstr>
      <vt:lpstr>RENDIMIENTO</vt:lpstr>
      <vt:lpstr>SND</vt:lpstr>
      <vt:lpstr>HERRAMIENTAS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2024-09-24T20:43:34Z</dcterms:modified>
  <cp:category/>
  <cp:contentStatus/>
</cp:coreProperties>
</file>