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E:\Mesa de participación ley del deporte Bogotá y Valle del Cauca\"/>
    </mc:Choice>
  </mc:AlternateContent>
  <xr:revisionPtr revIDLastSave="0" documentId="13_ncr:1_{306145E6-565A-4CCD-AAF4-335EF0DE138C}" xr6:coauthVersionLast="47" xr6:coauthVersionMax="47" xr10:uidLastSave="{00000000-0000-0000-0000-000000000000}"/>
  <bookViews>
    <workbookView xWindow="-108" yWindow="-108" windowWidth="23256" windowHeight="12456" xr2:uid="{2124E479-D5EC-654B-9CF7-9B06DBD4775E}"/>
  </bookViews>
  <sheets>
    <sheet name="Reporte resus EPC (Valle d Cauc" sheetId="9" r:id="rId1"/>
    <sheet name="RESUMEN" sheetId="5" r:id="rId2"/>
    <sheet name="SND" sheetId="6" r:id="rId3"/>
    <sheet name="RENDIMIENTO" sheetId="2" r:id="rId4"/>
    <sheet name="FOMENTO" sheetId="1" r:id="rId5"/>
    <sheet name="HERRAMIENTAS" sheetId="8"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9" l="1"/>
  <c r="P49" i="9"/>
  <c r="H49" i="9"/>
  <c r="P44" i="9"/>
  <c r="R43" i="9" s="1"/>
  <c r="L41" i="9"/>
  <c r="M37" i="9" s="1"/>
  <c r="G41" i="9"/>
  <c r="H39" i="9" s="1"/>
  <c r="C41" i="9"/>
  <c r="D40" i="9" s="1"/>
  <c r="X37" i="9"/>
  <c r="Y36" i="9" s="1"/>
  <c r="T37" i="9"/>
  <c r="U36" i="9" s="1"/>
  <c r="P36" i="9"/>
  <c r="Q35" i="9" s="1"/>
  <c r="R41" i="9" l="1"/>
  <c r="R42" i="9"/>
  <c r="M31" i="9"/>
  <c r="M32" i="9"/>
  <c r="M35" i="9"/>
  <c r="M36" i="9"/>
  <c r="M33" i="9"/>
  <c r="M39" i="9"/>
  <c r="M34" i="9"/>
  <c r="H38" i="9"/>
  <c r="H31" i="9"/>
  <c r="H35" i="9"/>
  <c r="H33" i="9"/>
  <c r="Y31" i="9"/>
  <c r="Y33" i="9"/>
  <c r="Y35" i="9"/>
  <c r="U31" i="9"/>
  <c r="U34" i="9"/>
  <c r="U33" i="9"/>
  <c r="U32" i="9"/>
  <c r="U35" i="9"/>
  <c r="Q34" i="9"/>
  <c r="Q32" i="9"/>
  <c r="D32" i="9"/>
  <c r="D34" i="9"/>
  <c r="D38" i="9"/>
  <c r="D35" i="9"/>
  <c r="D37" i="9"/>
  <c r="D36" i="9"/>
  <c r="D39" i="9"/>
  <c r="D31" i="9"/>
  <c r="D33" i="9"/>
  <c r="H37" i="9"/>
  <c r="H40" i="9"/>
  <c r="Q31" i="9"/>
  <c r="H32" i="9"/>
  <c r="Y32" i="9"/>
  <c r="Y37" i="9" s="1"/>
  <c r="Q33" i="9"/>
  <c r="H34" i="9"/>
  <c r="Y34" i="9"/>
  <c r="H36" i="9"/>
  <c r="R44" i="9" l="1"/>
  <c r="M41" i="9"/>
  <c r="H41" i="9"/>
  <c r="U37" i="9"/>
  <c r="D41" i="9"/>
  <c r="Q36" i="9"/>
</calcChain>
</file>

<file path=xl/sharedStrings.xml><?xml version="1.0" encoding="utf-8"?>
<sst xmlns="http://schemas.openxmlformats.org/spreadsheetml/2006/main" count="336" uniqueCount="259">
  <si>
    <t>16 de agosto de 2024 08:00 a.m a 04:00 p.m.</t>
  </si>
  <si>
    <t>Generalidades:</t>
  </si>
  <si>
    <t>212 asistentes</t>
  </si>
  <si>
    <t>Asistentes Mindeporte:</t>
  </si>
  <si>
    <t>Diego Armando Velásquez Bernal - Representante de inspección, vigilancia y control del Ministerio del Deporte</t>
  </si>
  <si>
    <t>Michaell Alexander Serna Quintero - Representante del despacho de la ministra</t>
  </si>
  <si>
    <t>Alexandra Herrera Valencia - Jefe de Oficina Asesora de Planeación del Ministerio del Deporte</t>
  </si>
  <si>
    <t>Marlon Beltrán - Representante de inspección, vigilancia y control del Ministerio del Deporte</t>
  </si>
  <si>
    <t>Gilberto Andrés Rojas Afanador - Representante de inspección, vigilancia y control del Ministerio del Deporte</t>
  </si>
  <si>
    <t>En la jornada de la mañana se realizó la instalación del evento por parte de la jefe de la oficina asesora de planeación,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democratica cuatros relatores de los asistentes. En la jornada de la tarde se desarrolló la plenaria, en donde los  relatores de cada una de las mesas presentaron a la plenaria las propuestas y conclusiones de cada una de las mesas de trabajo.</t>
  </si>
  <si>
    <t>Metodología:</t>
  </si>
  <si>
    <t xml:space="preserve">El evento cumplió con lo acordado, facilitando un espacio de diálogo y colaboración entre los diferentes actores del deporte en el departamento de Valle del Cauca. La participación activa de los asistentes y el apoyo logístico del instituto fueron cruciales para el desarrollo ordenado y productivo del evento. </t>
  </si>
  <si>
    <t>SISTEMA NACIONAL DEL DEPORTE</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</si>
  <si>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</si>
  <si>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</si>
  <si>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</si>
  <si>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</si>
  <si>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</si>
  <si>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</si>
  <si>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</si>
  <si>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</si>
  <si>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</si>
  <si>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</si>
  <si>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DEPORTE UNIVERSITARIO</t>
  </si>
  <si>
    <t>Exigir que cada uno de los departamentos y municipios de nuestro país, cuente con un instituto de deporte, para lo cual se debe apalancar económicamente su creación y funcionamiento.</t>
  </si>
  <si>
    <t>IVC</t>
  </si>
  <si>
    <t>GOBERNANZA</t>
  </si>
  <si>
    <t xml:space="preserve">Es necesario crear un Sistema Único de Información que permita tener certeza respecto de los distintos actores que hacen parte del Sistema Nacional del Deporte.   </t>
  </si>
  <si>
    <t>Dado que la ciudad de Santiago de Cali, es un referente deportivo de nuestro país, es preciso que, dicho territorio sea priorizado para la ejecución y desarrollo de eventos deportivos.</t>
  </si>
  <si>
    <t>Descentralización del Ministerio del Deporte.</t>
  </si>
  <si>
    <t>FOMENTO</t>
  </si>
  <si>
    <t>EJE 1</t>
  </si>
  <si>
    <t>NÚMERO DE ASISTENTES</t>
  </si>
  <si>
    <t xml:space="preserve">FOMENTO </t>
  </si>
  <si>
    <t xml:space="preserve">La creación de mesas intersectoriales que faciliten la coordinación entre los distintos programas y organizaciones involucradas en el deporte, la recreación y la actividad física, promoviendo un enfoque integral y colaborativo. </t>
  </si>
  <si>
    <t>Articulación Interinstitucional a Nivel Municipal y Departamental.</t>
  </si>
  <si>
    <t>RECREACIÓN Y ACTIVIDAD FÍSICA</t>
  </si>
  <si>
    <t xml:space="preserve">Se propone que la fase intramural de los Juegos Intercolegiados en las instituciones educativas sea corresponsabilidad tanto del Ministerio de Educación como del Ministerio del Deporte. </t>
  </si>
  <si>
    <t>Colaboración del Ministerio del Deporte con entidades territoriales.</t>
  </si>
  <si>
    <t xml:space="preserve">DEPORTE </t>
  </si>
  <si>
    <t>RENDIMIENTO</t>
  </si>
  <si>
    <t>EJE 2</t>
  </si>
  <si>
    <t>Es importante se establezcan centros regionales de ciencias del deporte y de alto rendimiento que impacte varias regiones.</t>
  </si>
  <si>
    <t>TALENTO Y RESERVA</t>
  </si>
  <si>
    <t>APOYO AL RENDIMIENTO</t>
  </si>
  <si>
    <t xml:space="preserve">Articulación con las universidades para fortalecer la investigación en materia de rendimiento deportivo.
</t>
  </si>
  <si>
    <t>CIENCIAS DEL DEPORTE</t>
  </si>
  <si>
    <t>ANTIDOPAJE</t>
  </si>
  <si>
    <t>Mayor presupuesto para los laboratorios de rendimiento deportivo.</t>
  </si>
  <si>
    <t xml:space="preserve">Es importante, que los dirigentes deportivos tengan mayor idoneidad para ejercer su cargo, toda vez que un curso de administración deportiva con una intensidad horaria de 40 horas no cumplen su cometido.
</t>
  </si>
  <si>
    <t>FINANCIAMIENTO</t>
  </si>
  <si>
    <t>Fortalecer la capacitación en Marketing deportivo.</t>
  </si>
  <si>
    <t>INFRAESTRUCTURA</t>
  </si>
  <si>
    <t>Dignificación del profesional en el deporte, vincular a las universidades.</t>
  </si>
  <si>
    <t>SISTEMAS DE INFORMACIÓN</t>
  </si>
  <si>
    <t>Deporte y actividad física para madres gestantes y enseñarle para la crianza de los hijos.</t>
  </si>
  <si>
    <t>Traer recursos al deporte de apuestas.</t>
  </si>
  <si>
    <t>Incentivo a los municipios para que mantengan actualizado el sistema.</t>
  </si>
  <si>
    <t>ECONOMÍA DEL DEPORTE</t>
  </si>
  <si>
    <t>CAPACITACIÓN</t>
  </si>
  <si>
    <t>Entes deportivos municipales descentarlizados con autonomía administrativa.</t>
  </si>
  <si>
    <t>Monitoreo constante de los centros de medicina deportiva por parte de Ministerio del Deporte.</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</si>
  <si>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</si>
  <si>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</si>
  <si>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</si>
  <si>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</si>
  <si>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</si>
  <si>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</si>
  <si>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</si>
  <si>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</si>
  <si>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</si>
  <si>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</si>
  <si>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</si>
  <si>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</si>
  <si>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</si>
  <si>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</si>
  <si>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</si>
  <si>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</si>
  <si>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</si>
  <si>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</si>
  <si>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</si>
  <si>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</si>
  <si>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</si>
  <si>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</si>
  <si>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</si>
  <si>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</si>
  <si>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</si>
  <si>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</si>
  <si>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</si>
  <si>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</si>
  <si>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</si>
  <si>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</si>
  <si>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</si>
  <si>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</si>
  <si>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</si>
  <si>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</si>
  <si>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</si>
  <si>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</si>
  <si>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</si>
  <si>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</si>
  <si>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</si>
  <si>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</si>
  <si>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</si>
  <si>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</si>
  <si>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</si>
  <si>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</si>
  <si>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</si>
  <si>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</si>
  <si>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</si>
  <si>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</si>
  <si>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</si>
  <si>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</si>
  <si>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</si>
  <si>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</si>
  <si>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</si>
  <si>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</si>
  <si>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</si>
  <si>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</si>
  <si>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</si>
  <si>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</si>
  <si>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</si>
  <si>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</si>
  <si>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</si>
  <si>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</si>
  <si>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</si>
  <si>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</si>
  <si>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</si>
  <si>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</si>
  <si>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</si>
  <si>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</si>
  <si>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</si>
  <si>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</si>
  <si>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</si>
  <si>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</si>
  <si>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</si>
  <si>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</si>
  <si>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</si>
  <si>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</si>
  <si>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</si>
  <si>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</si>
  <si>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</si>
  <si>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</si>
  <si>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</si>
  <si>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</si>
  <si>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</si>
  <si>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</si>
  <si>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</si>
  <si>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</si>
  <si>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</si>
  <si>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</si>
  <si>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</si>
  <si>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</si>
  <si>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</si>
  <si>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</si>
  <si>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</si>
  <si>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</si>
  <si>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</si>
  <si>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</si>
  <si>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</si>
  <si>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</si>
  <si>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</si>
  <si>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</si>
  <si>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</si>
  <si>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</si>
  <si>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</si>
  <si>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</si>
  <si>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</si>
  <si>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</si>
  <si>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</si>
  <si>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</si>
  <si>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</si>
  <si>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</si>
  <si>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</si>
  <si>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</si>
  <si>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</si>
  <si>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</si>
  <si>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</si>
  <si>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</si>
  <si>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</si>
  <si>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</si>
  <si>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</si>
  <si>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</si>
  <si>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</si>
  <si>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</si>
  <si>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</si>
  <si>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</si>
  <si>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</si>
  <si>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</si>
  <si>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</si>
  <si>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</si>
  <si>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</si>
  <si>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</si>
  <si>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</si>
  <si>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16 de agosto de 2024 08:00 a.m a 04:00 p.</t>
  </si>
  <si>
    <t>Departamental (Valle del Cauca)</t>
  </si>
  <si>
    <t xml:space="preserve"> La jornada de la mañana se realizó la instalación del evento por parte de la jefe de la oficina asesora de planeación. Posterior a la presentación de la metodología de la reunión, se llevaron a cabo cuatro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donde los  relatores  presentaron las propuestas y conclusiones de cada una de las mesas de trabajo.</t>
  </si>
  <si>
    <t>Atletas, entrenadores, promotores de Juegos Intercolegiados, monitores de los programas HEVS preparadores físicos, recreadores, metodólogos, representantes de ligas y clubes deportivos, licenciados de educación física, estudiantes universitarios, directivos de los entes deportivos del Valle del Cauca y ciudadanía en general.</t>
  </si>
  <si>
    <r>
      <t>Fecha:</t>
    </r>
    <r>
      <rPr>
        <sz val="10"/>
        <color theme="1"/>
        <rFont val="Verdana"/>
        <family val="2"/>
      </rPr>
      <t xml:space="preserve"> </t>
    </r>
  </si>
  <si>
    <r>
      <t>Lugar:</t>
    </r>
    <r>
      <rPr>
        <sz val="10"/>
        <color theme="1"/>
        <rFont val="Verdana"/>
        <family val="2"/>
      </rPr>
      <t xml:space="preserve"> </t>
    </r>
  </si>
  <si>
    <t>INFORME MESA CONSTRUCCIÓN PROYECTO DE LEY DEL DEPORTE, LA RECREACIÓN Y LA ACTIVIDAD FÍSICA EN EL DEPARTAMENTO DE VALLE DEL CAUCA</t>
  </si>
  <si>
    <t>No. Participantes:</t>
  </si>
  <si>
    <t>Conclusiones:</t>
  </si>
  <si>
    <t>Universidad Libre, Auditorio Gerardo Molina (diagonal 37A#03-29)</t>
  </si>
  <si>
    <t>16 de agosto de 2024 se llevó a cabo un evento trascendental para la creación de la nueva Ley del Deporte, la Recreación y la Actividad Física en el departamento de Valle del Cauca. El evento, organizado por el Ministerio del Deporte y apoyado por el Instituto del Deporte del Valle del Cauca (Inder Valle), se realizó en la Universidad Libre, Auditorio Gerardo Molina.</t>
  </si>
  <si>
    <t>TEMÁTICAS MESA NO. 1</t>
  </si>
  <si>
    <t>Dada la importancia que representan los clubes promotores para materializar el derecho de asociación de los ciudadanos, es necesario que estos organismos deportivos sigan formando parte del Sistema Nacional del Deporte.</t>
  </si>
  <si>
    <t>Se debe asignar un recurso fijo para cada vigencia al Ministerio del Deporte, ya que, al ser un rubro variable, puede limitar el cumplimiento de sus funciones y el funcionamiento del Sistema Nacional del Deporte.</t>
  </si>
  <si>
    <t>1. Fortalecer los procesos de ética y buena gobernanza.
2. Fortalecer las funciones de inspección, vigilancia y control en el territorio, asegurando la presencia de un ente que atienda las necesidades de la región.</t>
  </si>
  <si>
    <t>Crear, articular y ejecutar a través de la política pública del Deporte, la Recreación y la Actividad Física y el presente proyecto normativo que se está construyendo, un rumbo claro y específico que permita a todos los integrantes del Sistema Nacional del Deporte conocer cuales son las metas fijadas para el sector dentro de un corto, mediano y largo plazo.
Permitir que los dirigentes de los organismos deportivos del Sistema Nacional del Deporte sean remunerados por el ejercicio de sus funciones; sin embargo, dicha atribución dependerá de la capacidad financiera de cada organización deportiva.</t>
  </si>
  <si>
    <t>Se debe contemplar un régimen de incompatibilidades e inhabilidades propio del deporte asociado, que establezca limitaciones en grados de afinidad y consanguinidad.</t>
  </si>
  <si>
    <t>1. El trámite de otorgamiento, renovación o actualización de las ligas deportivas departamentales debe ser atendido por las autoridades departamentales correspondientes. Lo anterior reduce la carga laboral de la Dirección de Inspección, Vigilancia y Control del Ministerio del Deporte y le permitirá ejercer mejor sus funciones.
2. Las funciones de inspección, vigilancia y control sobre los organismos deportivos, que hoy son exclusivas del Ministerio del Deporte, deben delegarse en los departamentos y municipios según la jurisdicción territorial. Sin embargo, el Ministerio del Deporte, como ente rector del Sistema Nacional del Deporte, conservará dichas competencias de manera preferente.
3. Delegar las funciones de IVC (inspección, vigilancia y control) en los entes deportivos.</t>
  </si>
  <si>
    <t xml:space="preserve">
</t>
  </si>
  <si>
    <t>Descentralizar el Centro de Medicina, a fin que estos existan y se desarrollen en los departamentos.</t>
  </si>
  <si>
    <t>1. Coordinar adecuadamente, transversal y oportunamente la política pública del Deporte, la Recreación y la Actividad Física con el proyecto normativo que se está construyendo.  
2. Para formalizar y normalizar los organismos deportivos integrantes del Sistema Nacional del Deporte, las federaciones, ligas y clubes deben tener personería jjurídica.
3. Incluir en el Sistema Nacional del Deporte a las entidades de recreación ya existentes, las cuales, para su adecuado ingreso, deben cumplir con los parámetros establecidos para su creación, funcionamiento y sostenimiento.
4. Las escuelas deportivas solo podrán ser de orden municipal y departamental, y deberán formar parte integral de los organismos municipales y departamentales de la correspondiente jurisdicción.
5. Es importante se destinen recursos a los entes deportivos municipales desde la Nación.</t>
  </si>
  <si>
    <t>Reducir los periodos estatutarios a ocho (08) años de los dirigentes deportivos.</t>
  </si>
  <si>
    <t>Valle del Cauca - Cali</t>
  </si>
  <si>
    <t>Dada la inexistencia e inoperancia de las asociaciones deportivas departamentales, dicha figura asociativa debe ser suprimida del Sistema Nacional del Deporte.</t>
  </si>
  <si>
    <t>EJE 3</t>
  </si>
  <si>
    <t>TEMÁTICAS MESA NO. 2</t>
  </si>
  <si>
    <t>Fortalecer las fuentes de financiación para los procesos de rendimiento deportivo.</t>
  </si>
  <si>
    <t>Robustecer el observatorio del deporte.</t>
  </si>
  <si>
    <t>1. Fortalecer el juzgamiento en las federaciones deportivas y estudiar la viabilidad de replicar el modelo de juzgamiento del fútbol en otros
deportes.
2. Vinculación de los profesionales en deporte en los entes deportivos municipales y departamentales.
3. El deporte de rendimiento depende de las federaciones deportivas por ende se debe fortalecer sus procesos.</t>
  </si>
  <si>
    <t>1. Fortalecer los procesos de juzgamiento, a través de capacitaciones y mediante la creación de Escuelas de Juzgamiento en la región.
2. Identificaren cuales deportes somos buenos y fortalecer los mismos.</t>
  </si>
  <si>
    <t xml:space="preserve">1. Generar incentivos económicos a los deportistas de Juegos Panamericanos, a través de una pensión vitalicia.
2. Mayor presupuesto de inversión para la promoción del deporte competitivo y de alto rendimiento, teniendo en cuenta los altos costos que implican.
</t>
  </si>
  <si>
    <t>Dignificación de las condiciones laborales de las personas que se dedican al juzgamiento deportivo, mediante un trabajo remunerado.</t>
  </si>
  <si>
    <t>Apoyo con recursos económicos por parte del Ministerio del Deporte, para el desarrollo de al menos tres (3) campeonatos nacionales interligas.</t>
  </si>
  <si>
    <t>Incrementar las capacitaciones para los profesionales a cargo de la educación física en la básica primaria, con un enfoque en el fortalecimiento del desarrollo de habilidades motrices básicas.</t>
  </si>
  <si>
    <t xml:space="preserve">1. Replicar el modelo del Fútbol en otros deportes, como estrategia para fortalecer el sector.
2. Es importante que los deportistas cuenten con un acompañamiento de profesionales transversales que fortalezcan sus procesos.
3. Se contemple los estudios en genética como parte esencial para la identificación y detección de talentos deportivos (Polimorfismo). 
4. Descentralizar el programa de Talento y Reserva, estableciéndolo como política pública.
5. Apoyo a proyectos enfocados al desarrollo deportivo a largo plazo. 
</t>
  </si>
  <si>
    <t>Conocer los rubros asignados a las federaciones deportivas para establecer su responsabilidad en los procesos de selección Colombia, ya que en muchos casos estos costos son asumidos por los departamentos.</t>
  </si>
  <si>
    <t>Es importante que se fijen montos o rangos en las cuotas de afiliación, ya que en muchos casos no se logra masificar el deporte.</t>
  </si>
  <si>
    <t xml:space="preserve">1. Obligatoriedad de la educación física en la básica primaria y fortalecer su proceso en la secundaria.
2. Eliminación de los cargos ad honorem dentro del Sistema Nacional del Deporte, ya que es importante que los dirigentes deportivos reciban una retribución económica por su trabajo.
3. Es importante tener en cuenta a la Escuela Nacional del Deporte para estructurar los ejes que contemplará la ley referente a las Ciencias del Deporte, ya que en proyectos anteriores su articulado es mínimo y no abarca todos los aspectos necesarios.
4. Descentralizar las Ciencias del Deporte, ya que algunos departamentos cuentan con el potencial necesario para desarrollar dicha labor.
</t>
  </si>
  <si>
    <t>Implementar reglas claras sobre la participación de los deportistas transgéneros que garanticen su inclusión y, a su vez, la igualdad de condiciones en las competiciones para todos los participantes. Se propone la creación de un sistema de participación donde todos se sientan en igualdad de condiciones.</t>
  </si>
  <si>
    <t xml:space="preserve">Es importante fortalecer la articulación sectorial con el Ministerio de Educación, en el entendido que es la base de procesos deportivos.
</t>
  </si>
  <si>
    <t xml:space="preserve">Articular con el programa de alimentación escolar PAE, con el fin de garantizar las necesidades en la jornada extraescolar.
</t>
  </si>
  <si>
    <t>Clasificación funcional de los Para atleas, esté a cargo del Ministerio de Salud y no de una comisión en la Federación.</t>
  </si>
  <si>
    <t>TEMÁTICAS MESA NO. 3</t>
  </si>
  <si>
    <t>1. Los municipios y departamentos deben asegurar la provisión de recursos y la implementación de programas destinados al fortalecimiento de la atención a la primera infancia, reconociendo la importancia del deporte y la recreación en el desarrollo integral de los niños y niñas.
2. Garantía de Recursos para programas de fomento.</t>
  </si>
  <si>
    <r>
      <rPr>
        <sz val="10"/>
        <color rgb="FF000000"/>
        <rFont val="Verdana"/>
        <family val="2"/>
      </rPr>
      <t>1. Asignación de recursos económicos para la primera infancia.
2. Ampliación de la oferta para adultos mayores.
3. Fortalecimiento de programas de recreación y estilos de vida saludable.
4. Es recomendable retomar las olimpiadas del adulto mayor en su formato recreativo para promover la participación de este grupo en actividades deportivas y recreativas.</t>
    </r>
    <r>
      <rPr>
        <b/>
        <sz val="10"/>
        <color rgb="FF000000"/>
        <rFont val="Verdana"/>
        <family val="2"/>
      </rPr>
      <t xml:space="preserve">
 </t>
    </r>
  </si>
  <si>
    <t>1. Es vital fortalecer los programas de deporte social comunitario, ampliando su alcance y asegurando que promuevan la inclusión y el desarrollo comunitario. 
2. Se debe fortalecer la promoción y práctica de actividades deportivas tradicionales y autóctonas, preservando el patrimonio cultural y fomentando la identidad regional. 
3. Es necesario fortalecer administrativamente a los entes deportivos departamentales y municipales para garantizar la operatividad eficiente de todos los programas y proyectos, asegurando que puedan cumplir con sus objetivos de manera efectiva y sostenible.</t>
  </si>
  <si>
    <t xml:space="preserve">1. La creación e implementación de políticas específicas para la primera infancia en el sector deportivo, asegurando que estas políticas promuevan el acceso equitativo y la inclusión desde los primeros años de vida.
2. Es esencial que los programas de fomento deportivo lleguen a víctimas del conflicto armado, comunidades indígenas y otros grupos vulnerables. Además, se sugiere incluir un capítulo específico en la ley para abordar el deporte con un enfoque diferencial, que contemple a mujeres, personas con discapacidad, afrodescendientes, población LGBTI, víctimas del desplazamiento, entre otros.
3. Fomento deportivo como proceso sostenible.
4. Garantizar la continuidad contractual de los monitores deportivos para asegurar la atención constante y de calidad a los usuarios de los programas de fomento. 
5. Se recomienda separar la fase recreativa de la fase competitiva en los Juegos Intercolegiados, para garantizar que los deportistas sin experiencia no estén en desventaja frente a aquellos que ya practican deportes de manera formativa. 
6. Se sugiere contemplar actividades en la fase departamental de los Juegos Intercolegiados que involucren directamente a los padres de familia y a los docentes de educación física, promoviendo su participación activa. 
7. El Ministerio del Deporte debe asumir un rol corresponsable en la fase municipal de los Juegos Intercolegiados, garantizando su organización y éxito. 
8.Se debe trabajar de manera articulada en la financiación de los Juegos Intercolegiados, involucrando al Ministerio del Deporte, los departamentos y los municipios, para asegurar los recursos necesarios. </t>
  </si>
  <si>
    <t xml:space="preserve">1. Inclusión de madres gestantes en programas deportivos.
2. Política Pública de recreación con enfoque regional. 
3. Se requiere la creación de una estructura sólida para los sistemas de recreación y actividad física que permita la coordinación efectiva de programas y garantice su sostenibilidad a largo plazo. 
4. Inclusión del Programa de Hábitos y Estilos de Vida Saludable.
6. Se propone la creación de los Juegos del Adulto Mayor, que incluirán competencias en 8 deportes, fomentando la actividad física en esta población. </t>
  </si>
  <si>
    <t xml:space="preserve">1. La nueva ley debe garantizar la participación activa de todos los ciudadanos en los ámbitos del deporte, la recreación y la actividad física, promoviendo una cultura inclusiva y participativa. 
2. Se recomienda incluir un capítulo en la nueva ley que aborde el deporte desde una perspectiva de género, promoviendo la igualdad y la equidad en todos los niveles y disciplinas.
3. Continuidad de programas independientemente de cambios de gobierno.
4. Se deben ampliar los grupos focales en los programas de deporte social comunitario, generando una oferta con un enfoque diferencial que atienda a las diversas necesidades de la población.
5. Distribución equitativa de recursos para poblaciones vulnerables.
6. Se recomienda incluir profesionales idóneos en los comités organizadores de eventos de deporte social comunitario, para asegurar una planificación y ejecución de alta calidad.
7. Se sugiere la creación de los Juegos de la comunidad LGBTIQ+, promoviendo la inclusión y la visibilidad de esta comunidad en el ámbito deportivo. 
8. Se recomienda incluir un componente específico de salud mental en el nuevo proyecto de ley, reconociendo la importancia del bienestar psicológico en el rendimiento deportivo y en la promoción de una vida saludable y equilibrada. </t>
  </si>
  <si>
    <t>HERRAMIENTAS DEL SND</t>
  </si>
  <si>
    <t>EJE 4</t>
  </si>
  <si>
    <t xml:space="preserve">TEMÁTICAS MESA NO. 4 </t>
  </si>
  <si>
    <t>Fortalecer las alianzas públicos – privadas para fortalecer e incentivar la inversión de la empresa privada en el sector, a través de beneficios económicos y tributarios.</t>
  </si>
  <si>
    <t xml:space="preserve">Fortalecer la infraestructura de las Ciencias del Deporte y las fuentes de financiación.
</t>
  </si>
  <si>
    <t>1. Presentación de proyectos deportivos para uso de los escenarios deportivos de las Juntas de Acción Comunal.
2. Que los municipios cuenten con un rubro específico para el mantenimiento de los escenarios deportivos.
3. Flexibilización de los requisitos para presentar proyectos de infraestructura deportiva y recreactiva por parte de los municipiso, que permita el acceso de los recursos.</t>
  </si>
  <si>
    <t>1. Incentivo a los municipios para que mantengan actualizados en el sistema.
2. Incluir programas de fomento en el sistema único de información.
3. Plataforma única.</t>
  </si>
  <si>
    <t>1. La ley del entrenador limita el acceso de entrenadores empíricos y con experiencia. Es necesario convalidar la experiencia y el conocimiento para la entrega de la tarjeta. Se sugiere desarrollar una estrategia empírica que vincule a la academia y al SENA.
2. Criterios de selección de los entrenadores.</t>
  </si>
  <si>
    <t>Gradualizar la formalización y mensualizar la contratación de los entrenadores para permitir la cobertura durante los 12 meses del año, estableciendo una malla curricular.</t>
  </si>
  <si>
    <t>1. Diseño de estrategias de escenarios autosostenibles.
2. Presupuesto de entes deportivos municipales muy bajo, estructura administrativa insuficiente que permite cumplir con sus funciones.
3. Tasa prodeporte.
4. Una política pública que propenda por la cobertura del sector a toda la población y se garanticen recursos.</t>
  </si>
  <si>
    <t>1. Buscar estrategias que recursos de la nación lleguen a los entes departamentales con destinación específica.
2. Creación de un impuesto serio y responsable para el deporte.
3. Establecer escalas salariales de acuerdo a estudios y experiencia, que fortalezca el sector.
4. Mejorar el bajo pago de los honorarios de los monitores y contratistas para dignificar el deporte.</t>
  </si>
  <si>
    <t>1. Implementar campaña de prevención en salud a través de la recreación y la actividad física.
2. Cartillas  que establezcan parámetros orientadores para el desarrollo de la educación física en la escuela.
3. Es importante ampliar espacios de discusión y autocritica como parte esencial del desarrollo en los procesos deportivos.</t>
  </si>
  <si>
    <t>Deportes para personas con discapacidad: No hay esenarios suficientes que den cobertura para deporte paralímpico y garantizar accesibilidad, bodegas implementación deportiva.</t>
  </si>
  <si>
    <t xml:space="preserve">Caracterización de la población con discapacidad del área rural y no solamente del casco urbano.
</t>
  </si>
  <si>
    <t>Desde el Ministerio, se recopilará la información del municipio para las mediciones de las actividades en torno a la economía del deporte.</t>
  </si>
  <si>
    <t>1. Flexibilización de los requisitos para presentar proyectos de infraestructura deportiva y recreactiva por parte de los municipios que permita el acceso de los recursos.
2. Manejo de los escenarios  a cargo de los municipios.
3. Manejo de los escenarios  a cargo de los municipios.</t>
  </si>
  <si>
    <t>Entrega de recursos a departamentos y municipios a través de transferencias.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</si>
</sst>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9" x14ac:knownFonts="1">
    <font>
      <sz val="12"/>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b/>
      <sz val="10"/>
      <color theme="1"/>
      <name val="Verdana"/>
      <family val="2"/>
    </font>
    <font>
      <sz val="10"/>
      <color theme="1"/>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sz val="11"/>
      <color theme="1"/>
      <name val="Verdana"/>
      <family val="2"/>
    </font>
    <font>
      <b/>
      <sz val="10"/>
      <color theme="0"/>
      <name val="Verdana"/>
      <family val="2"/>
    </font>
    <font>
      <sz val="11"/>
      <color rgb="FF000000"/>
      <name val="Verdana"/>
      <family val="2"/>
    </font>
    <font>
      <b/>
      <sz val="11"/>
      <color theme="0"/>
      <name val="Verdana"/>
      <family val="2"/>
    </font>
    <font>
      <sz val="10"/>
      <color rgb="FF000000"/>
      <name val="Verdana"/>
      <family val="2"/>
    </font>
    <font>
      <b/>
      <sz val="10"/>
      <color rgb="FF00000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indexed="64"/>
      </left>
      <right/>
      <top/>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theme="1"/>
      </left>
      <right/>
      <top style="thin">
        <color theme="1"/>
      </top>
      <bottom/>
      <diagonal/>
    </border>
    <border>
      <left/>
      <right/>
      <top style="thin">
        <color theme="1"/>
      </top>
      <bottom/>
      <diagonal/>
    </border>
    <border>
      <left/>
      <right/>
      <top style="thin">
        <color indexed="64"/>
      </top>
      <bottom style="thin">
        <color indexed="64"/>
      </bottom>
      <diagonal/>
    </border>
    <border>
      <left style="thin">
        <color theme="1"/>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
      <left/>
      <right/>
      <top style="thin">
        <color rgb="FF000000"/>
      </top>
      <bottom/>
      <diagonal/>
    </border>
    <border>
      <left style="thin">
        <color rgb="FF000000"/>
      </left>
      <right/>
      <top style="thin">
        <color rgb="FF000000"/>
      </top>
      <bottom/>
      <diagonal/>
    </border>
  </borders>
  <cellStyleXfs count="3">
    <xf numFmtId="0" fontId="0" fillId="0" borderId="0"/>
    <xf numFmtId="0" fontId="1" fillId="0" borderId="0"/>
    <xf numFmtId="9" fontId="1" fillId="0" borderId="0" applyFont="0" applyFill="0" applyBorder="0" applyAlignment="0" applyProtection="0"/>
  </cellStyleXfs>
  <cellXfs count="307">
    <xf numFmtId="0" fontId="0" fillId="0" borderId="0" xfId="0"/>
    <xf numFmtId="0" fontId="3" fillId="0" borderId="14" xfId="1" applyFont="1" applyBorder="1"/>
    <xf numFmtId="0" fontId="3" fillId="0" borderId="15" xfId="1" applyFont="1" applyBorder="1"/>
    <xf numFmtId="0" fontId="3" fillId="0" borderId="0" xfId="1" applyFont="1"/>
    <xf numFmtId="0" fontId="3" fillId="0" borderId="0" xfId="1" applyFont="1" applyAlignment="1">
      <alignment horizontal="center"/>
    </xf>
    <xf numFmtId="0" fontId="1" fillId="0" borderId="0" xfId="1"/>
    <xf numFmtId="0" fontId="3" fillId="0" borderId="17" xfId="1" applyFont="1" applyBorder="1"/>
    <xf numFmtId="0" fontId="3" fillId="0" borderId="22" xfId="1" applyFont="1" applyBorder="1"/>
    <xf numFmtId="0" fontId="3" fillId="0" borderId="11" xfId="1" applyFont="1" applyBorder="1"/>
    <xf numFmtId="0" fontId="3" fillId="0" borderId="11" xfId="1" applyFont="1" applyBorder="1" applyAlignment="1">
      <alignment horizontal="center"/>
    </xf>
    <xf numFmtId="0" fontId="3" fillId="0" borderId="0" xfId="1" applyFont="1" applyAlignment="1">
      <alignment horizontal="center" vertical="center" wrapText="1"/>
    </xf>
    <xf numFmtId="0" fontId="2" fillId="0" borderId="0" xfId="1" applyFont="1" applyAlignment="1">
      <alignment horizontal="left" vertical="center"/>
    </xf>
    <xf numFmtId="0" fontId="5" fillId="0" borderId="0" xfId="1" applyFont="1"/>
    <xf numFmtId="0" fontId="5" fillId="0" borderId="1" xfId="1" applyFont="1" applyBorder="1" applyAlignment="1">
      <alignment horizontal="center" vertical="center" wrapText="1"/>
    </xf>
    <xf numFmtId="0" fontId="4" fillId="0" borderId="9" xfId="1" applyFont="1" applyBorder="1" applyAlignment="1">
      <alignment horizontal="center" vertical="center" wrapText="1"/>
    </xf>
    <xf numFmtId="0" fontId="5" fillId="0" borderId="0" xfId="1" applyFont="1" applyAlignment="1">
      <alignment horizontal="left" vertical="center"/>
    </xf>
    <xf numFmtId="0" fontId="1" fillId="0" borderId="0" xfId="1" applyAlignment="1">
      <alignment horizontal="left" vertical="center"/>
    </xf>
    <xf numFmtId="0" fontId="5" fillId="0" borderId="30" xfId="1" applyFont="1" applyBorder="1" applyAlignment="1">
      <alignment horizontal="center" vertical="center"/>
    </xf>
    <xf numFmtId="0" fontId="7" fillId="0" borderId="30" xfId="1" applyFont="1" applyBorder="1" applyAlignment="1">
      <alignment horizontal="center" vertical="center"/>
    </xf>
    <xf numFmtId="0" fontId="5" fillId="0" borderId="37" xfId="1" applyFont="1" applyBorder="1" applyAlignment="1">
      <alignment horizontal="center" vertical="center"/>
    </xf>
    <xf numFmtId="0" fontId="8" fillId="3" borderId="0" xfId="1" applyFont="1" applyFill="1" applyAlignment="1">
      <alignment horizontal="center" vertical="center" wrapText="1"/>
    </xf>
    <xf numFmtId="0" fontId="1" fillId="3" borderId="0" xfId="1" applyFill="1"/>
    <xf numFmtId="0" fontId="5" fillId="0" borderId="0" xfId="1" applyFont="1" applyAlignment="1">
      <alignment horizontal="center" vertical="center" wrapText="1"/>
    </xf>
    <xf numFmtId="0" fontId="5" fillId="0" borderId="0" xfId="1" applyFont="1" applyAlignment="1">
      <alignment vertical="center" wrapText="1"/>
    </xf>
    <xf numFmtId="0" fontId="4" fillId="0" borderId="13" xfId="1" applyFont="1" applyBorder="1" applyAlignment="1">
      <alignment horizontal="center" vertical="center" wrapText="1"/>
    </xf>
    <xf numFmtId="0" fontId="4" fillId="0" borderId="0" xfId="1" applyFont="1" applyAlignment="1">
      <alignment horizontal="center" vertical="center" wrapText="1"/>
    </xf>
    <xf numFmtId="0" fontId="4" fillId="0" borderId="1" xfId="1" applyFont="1" applyBorder="1" applyAlignment="1">
      <alignment horizontal="center" vertical="center" wrapText="1"/>
    </xf>
    <xf numFmtId="0" fontId="1" fillId="0" borderId="0" xfId="1" applyAlignment="1">
      <alignment vertical="center" wrapText="1"/>
    </xf>
    <xf numFmtId="0" fontId="4" fillId="0" borderId="4" xfId="1" applyFont="1" applyBorder="1" applyAlignment="1">
      <alignment horizontal="center" vertical="center" wrapText="1"/>
    </xf>
    <xf numFmtId="0" fontId="4" fillId="0" borderId="2" xfId="1" applyFont="1" applyBorder="1" applyAlignment="1">
      <alignment vertical="center" wrapText="1"/>
    </xf>
    <xf numFmtId="0" fontId="4" fillId="0" borderId="2" xfId="1" applyFont="1" applyBorder="1" applyAlignment="1">
      <alignment horizontal="center" vertical="center" wrapText="1"/>
    </xf>
    <xf numFmtId="0" fontId="5" fillId="0" borderId="2" xfId="1" applyFont="1" applyBorder="1" applyAlignment="1">
      <alignment vertical="center" wrapText="1"/>
    </xf>
    <xf numFmtId="0" fontId="5" fillId="0" borderId="12" xfId="1" applyFont="1" applyBorder="1" applyAlignment="1">
      <alignment horizontal="left" vertical="center" wrapText="1"/>
    </xf>
    <xf numFmtId="0" fontId="5" fillId="0" borderId="4" xfId="1" applyFont="1" applyBorder="1" applyAlignment="1">
      <alignment vertical="center" wrapText="1"/>
    </xf>
    <xf numFmtId="0" fontId="5" fillId="0" borderId="1" xfId="1" applyFont="1" applyBorder="1" applyAlignment="1">
      <alignment horizontal="left" vertical="center" wrapText="1"/>
    </xf>
    <xf numFmtId="0" fontId="5" fillId="0" borderId="1" xfId="1" applyFont="1" applyBorder="1" applyAlignment="1">
      <alignment vertical="center" wrapText="1"/>
    </xf>
    <xf numFmtId="0" fontId="4" fillId="0" borderId="0" xfId="1" applyFont="1" applyAlignment="1">
      <alignment vertical="center" wrapText="1"/>
    </xf>
    <xf numFmtId="9" fontId="5" fillId="0" borderId="1" xfId="2" applyFont="1" applyBorder="1" applyAlignment="1">
      <alignment horizontal="center" vertical="center" wrapText="1"/>
    </xf>
    <xf numFmtId="9" fontId="5" fillId="0" borderId="1" xfId="2" applyFont="1" applyFill="1" applyBorder="1" applyAlignment="1">
      <alignment horizontal="center" vertical="center" wrapText="1"/>
    </xf>
    <xf numFmtId="0" fontId="5" fillId="0" borderId="1" xfId="1" applyFont="1" applyBorder="1" applyAlignment="1">
      <alignment horizontal="left" vertical="center" wrapText="1" readingOrder="1"/>
    </xf>
    <xf numFmtId="0" fontId="5" fillId="0" borderId="12"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4" fillId="0" borderId="0" xfId="1" applyNumberFormat="1" applyFont="1" applyAlignment="1">
      <alignment vertical="center" wrapText="1"/>
    </xf>
    <xf numFmtId="9" fontId="9" fillId="0" borderId="1" xfId="2" applyFont="1" applyFill="1" applyBorder="1" applyAlignment="1">
      <alignment horizontal="center" vertical="center" wrapText="1"/>
    </xf>
    <xf numFmtId="0" fontId="4" fillId="0" borderId="0" xfId="1" applyFont="1" applyAlignment="1">
      <alignment vertical="center"/>
    </xf>
    <xf numFmtId="0" fontId="5" fillId="0" borderId="2" xfId="1" applyFont="1" applyBorder="1" applyAlignment="1">
      <alignment horizontal="center" vertical="center"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0" fontId="5" fillId="0" borderId="4" xfId="1" applyFont="1" applyBorder="1" applyAlignment="1">
      <alignment horizontal="center" vertical="center" wrapText="1"/>
    </xf>
    <xf numFmtId="9" fontId="4" fillId="0" borderId="0" xfId="1" applyNumberFormat="1" applyFont="1" applyAlignment="1">
      <alignment horizontal="center" vertical="center" wrapText="1"/>
    </xf>
    <xf numFmtId="0" fontId="4"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3" borderId="0" xfId="1" applyFont="1" applyFill="1" applyAlignment="1">
      <alignment horizontal="center" vertical="center" wrapText="1"/>
    </xf>
    <xf numFmtId="0" fontId="4" fillId="0" borderId="0" xfId="1" applyFont="1" applyAlignment="1">
      <alignment horizontal="left" vertical="center" wrapText="1"/>
    </xf>
    <xf numFmtId="0" fontId="8" fillId="3" borderId="1" xfId="1" applyFont="1" applyFill="1" applyBorder="1" applyAlignment="1">
      <alignment horizontal="center" vertical="center" wrapText="1"/>
    </xf>
    <xf numFmtId="9" fontId="4" fillId="0" borderId="1" xfId="2" applyFont="1" applyFill="1" applyBorder="1" applyAlignment="1">
      <alignment horizontal="center" vertical="center" wrapText="1"/>
    </xf>
    <xf numFmtId="0" fontId="5" fillId="0" borderId="1" xfId="1" applyFont="1" applyBorder="1" applyAlignment="1">
      <alignment horizontal="center" vertical="top" wrapText="1"/>
    </xf>
    <xf numFmtId="0" fontId="4" fillId="0" borderId="22" xfId="1" applyFont="1" applyBorder="1" applyAlignment="1">
      <alignment horizontal="center" vertical="center"/>
    </xf>
    <xf numFmtId="0" fontId="4" fillId="0" borderId="17" xfId="1" applyFont="1" applyBorder="1" applyAlignment="1">
      <alignment horizontal="center" vertical="center"/>
    </xf>
    <xf numFmtId="0" fontId="4" fillId="0" borderId="4" xfId="1" applyFont="1" applyBorder="1" applyAlignment="1">
      <alignment horizontal="center" vertical="center"/>
    </xf>
    <xf numFmtId="0" fontId="5" fillId="0" borderId="0" xfId="1" applyFont="1" applyAlignment="1">
      <alignment horizontal="center"/>
    </xf>
    <xf numFmtId="0" fontId="1" fillId="0" borderId="0" xfId="1" applyAlignment="1">
      <alignment horizontal="center"/>
    </xf>
    <xf numFmtId="0" fontId="4" fillId="0" borderId="29" xfId="1" applyFont="1" applyBorder="1" applyAlignment="1">
      <alignment horizontal="center" vertical="center"/>
    </xf>
    <xf numFmtId="0" fontId="4" fillId="0" borderId="18" xfId="1" applyFont="1" applyBorder="1" applyAlignment="1">
      <alignment horizontal="center" vertical="center"/>
    </xf>
    <xf numFmtId="0" fontId="5" fillId="0" borderId="1" xfId="1" applyFont="1" applyBorder="1" applyAlignment="1">
      <alignment horizontal="center"/>
    </xf>
    <xf numFmtId="0" fontId="5" fillId="0" borderId="12" xfId="1" applyFont="1" applyBorder="1" applyAlignment="1">
      <alignment horizontal="center"/>
    </xf>
    <xf numFmtId="0" fontId="5" fillId="0" borderId="2" xfId="1" applyFont="1" applyBorder="1" applyAlignment="1">
      <alignment horizontal="center"/>
    </xf>
    <xf numFmtId="0" fontId="5" fillId="0" borderId="19" xfId="1" applyFont="1" applyBorder="1" applyAlignment="1">
      <alignment horizontal="center"/>
    </xf>
    <xf numFmtId="9" fontId="5" fillId="3" borderId="1" xfId="2" applyFont="1" applyFill="1" applyBorder="1" applyAlignment="1">
      <alignment horizontal="center" vertical="center" wrapText="1"/>
    </xf>
    <xf numFmtId="9" fontId="5" fillId="0" borderId="4" xfId="2" applyFont="1" applyFill="1" applyBorder="1" applyAlignment="1">
      <alignment horizontal="center" vertical="center" wrapText="1"/>
    </xf>
    <xf numFmtId="0" fontId="5" fillId="3" borderId="1" xfId="1" applyFont="1" applyFill="1" applyBorder="1" applyAlignment="1">
      <alignment horizontal="center" vertical="center" wrapText="1"/>
    </xf>
    <xf numFmtId="0" fontId="5" fillId="3" borderId="4" xfId="1" applyFont="1" applyFill="1" applyBorder="1" applyAlignment="1">
      <alignment horizontal="center" vertical="center" wrapText="1"/>
    </xf>
    <xf numFmtId="0" fontId="5" fillId="3" borderId="21" xfId="1" applyFont="1" applyFill="1" applyBorder="1" applyAlignment="1">
      <alignment horizontal="center" vertical="center" wrapText="1"/>
    </xf>
    <xf numFmtId="0" fontId="4" fillId="0" borderId="0" xfId="0" applyFont="1" applyAlignment="1">
      <alignment vertical="top"/>
    </xf>
    <xf numFmtId="0" fontId="5" fillId="0" borderId="0" xfId="0" applyFont="1"/>
    <xf numFmtId="0" fontId="5" fillId="0" borderId="1" xfId="0" applyFont="1" applyBorder="1" applyAlignment="1">
      <alignment vertical="top"/>
    </xf>
    <xf numFmtId="0" fontId="5" fillId="0" borderId="0" xfId="0" applyFont="1" applyAlignment="1">
      <alignment vertical="top"/>
    </xf>
    <xf numFmtId="0" fontId="5" fillId="0" borderId="1" xfId="0" applyFont="1" applyBorder="1" applyAlignment="1">
      <alignment horizontal="justify" vertical="top"/>
    </xf>
    <xf numFmtId="0" fontId="5" fillId="0" borderId="1" xfId="0" applyFont="1" applyBorder="1" applyAlignment="1">
      <alignment horizontal="justify" vertical="center"/>
    </xf>
    <xf numFmtId="0" fontId="5" fillId="0" borderId="6" xfId="0" applyFont="1" applyBorder="1" applyAlignment="1">
      <alignment wrapText="1"/>
    </xf>
    <xf numFmtId="0" fontId="5" fillId="0" borderId="5" xfId="0" applyFont="1" applyBorder="1" applyAlignment="1">
      <alignment wrapText="1"/>
    </xf>
    <xf numFmtId="0" fontId="4" fillId="6" borderId="1" xfId="0" applyFont="1" applyFill="1" applyBorder="1" applyAlignment="1">
      <alignment vertical="center"/>
    </xf>
    <xf numFmtId="0" fontId="4" fillId="6" borderId="12" xfId="0" applyFont="1" applyFill="1" applyBorder="1" applyAlignment="1">
      <alignment vertical="center"/>
    </xf>
    <xf numFmtId="0" fontId="13" fillId="0" borderId="0" xfId="0" applyFont="1"/>
    <xf numFmtId="0" fontId="15" fillId="0" borderId="1" xfId="0" applyFont="1" applyBorder="1" applyAlignment="1">
      <alignment wrapText="1"/>
    </xf>
    <xf numFmtId="0" fontId="17" fillId="0" borderId="1" xfId="0" applyFont="1" applyBorder="1" applyAlignment="1">
      <alignment wrapText="1"/>
    </xf>
    <xf numFmtId="0" fontId="14" fillId="5" borderId="1" xfId="0" applyFont="1" applyFill="1" applyBorder="1" applyAlignment="1">
      <alignment horizontal="center" vertical="center"/>
    </xf>
    <xf numFmtId="0" fontId="4" fillId="6" borderId="2" xfId="0" applyFont="1" applyFill="1" applyBorder="1" applyAlignment="1">
      <alignment horizontal="center" vertical="center" wrapText="1"/>
    </xf>
    <xf numFmtId="0" fontId="4" fillId="6" borderId="10" xfId="0" applyFont="1" applyFill="1" applyBorder="1" applyAlignment="1">
      <alignment horizontal="center" vertical="center"/>
    </xf>
    <xf numFmtId="0" fontId="4" fillId="6" borderId="4" xfId="0" applyFont="1" applyFill="1" applyBorder="1" applyAlignment="1">
      <alignment horizontal="center" vertical="center"/>
    </xf>
    <xf numFmtId="0" fontId="4" fillId="6" borderId="1" xfId="0" applyFont="1" applyFill="1" applyBorder="1" applyAlignment="1">
      <alignment horizontal="center" vertical="center"/>
    </xf>
    <xf numFmtId="0" fontId="4" fillId="0" borderId="1" xfId="0" applyFont="1" applyBorder="1" applyAlignment="1">
      <alignment vertical="center"/>
    </xf>
    <xf numFmtId="0" fontId="17" fillId="0" borderId="1" xfId="0" applyFont="1" applyBorder="1" applyAlignment="1">
      <alignment vertical="center" wrapText="1"/>
    </xf>
    <xf numFmtId="0" fontId="5" fillId="0" borderId="1" xfId="0" applyFont="1" applyBorder="1" applyAlignment="1">
      <alignment vertical="center"/>
    </xf>
    <xf numFmtId="0" fontId="4" fillId="0" borderId="9" xfId="0" applyFont="1" applyBorder="1" applyAlignment="1">
      <alignment vertical="center"/>
    </xf>
    <xf numFmtId="0" fontId="5" fillId="0" borderId="2" xfId="0" applyFont="1" applyBorder="1" applyAlignment="1">
      <alignment horizontal="center" vertical="center"/>
    </xf>
    <xf numFmtId="0" fontId="17" fillId="0" borderId="1" xfId="0" applyFont="1" applyBorder="1" applyAlignment="1">
      <alignment horizontal="left" vertical="center" wrapText="1"/>
    </xf>
    <xf numFmtId="0" fontId="4" fillId="0" borderId="1" xfId="0" applyFont="1" applyBorder="1" applyAlignment="1">
      <alignment horizontal="left" vertical="center"/>
    </xf>
    <xf numFmtId="0" fontId="5" fillId="0" borderId="1" xfId="0" applyFont="1" applyBorder="1" applyAlignment="1">
      <alignment horizontal="left" vertical="center" wrapText="1"/>
    </xf>
    <xf numFmtId="0" fontId="4" fillId="0" borderId="8" xfId="1" applyFont="1" applyBorder="1" applyAlignment="1">
      <alignment horizontal="left" vertical="center"/>
    </xf>
    <xf numFmtId="0" fontId="4" fillId="0" borderId="0" xfId="1" applyFont="1" applyAlignment="1">
      <alignment horizontal="left" vertical="center"/>
    </xf>
    <xf numFmtId="0" fontId="4" fillId="0" borderId="12" xfId="1" applyFont="1" applyBorder="1" applyAlignment="1">
      <alignment horizontal="left" vertical="center"/>
    </xf>
    <xf numFmtId="0" fontId="4" fillId="0" borderId="16" xfId="1" applyFont="1" applyBorder="1" applyAlignment="1">
      <alignment horizontal="left" vertical="center"/>
    </xf>
    <xf numFmtId="0" fontId="4" fillId="0" borderId="9" xfId="1" applyFont="1" applyBorder="1" applyAlignment="1">
      <alignment horizontal="left" vertical="center"/>
    </xf>
    <xf numFmtId="0" fontId="5" fillId="0" borderId="18" xfId="1" applyFont="1" applyBorder="1" applyAlignment="1">
      <alignment horizontal="center" vertical="center"/>
    </xf>
    <xf numFmtId="0" fontId="5" fillId="0" borderId="11" xfId="1" applyFont="1" applyBorder="1" applyAlignment="1">
      <alignment horizontal="center" vertical="center"/>
    </xf>
    <xf numFmtId="0" fontId="5" fillId="0" borderId="19" xfId="1" applyFont="1" applyBorder="1" applyAlignment="1">
      <alignment horizontal="left" vertical="center" wrapText="1"/>
    </xf>
    <xf numFmtId="0" fontId="5" fillId="0" borderId="20" xfId="1" applyFont="1" applyBorder="1" applyAlignment="1">
      <alignment horizontal="left" vertical="center" wrapText="1"/>
    </xf>
    <xf numFmtId="0" fontId="5" fillId="0" borderId="13" xfId="1" applyFont="1" applyBorder="1" applyAlignment="1">
      <alignment horizontal="left" vertical="center" wrapText="1"/>
    </xf>
    <xf numFmtId="0" fontId="5" fillId="0" borderId="18" xfId="1" applyFont="1" applyBorder="1" applyAlignment="1">
      <alignment horizontal="left" vertical="center" wrapText="1"/>
    </xf>
    <xf numFmtId="0" fontId="5" fillId="0" borderId="11" xfId="1" applyFont="1" applyBorder="1" applyAlignment="1">
      <alignment horizontal="left" vertical="center" wrapText="1"/>
    </xf>
    <xf numFmtId="0" fontId="5" fillId="0" borderId="21" xfId="1" applyFont="1" applyBorder="1" applyAlignment="1">
      <alignment horizontal="left" vertical="center" wrapText="1"/>
    </xf>
    <xf numFmtId="0" fontId="4" fillId="0" borderId="19" xfId="1" applyFont="1" applyBorder="1" applyAlignment="1">
      <alignment horizontal="left" vertical="center"/>
    </xf>
    <xf numFmtId="0" fontId="4" fillId="0" borderId="20" xfId="1" applyFont="1" applyBorder="1" applyAlignment="1">
      <alignment horizontal="left" vertical="center"/>
    </xf>
    <xf numFmtId="0" fontId="5" fillId="0" borderId="18" xfId="1" applyFont="1" applyBorder="1" applyAlignment="1">
      <alignment horizontal="center" vertical="center" wrapText="1"/>
    </xf>
    <xf numFmtId="0" fontId="5" fillId="0" borderId="11" xfId="1" applyFont="1" applyBorder="1" applyAlignment="1">
      <alignment horizontal="center" vertical="center" wrapText="1"/>
    </xf>
    <xf numFmtId="0" fontId="4" fillId="0" borderId="1" xfId="1" applyFont="1" applyBorder="1" applyAlignment="1">
      <alignment horizontal="left" vertical="center"/>
    </xf>
    <xf numFmtId="0" fontId="5" fillId="0" borderId="27" xfId="1" applyFont="1" applyBorder="1" applyAlignment="1">
      <alignment horizontal="center" vertical="center" wrapText="1"/>
    </xf>
    <xf numFmtId="0" fontId="5" fillId="0" borderId="20" xfId="1" applyFont="1" applyBorder="1" applyAlignment="1">
      <alignment horizontal="center" vertical="center" wrapText="1"/>
    </xf>
    <xf numFmtId="0" fontId="5" fillId="0" borderId="28" xfId="1" applyFont="1" applyBorder="1" applyAlignment="1">
      <alignment horizontal="center" vertical="center" wrapText="1"/>
    </xf>
    <xf numFmtId="0" fontId="5" fillId="0" borderId="24" xfId="1" applyFont="1" applyBorder="1" applyAlignment="1">
      <alignment horizontal="center" vertical="center" wrapText="1"/>
    </xf>
    <xf numFmtId="0" fontId="5" fillId="0" borderId="25" xfId="1" applyFont="1" applyBorder="1" applyAlignment="1">
      <alignment horizontal="center" vertical="center" wrapText="1"/>
    </xf>
    <xf numFmtId="0" fontId="5" fillId="0" borderId="26" xfId="1" applyFont="1" applyBorder="1" applyAlignment="1">
      <alignment horizontal="center" vertical="center" wrapText="1"/>
    </xf>
    <xf numFmtId="0" fontId="5" fillId="0" borderId="23" xfId="1" applyFont="1" applyBorder="1" applyAlignment="1">
      <alignment horizontal="center" vertical="center" wrapText="1"/>
    </xf>
    <xf numFmtId="0" fontId="5" fillId="0" borderId="25" xfId="1" applyFont="1" applyBorder="1" applyAlignment="1">
      <alignment horizontal="center" vertical="center"/>
    </xf>
    <xf numFmtId="0" fontId="5" fillId="0" borderId="26" xfId="1" applyFont="1" applyBorder="1" applyAlignment="1">
      <alignment horizontal="center" vertical="center"/>
    </xf>
    <xf numFmtId="0" fontId="5" fillId="0" borderId="1" xfId="1" applyFont="1" applyBorder="1" applyAlignment="1">
      <alignment horizontal="center" vertical="center" wrapText="1"/>
    </xf>
    <xf numFmtId="0" fontId="6" fillId="2" borderId="17" xfId="1" applyFont="1" applyFill="1" applyBorder="1" applyAlignment="1">
      <alignment horizontal="center" vertical="center" wrapText="1"/>
    </xf>
    <xf numFmtId="0" fontId="6" fillId="2" borderId="0" xfId="1" applyFont="1" applyFill="1" applyAlignment="1">
      <alignment horizontal="center" vertical="center" wrapText="1"/>
    </xf>
    <xf numFmtId="0" fontId="4" fillId="0" borderId="12" xfId="1" applyFont="1" applyBorder="1" applyAlignment="1">
      <alignment horizontal="center" wrapText="1"/>
    </xf>
    <xf numFmtId="0" fontId="4" fillId="0" borderId="16" xfId="1" applyFont="1" applyBorder="1" applyAlignment="1">
      <alignment horizontal="center" wrapText="1"/>
    </xf>
    <xf numFmtId="0" fontId="4" fillId="0" borderId="9" xfId="1" applyFont="1" applyBorder="1" applyAlignment="1">
      <alignment horizontal="center" wrapText="1"/>
    </xf>
    <xf numFmtId="0" fontId="4" fillId="0" borderId="23" xfId="1" applyFont="1" applyBorder="1" applyAlignment="1">
      <alignment horizontal="center" wrapText="1"/>
    </xf>
    <xf numFmtId="0" fontId="4" fillId="0" borderId="24" xfId="1" applyFont="1" applyBorder="1" applyAlignment="1">
      <alignment horizontal="center" wrapText="1"/>
    </xf>
    <xf numFmtId="0" fontId="4" fillId="0" borderId="25" xfId="1" applyFont="1" applyBorder="1" applyAlignment="1">
      <alignment horizontal="center"/>
    </xf>
    <xf numFmtId="0" fontId="4" fillId="0" borderId="26" xfId="1" applyFont="1" applyBorder="1" applyAlignment="1">
      <alignment horizontal="center"/>
    </xf>
    <xf numFmtId="0" fontId="4" fillId="0" borderId="23" xfId="1" applyFont="1" applyBorder="1" applyAlignment="1">
      <alignment horizontal="center"/>
    </xf>
    <xf numFmtId="0" fontId="4" fillId="0" borderId="12" xfId="1" applyFont="1" applyBorder="1" applyAlignment="1">
      <alignment horizontal="center"/>
    </xf>
    <xf numFmtId="0" fontId="4" fillId="0" borderId="16" xfId="1" applyFont="1" applyBorder="1" applyAlignment="1">
      <alignment horizontal="center"/>
    </xf>
    <xf numFmtId="0" fontId="4" fillId="0" borderId="9" xfId="1" applyFont="1" applyBorder="1" applyAlignment="1">
      <alignment horizontal="center"/>
    </xf>
    <xf numFmtId="0" fontId="5" fillId="0" borderId="34" xfId="1" applyFont="1" applyBorder="1" applyAlignment="1">
      <alignment horizontal="left" vertical="top" wrapText="1"/>
    </xf>
    <xf numFmtId="0" fontId="5" fillId="0" borderId="35" xfId="1" applyFont="1" applyBorder="1" applyAlignment="1">
      <alignment horizontal="left" vertical="top" wrapText="1"/>
    </xf>
    <xf numFmtId="0" fontId="5" fillId="0" borderId="36" xfId="1" applyFont="1" applyBorder="1" applyAlignment="1">
      <alignment horizontal="left" vertical="top" wrapText="1"/>
    </xf>
    <xf numFmtId="0" fontId="5" fillId="0" borderId="34" xfId="1" applyFont="1" applyBorder="1" applyAlignment="1">
      <alignment horizontal="center" vertical="top"/>
    </xf>
    <xf numFmtId="0" fontId="5" fillId="0" borderId="35" xfId="1" applyFont="1" applyBorder="1" applyAlignment="1">
      <alignment horizontal="center" vertical="top"/>
    </xf>
    <xf numFmtId="0" fontId="5" fillId="0" borderId="36" xfId="1" applyFont="1" applyBorder="1" applyAlignment="1">
      <alignment horizontal="center" vertical="top"/>
    </xf>
    <xf numFmtId="0" fontId="4" fillId="0" borderId="29" xfId="1" applyFont="1" applyBorder="1" applyAlignment="1">
      <alignment horizontal="center" vertical="center" wrapText="1"/>
    </xf>
    <xf numFmtId="0" fontId="4" fillId="0" borderId="16" xfId="1" applyFont="1" applyBorder="1" applyAlignment="1">
      <alignment horizontal="center" vertical="center" wrapText="1"/>
    </xf>
    <xf numFmtId="0" fontId="4" fillId="0" borderId="9" xfId="1" applyFont="1" applyBorder="1" applyAlignment="1">
      <alignment horizontal="center" vertical="center" wrapText="1"/>
    </xf>
    <xf numFmtId="0" fontId="4" fillId="0" borderId="12" xfId="1" applyFont="1" applyBorder="1" applyAlignment="1">
      <alignment horizontal="center" vertical="center"/>
    </xf>
    <xf numFmtId="0" fontId="4" fillId="0" borderId="16" xfId="1" applyFont="1" applyBorder="1" applyAlignment="1">
      <alignment horizontal="center" vertical="center"/>
    </xf>
    <xf numFmtId="0" fontId="4" fillId="0" borderId="9" xfId="1" applyFont="1" applyBorder="1" applyAlignment="1">
      <alignment horizontal="center" vertical="center"/>
    </xf>
    <xf numFmtId="0" fontId="4" fillId="0" borderId="12" xfId="1" applyFont="1" applyBorder="1" applyAlignment="1">
      <alignment horizontal="center" vertical="center" wrapText="1"/>
    </xf>
    <xf numFmtId="0" fontId="5" fillId="0" borderId="31" xfId="1" applyFont="1" applyBorder="1" applyAlignment="1">
      <alignment horizontal="left" vertical="top" wrapText="1"/>
    </xf>
    <xf numFmtId="0" fontId="5" fillId="0" borderId="32" xfId="1" applyFont="1" applyBorder="1" applyAlignment="1">
      <alignment horizontal="left" vertical="top" wrapText="1"/>
    </xf>
    <xf numFmtId="0" fontId="5" fillId="0" borderId="33" xfId="1" applyFont="1" applyBorder="1" applyAlignment="1">
      <alignment horizontal="left" vertical="top" wrapText="1"/>
    </xf>
    <xf numFmtId="15" fontId="5" fillId="0" borderId="19" xfId="1" applyNumberFormat="1" applyFont="1" applyBorder="1" applyAlignment="1">
      <alignment horizontal="center" vertical="top"/>
    </xf>
    <xf numFmtId="15" fontId="5" fillId="0" borderId="20" xfId="1" applyNumberFormat="1" applyFont="1" applyBorder="1" applyAlignment="1">
      <alignment horizontal="center" vertical="top"/>
    </xf>
    <xf numFmtId="15" fontId="5" fillId="0" borderId="13" xfId="1" applyNumberFormat="1" applyFont="1" applyBorder="1" applyAlignment="1">
      <alignment horizontal="center" vertical="top"/>
    </xf>
    <xf numFmtId="0" fontId="5" fillId="0" borderId="34" xfId="1" applyFont="1" applyBorder="1" applyAlignment="1">
      <alignment horizontal="center" vertical="center" wrapText="1"/>
    </xf>
    <xf numFmtId="0" fontId="5" fillId="0" borderId="35" xfId="1" applyFont="1" applyBorder="1" applyAlignment="1">
      <alignment horizontal="center" vertical="center" wrapText="1"/>
    </xf>
    <xf numFmtId="0" fontId="5" fillId="0" borderId="36" xfId="1" applyFont="1" applyBorder="1" applyAlignment="1">
      <alignment horizontal="center" vertical="center" wrapText="1"/>
    </xf>
    <xf numFmtId="0" fontId="5" fillId="0" borderId="34" xfId="1" applyFont="1" applyBorder="1" applyAlignment="1">
      <alignment horizontal="center" vertical="top" wrapText="1"/>
    </xf>
    <xf numFmtId="0" fontId="5" fillId="0" borderId="35" xfId="1" applyFont="1" applyBorder="1" applyAlignment="1">
      <alignment horizontal="center" vertical="top" wrapText="1"/>
    </xf>
    <xf numFmtId="0" fontId="5" fillId="0" borderId="36" xfId="1" applyFont="1" applyBorder="1" applyAlignment="1">
      <alignment horizontal="center" vertical="top" wrapText="1"/>
    </xf>
    <xf numFmtId="0" fontId="7" fillId="0" borderId="34" xfId="1" applyFont="1" applyBorder="1" applyAlignment="1">
      <alignment horizontal="center" vertical="top"/>
    </xf>
    <xf numFmtId="0" fontId="7" fillId="0" borderId="35" xfId="1" applyFont="1" applyBorder="1" applyAlignment="1">
      <alignment horizontal="center" vertical="top"/>
    </xf>
    <xf numFmtId="0" fontId="7" fillId="0" borderId="36" xfId="1" applyFont="1" applyBorder="1" applyAlignment="1">
      <alignment horizontal="center" vertical="top"/>
    </xf>
    <xf numFmtId="0" fontId="7" fillId="3" borderId="34" xfId="1" applyFont="1" applyFill="1" applyBorder="1" applyAlignment="1">
      <alignment horizontal="center" vertical="top" wrapText="1"/>
    </xf>
    <xf numFmtId="0" fontId="7" fillId="3" borderId="35" xfId="1" applyFont="1" applyFill="1" applyBorder="1" applyAlignment="1">
      <alignment horizontal="center" vertical="top" wrapText="1"/>
    </xf>
    <xf numFmtId="0" fontId="7" fillId="3" borderId="36" xfId="1" applyFont="1" applyFill="1" applyBorder="1" applyAlignment="1">
      <alignment horizontal="center" vertical="top" wrapText="1"/>
    </xf>
    <xf numFmtId="0" fontId="7" fillId="0" borderId="34" xfId="1" applyFont="1" applyBorder="1" applyAlignment="1">
      <alignment horizontal="left" vertical="top" wrapText="1"/>
    </xf>
    <xf numFmtId="0" fontId="7" fillId="0" borderId="35" xfId="1" applyFont="1" applyBorder="1" applyAlignment="1">
      <alignment horizontal="left" vertical="top" wrapText="1"/>
    </xf>
    <xf numFmtId="0" fontId="7" fillId="0" borderId="36" xfId="1" applyFont="1" applyBorder="1" applyAlignment="1">
      <alignment horizontal="left" vertical="top" wrapText="1"/>
    </xf>
    <xf numFmtId="164" fontId="5" fillId="0" borderId="34" xfId="1" applyNumberFormat="1" applyFont="1" applyBorder="1" applyAlignment="1">
      <alignment horizontal="center" vertical="center" wrapText="1"/>
    </xf>
    <xf numFmtId="164" fontId="5" fillId="0" borderId="35" xfId="1" applyNumberFormat="1" applyFont="1" applyBorder="1" applyAlignment="1">
      <alignment horizontal="center" vertical="center"/>
    </xf>
    <xf numFmtId="164" fontId="5" fillId="0" borderId="36" xfId="1" applyNumberFormat="1" applyFont="1" applyBorder="1" applyAlignment="1">
      <alignment horizontal="center" vertical="center"/>
    </xf>
    <xf numFmtId="0" fontId="5" fillId="0" borderId="38" xfId="1" applyFont="1" applyBorder="1" applyAlignment="1">
      <alignment horizontal="center" vertical="top"/>
    </xf>
    <xf numFmtId="0" fontId="5" fillId="0" borderId="39" xfId="1" applyFont="1" applyBorder="1" applyAlignment="1">
      <alignment horizontal="center" vertical="top"/>
    </xf>
    <xf numFmtId="0" fontId="5" fillId="0" borderId="40" xfId="1" applyFont="1" applyBorder="1" applyAlignment="1">
      <alignment horizontal="center" vertical="top"/>
    </xf>
    <xf numFmtId="164" fontId="7" fillId="0" borderId="34" xfId="1" applyNumberFormat="1" applyFont="1" applyBorder="1" applyAlignment="1">
      <alignment horizontal="center" vertical="top"/>
    </xf>
    <xf numFmtId="164" fontId="7" fillId="0" borderId="35" xfId="1" applyNumberFormat="1" applyFont="1" applyBorder="1" applyAlignment="1">
      <alignment horizontal="center" vertical="top"/>
    </xf>
    <xf numFmtId="164" fontId="7" fillId="0" borderId="36" xfId="1" applyNumberFormat="1" applyFont="1" applyBorder="1" applyAlignment="1">
      <alignment horizontal="center" vertical="top"/>
    </xf>
    <xf numFmtId="0" fontId="5" fillId="0" borderId="12" xfId="1" applyFont="1" applyBorder="1" applyAlignment="1">
      <alignment horizontal="center" vertical="center" wrapText="1"/>
    </xf>
    <xf numFmtId="0" fontId="5" fillId="0" borderId="9" xfId="1" applyFont="1" applyBorder="1" applyAlignment="1">
      <alignment horizontal="center" vertical="center" wrapText="1"/>
    </xf>
    <xf numFmtId="0" fontId="5" fillId="0" borderId="12" xfId="1" applyFont="1" applyBorder="1" applyAlignment="1">
      <alignment horizontal="left" vertical="center" wrapText="1"/>
    </xf>
    <xf numFmtId="0" fontId="5" fillId="0" borderId="9" xfId="1" applyFont="1" applyBorder="1" applyAlignment="1">
      <alignment horizontal="left" vertical="center" wrapText="1"/>
    </xf>
    <xf numFmtId="0" fontId="5" fillId="0" borderId="19" xfId="1" applyFont="1" applyBorder="1" applyAlignment="1">
      <alignment horizontal="left" wrapText="1"/>
    </xf>
    <xf numFmtId="0" fontId="5" fillId="0" borderId="13" xfId="1" applyFont="1" applyBorder="1" applyAlignment="1">
      <alignment horizontal="left" wrapText="1"/>
    </xf>
    <xf numFmtId="0" fontId="5" fillId="0" borderId="12" xfId="1" applyFont="1" applyBorder="1" applyAlignment="1">
      <alignment horizontal="left" wrapText="1"/>
    </xf>
    <xf numFmtId="0" fontId="5" fillId="0" borderId="9" xfId="1" applyFont="1" applyBorder="1" applyAlignment="1">
      <alignment horizontal="left" wrapText="1"/>
    </xf>
    <xf numFmtId="0" fontId="6" fillId="2" borderId="1" xfId="1" applyFont="1" applyFill="1" applyBorder="1" applyAlignment="1">
      <alignment horizontal="center" vertical="center" wrapText="1"/>
    </xf>
    <xf numFmtId="0" fontId="4" fillId="0" borderId="19"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13" xfId="1" applyFont="1" applyBorder="1" applyAlignment="1">
      <alignment horizontal="center" vertical="center" wrapText="1"/>
    </xf>
    <xf numFmtId="0" fontId="4" fillId="0" borderId="1" xfId="1" applyFont="1" applyBorder="1" applyAlignment="1">
      <alignment horizontal="center" vertical="center" wrapText="1"/>
    </xf>
    <xf numFmtId="0" fontId="5" fillId="0" borderId="12" xfId="1" applyFont="1" applyBorder="1" applyAlignment="1">
      <alignment horizontal="left" vertical="top" wrapText="1"/>
    </xf>
    <xf numFmtId="0" fontId="5" fillId="0" borderId="9" xfId="1" applyFont="1" applyBorder="1" applyAlignment="1">
      <alignment horizontal="left" vertical="top" wrapText="1"/>
    </xf>
    <xf numFmtId="0" fontId="5" fillId="0" borderId="2" xfId="1" applyFont="1" applyBorder="1" applyAlignment="1">
      <alignment horizontal="center" vertical="center" wrapText="1"/>
    </xf>
    <xf numFmtId="0" fontId="5" fillId="0" borderId="4" xfId="1" applyFont="1" applyBorder="1" applyAlignment="1">
      <alignment horizontal="center" vertical="center" wrapText="1"/>
    </xf>
    <xf numFmtId="9" fontId="5" fillId="0" borderId="2" xfId="2" applyFont="1" applyFill="1" applyBorder="1" applyAlignment="1">
      <alignment horizontal="center" vertical="center" wrapText="1"/>
    </xf>
    <xf numFmtId="9" fontId="5" fillId="0" borderId="4" xfId="2" applyFont="1" applyFill="1" applyBorder="1" applyAlignment="1">
      <alignment horizontal="center"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4" fillId="0" borderId="0" xfId="1" applyFont="1" applyAlignment="1">
      <alignment horizontal="center" vertical="center" wrapText="1"/>
    </xf>
    <xf numFmtId="0" fontId="6" fillId="2" borderId="12" xfId="1" applyFont="1" applyFill="1" applyBorder="1" applyAlignment="1">
      <alignment horizontal="center" vertical="center" wrapText="1"/>
    </xf>
    <xf numFmtId="0" fontId="6" fillId="2" borderId="16" xfId="1" applyFont="1" applyFill="1" applyBorder="1" applyAlignment="1">
      <alignment horizontal="center" vertical="center" wrapText="1"/>
    </xf>
    <xf numFmtId="0" fontId="6" fillId="2" borderId="9" xfId="1" applyFont="1" applyFill="1" applyBorder="1" applyAlignment="1">
      <alignment horizontal="center" vertical="center" wrapText="1"/>
    </xf>
    <xf numFmtId="0" fontId="8" fillId="0" borderId="1" xfId="1" applyFont="1" applyBorder="1" applyAlignment="1">
      <alignment horizontal="center" vertical="center" wrapText="1"/>
    </xf>
    <xf numFmtId="9" fontId="4" fillId="0" borderId="0" xfId="1" applyNumberFormat="1" applyFont="1" applyAlignment="1">
      <alignment horizontal="center" vertical="center" wrapText="1"/>
    </xf>
    <xf numFmtId="9" fontId="5" fillId="0" borderId="12" xfId="2" applyFont="1" applyFill="1" applyBorder="1" applyAlignment="1">
      <alignment horizontal="center" vertical="center" wrapText="1"/>
    </xf>
    <xf numFmtId="9" fontId="5" fillId="0" borderId="9" xfId="2" applyFont="1" applyFill="1" applyBorder="1" applyAlignment="1">
      <alignment horizontal="center" vertical="center" wrapText="1"/>
    </xf>
    <xf numFmtId="0" fontId="9" fillId="0" borderId="12" xfId="1" applyFont="1" applyBorder="1" applyAlignment="1">
      <alignment horizontal="center" vertical="center" wrapText="1"/>
    </xf>
    <xf numFmtId="0" fontId="9" fillId="0" borderId="9" xfId="1" applyFont="1" applyBorder="1" applyAlignment="1">
      <alignment horizontal="center" vertical="center" wrapText="1"/>
    </xf>
    <xf numFmtId="9" fontId="9" fillId="0" borderId="12" xfId="2" applyFont="1" applyFill="1" applyBorder="1" applyAlignment="1">
      <alignment horizontal="center" vertical="center" wrapText="1"/>
    </xf>
    <xf numFmtId="9" fontId="9" fillId="0" borderId="9" xfId="2" applyFont="1" applyFill="1" applyBorder="1" applyAlignment="1">
      <alignment horizontal="center" vertical="center" wrapText="1"/>
    </xf>
    <xf numFmtId="0" fontId="9" fillId="0" borderId="1" xfId="1" applyFont="1" applyBorder="1" applyAlignment="1">
      <alignment horizontal="left" vertical="center" wrapText="1"/>
    </xf>
    <xf numFmtId="0" fontId="12" fillId="2" borderId="1" xfId="1" applyFont="1" applyFill="1" applyBorder="1" applyAlignment="1">
      <alignment horizontal="center" vertical="center" wrapText="1"/>
    </xf>
    <xf numFmtId="0" fontId="4" fillId="0" borderId="4" xfId="1" applyFont="1" applyBorder="1" applyAlignment="1">
      <alignment horizontal="center" vertical="top"/>
    </xf>
    <xf numFmtId="0" fontId="5" fillId="0" borderId="1" xfId="1" applyFont="1" applyBorder="1" applyAlignment="1">
      <alignment horizontal="center" vertical="top" wrapText="1"/>
    </xf>
    <xf numFmtId="0" fontId="4" fillId="0" borderId="1" xfId="1" applyFont="1" applyBorder="1" applyAlignment="1">
      <alignment horizontal="center" vertical="top" wrapText="1"/>
    </xf>
    <xf numFmtId="0" fontId="5" fillId="0" borderId="1" xfId="1" applyFont="1" applyBorder="1" applyAlignment="1">
      <alignment horizontal="center" vertical="top"/>
    </xf>
    <xf numFmtId="0" fontId="4" fillId="0" borderId="1" xfId="1" applyFont="1" applyBorder="1" applyAlignment="1">
      <alignment horizontal="center" vertical="top"/>
    </xf>
    <xf numFmtId="9" fontId="4" fillId="0" borderId="1" xfId="2" applyFont="1" applyFill="1" applyBorder="1" applyAlignment="1">
      <alignment horizontal="center" vertical="center" wrapText="1"/>
    </xf>
    <xf numFmtId="9" fontId="4" fillId="0" borderId="12" xfId="2" applyFont="1" applyFill="1" applyBorder="1" applyAlignment="1">
      <alignment horizontal="center" vertical="center" wrapText="1"/>
    </xf>
    <xf numFmtId="9" fontId="4" fillId="0" borderId="9" xfId="2" applyFont="1" applyFill="1" applyBorder="1" applyAlignment="1">
      <alignment horizontal="center" vertical="center" wrapText="1"/>
    </xf>
    <xf numFmtId="0" fontId="8" fillId="0" borderId="25" xfId="1" applyFont="1" applyBorder="1" applyAlignment="1">
      <alignment horizontal="center" vertical="center"/>
    </xf>
    <xf numFmtId="0" fontId="8" fillId="0" borderId="26" xfId="1" applyFont="1" applyBorder="1" applyAlignment="1">
      <alignment horizontal="center" vertical="center"/>
    </xf>
    <xf numFmtId="0" fontId="8" fillId="0" borderId="23" xfId="1" applyFont="1" applyBorder="1" applyAlignment="1">
      <alignment horizontal="center" vertical="center"/>
    </xf>
    <xf numFmtId="0" fontId="4" fillId="0" borderId="25" xfId="1" applyFont="1" applyBorder="1" applyAlignment="1">
      <alignment horizontal="center" vertical="center"/>
    </xf>
    <xf numFmtId="0" fontId="4" fillId="0" borderId="26" xfId="1" applyFont="1" applyBorder="1" applyAlignment="1">
      <alignment horizontal="center" vertical="center"/>
    </xf>
    <xf numFmtId="0" fontId="4" fillId="0" borderId="23" xfId="1" applyFont="1" applyBorder="1" applyAlignment="1">
      <alignment horizontal="center" vertical="center"/>
    </xf>
    <xf numFmtId="0" fontId="4" fillId="0" borderId="1" xfId="1" applyFont="1" applyBorder="1" applyAlignment="1">
      <alignment horizontal="center" vertical="center"/>
    </xf>
    <xf numFmtId="0" fontId="7" fillId="0" borderId="1" xfId="1" applyFont="1" applyBorder="1" applyAlignment="1">
      <alignment horizontal="center" vertical="top" wrapText="1"/>
    </xf>
    <xf numFmtId="0" fontId="7" fillId="0" borderId="1" xfId="1" applyFont="1" applyBorder="1" applyAlignment="1">
      <alignment horizontal="center" vertical="top"/>
    </xf>
    <xf numFmtId="0" fontId="5" fillId="0" borderId="2" xfId="1" applyFont="1" applyBorder="1" applyAlignment="1">
      <alignment horizontal="center" vertical="top"/>
    </xf>
    <xf numFmtId="0" fontId="4" fillId="0" borderId="41" xfId="1" applyFont="1" applyBorder="1" applyAlignment="1">
      <alignment horizontal="center" vertical="center"/>
    </xf>
    <xf numFmtId="0" fontId="4" fillId="0" borderId="4" xfId="1" applyFont="1" applyBorder="1" applyAlignment="1">
      <alignment horizontal="center" vertical="center"/>
    </xf>
    <xf numFmtId="0" fontId="5" fillId="0" borderId="17" xfId="1" applyFont="1" applyBorder="1" applyAlignment="1">
      <alignment horizontal="center" vertical="top"/>
    </xf>
    <xf numFmtId="0" fontId="5" fillId="0" borderId="0" xfId="1" applyFont="1" applyAlignment="1">
      <alignment horizontal="center" vertical="top"/>
    </xf>
    <xf numFmtId="0" fontId="4" fillId="0" borderId="17" xfId="1" applyFont="1" applyBorder="1" applyAlignment="1">
      <alignment horizontal="center" vertical="center"/>
    </xf>
    <xf numFmtId="0" fontId="4" fillId="0" borderId="0" xfId="1" applyFont="1" applyAlignment="1">
      <alignment horizontal="center" vertical="center"/>
    </xf>
    <xf numFmtId="0" fontId="4" fillId="0" borderId="42" xfId="1" applyFont="1" applyBorder="1" applyAlignment="1">
      <alignment horizontal="center" vertical="center"/>
    </xf>
    <xf numFmtId="0" fontId="4" fillId="0" borderId="22" xfId="1" applyFont="1" applyBorder="1" applyAlignment="1">
      <alignment horizontal="center" vertical="center"/>
    </xf>
    <xf numFmtId="0" fontId="4" fillId="0" borderId="11" xfId="1" applyFont="1" applyBorder="1" applyAlignment="1">
      <alignment horizontal="center" vertical="center"/>
    </xf>
    <xf numFmtId="0" fontId="4" fillId="0" borderId="21" xfId="1" applyFont="1" applyBorder="1" applyAlignment="1">
      <alignment horizontal="center" vertical="center"/>
    </xf>
    <xf numFmtId="0" fontId="5" fillId="0" borderId="1" xfId="1" applyFont="1" applyBorder="1" applyAlignment="1">
      <alignment horizontal="left" wrapText="1"/>
    </xf>
    <xf numFmtId="0" fontId="5" fillId="0" borderId="29" xfId="1" applyFont="1" applyBorder="1" applyAlignment="1">
      <alignment horizontal="left" vertical="center"/>
    </xf>
    <xf numFmtId="0" fontId="5" fillId="0" borderId="16" xfId="1" applyFont="1" applyBorder="1" applyAlignment="1">
      <alignment horizontal="left" vertical="center"/>
    </xf>
    <xf numFmtId="0" fontId="5" fillId="0" borderId="9" xfId="1" applyFont="1" applyBorder="1" applyAlignment="1">
      <alignment horizontal="left" vertical="center"/>
    </xf>
    <xf numFmtId="165" fontId="5" fillId="0" borderId="1" xfId="1" applyNumberFormat="1" applyFont="1" applyBorder="1" applyAlignment="1">
      <alignment horizontal="center"/>
    </xf>
    <xf numFmtId="0" fontId="4" fillId="0" borderId="1" xfId="1" applyFont="1" applyBorder="1" applyAlignment="1">
      <alignment horizontal="left" vertical="top"/>
    </xf>
    <xf numFmtId="0" fontId="5" fillId="0" borderId="1" xfId="1" applyFont="1" applyBorder="1" applyAlignment="1">
      <alignment horizontal="left" vertical="center" wrapText="1"/>
    </xf>
    <xf numFmtId="0" fontId="5" fillId="0" borderId="2" xfId="1" applyFont="1" applyBorder="1" applyAlignment="1">
      <alignment horizontal="left" vertical="center" wrapText="1"/>
    </xf>
    <xf numFmtId="0" fontId="5" fillId="0" borderId="27" xfId="1" applyFont="1" applyBorder="1" applyAlignment="1">
      <alignment horizontal="left" vertical="center"/>
    </xf>
    <xf numFmtId="0" fontId="5" fillId="0" borderId="20" xfId="1" applyFont="1" applyBorder="1" applyAlignment="1">
      <alignment horizontal="left" vertical="center"/>
    </xf>
    <xf numFmtId="0" fontId="5" fillId="0" borderId="13" xfId="1" applyFont="1" applyBorder="1" applyAlignment="1">
      <alignment horizontal="left" vertical="center"/>
    </xf>
    <xf numFmtId="165" fontId="5" fillId="0" borderId="2" xfId="1" applyNumberFormat="1" applyFont="1" applyBorder="1" applyAlignment="1">
      <alignment horizontal="center"/>
    </xf>
    <xf numFmtId="165" fontId="5" fillId="0" borderId="12" xfId="1" applyNumberFormat="1" applyFont="1" applyBorder="1" applyAlignment="1">
      <alignment horizontal="center"/>
    </xf>
    <xf numFmtId="165" fontId="5" fillId="0" borderId="9" xfId="1" applyNumberFormat="1" applyFont="1" applyBorder="1" applyAlignment="1">
      <alignment horizontal="center"/>
    </xf>
    <xf numFmtId="0" fontId="14" fillId="4" borderId="11" xfId="0" applyFont="1" applyFill="1" applyBorder="1" applyAlignment="1">
      <alignment horizontal="center" vertical="center"/>
    </xf>
    <xf numFmtId="0" fontId="4" fillId="6" borderId="2" xfId="0" applyFont="1" applyFill="1" applyBorder="1" applyAlignment="1">
      <alignment vertical="center"/>
    </xf>
    <xf numFmtId="0" fontId="4" fillId="6" borderId="3" xfId="0" applyFont="1" applyFill="1" applyBorder="1" applyAlignment="1">
      <alignment vertical="center"/>
    </xf>
    <xf numFmtId="0" fontId="4" fillId="6" borderId="4" xfId="0" applyFont="1" applyFill="1" applyBorder="1" applyAlignment="1">
      <alignment vertical="center"/>
    </xf>
    <xf numFmtId="0" fontId="14" fillId="4" borderId="2" xfId="0" applyFont="1" applyFill="1" applyBorder="1" applyAlignment="1">
      <alignment horizontal="center" vertical="center" textRotation="90"/>
    </xf>
    <xf numFmtId="0" fontId="14" fillId="4" borderId="3" xfId="0" applyFont="1" applyFill="1" applyBorder="1" applyAlignment="1">
      <alignment horizontal="center" vertical="center" textRotation="90"/>
    </xf>
    <xf numFmtId="0" fontId="14" fillId="4" borderId="8" xfId="0" applyFont="1" applyFill="1" applyBorder="1" applyAlignment="1">
      <alignment horizontal="center" vertical="center" textRotation="90"/>
    </xf>
    <xf numFmtId="0" fontId="14" fillId="4" borderId="4" xfId="0" applyFont="1" applyFill="1" applyBorder="1" applyAlignment="1">
      <alignment horizontal="center" vertical="center" textRotation="90"/>
    </xf>
    <xf numFmtId="0" fontId="16" fillId="4" borderId="11" xfId="0" applyFont="1" applyFill="1" applyBorder="1" applyAlignment="1">
      <alignment horizontal="center" vertical="center"/>
    </xf>
    <xf numFmtId="0" fontId="5" fillId="6" borderId="1" xfId="0" applyFont="1" applyFill="1" applyBorder="1"/>
    <xf numFmtId="0" fontId="13" fillId="6" borderId="1" xfId="0" applyFont="1" applyFill="1" applyBorder="1"/>
    <xf numFmtId="0" fontId="5" fillId="0" borderId="1" xfId="0" applyFont="1" applyBorder="1"/>
    <xf numFmtId="0" fontId="13" fillId="0" borderId="1" xfId="0" applyFont="1" applyBorder="1"/>
    <xf numFmtId="0" fontId="14" fillId="4" borderId="19" xfId="0" applyFont="1" applyFill="1" applyBorder="1" applyAlignment="1">
      <alignment horizontal="center" vertical="center" textRotation="90"/>
    </xf>
    <xf numFmtId="0" fontId="14" fillId="4" borderId="18" xfId="0" applyFont="1" applyFill="1" applyBorder="1" applyAlignment="1">
      <alignment horizontal="center" vertical="center" textRotation="90"/>
    </xf>
    <xf numFmtId="0" fontId="14" fillId="4" borderId="2" xfId="0" applyFont="1" applyFill="1" applyBorder="1" applyAlignment="1">
      <alignment horizontal="center" vertical="center" textRotation="90" wrapText="1"/>
    </xf>
    <xf numFmtId="0" fontId="14" fillId="4" borderId="3" xfId="0" applyFont="1" applyFill="1" applyBorder="1" applyAlignment="1">
      <alignment horizontal="center" vertical="center" textRotation="90" wrapText="1"/>
    </xf>
    <xf numFmtId="0" fontId="14" fillId="4" borderId="4" xfId="0" applyFont="1" applyFill="1" applyBorder="1" applyAlignment="1">
      <alignment horizontal="center" vertical="center" textRotation="90" wrapText="1"/>
    </xf>
    <xf numFmtId="0" fontId="4" fillId="0" borderId="4" xfId="0" applyFont="1" applyBorder="1" applyAlignment="1">
      <alignment vertical="center"/>
    </xf>
    <xf numFmtId="0" fontId="5" fillId="0" borderId="4" xfId="0" applyFont="1" applyBorder="1" applyAlignment="1">
      <alignment vertical="center" wrapText="1"/>
    </xf>
    <xf numFmtId="0" fontId="5" fillId="0" borderId="1" xfId="0" applyFont="1" applyBorder="1" applyAlignment="1">
      <alignment vertical="center" wrapText="1"/>
    </xf>
    <xf numFmtId="0" fontId="5" fillId="0" borderId="2" xfId="0" applyFont="1" applyBorder="1" applyAlignment="1">
      <alignment vertical="center" wrapText="1"/>
    </xf>
    <xf numFmtId="0" fontId="4" fillId="0" borderId="12" xfId="0" applyFont="1" applyBorder="1" applyAlignment="1">
      <alignment vertical="center"/>
    </xf>
    <xf numFmtId="0" fontId="5" fillId="0" borderId="6" xfId="0" applyFont="1" applyBorder="1" applyAlignment="1">
      <alignment vertical="center" wrapText="1"/>
    </xf>
    <xf numFmtId="0" fontId="5" fillId="0" borderId="9" xfId="0" applyFont="1" applyBorder="1" applyAlignment="1">
      <alignment vertical="center" wrapText="1"/>
    </xf>
    <xf numFmtId="0" fontId="17" fillId="0" borderId="6" xfId="0" applyFont="1" applyBorder="1" applyAlignment="1">
      <alignment vertical="center" wrapText="1"/>
    </xf>
    <xf numFmtId="0" fontId="5" fillId="0" borderId="13" xfId="0" applyFont="1" applyBorder="1" applyAlignment="1">
      <alignment vertical="center" wrapText="1"/>
    </xf>
    <xf numFmtId="0" fontId="5" fillId="0" borderId="0" xfId="0" applyFont="1" applyAlignment="1">
      <alignment vertical="center"/>
    </xf>
    <xf numFmtId="0" fontId="5" fillId="0" borderId="7" xfId="0" applyFont="1" applyBorder="1" applyAlignment="1">
      <alignment vertical="center"/>
    </xf>
    <xf numFmtId="0" fontId="5" fillId="0" borderId="43" xfId="0" applyFont="1" applyBorder="1" applyAlignment="1">
      <alignment vertical="center" wrapText="1"/>
    </xf>
    <xf numFmtId="0" fontId="5" fillId="0" borderId="44" xfId="0" applyFont="1" applyBorder="1" applyAlignment="1">
      <alignment vertical="center" wrapText="1"/>
    </xf>
    <xf numFmtId="0" fontId="5" fillId="0" borderId="12" xfId="0" applyFont="1" applyBorder="1" applyAlignment="1">
      <alignment vertical="center" wrapText="1"/>
    </xf>
    <xf numFmtId="0" fontId="5" fillId="0" borderId="4" xfId="0" applyFont="1" applyBorder="1" applyAlignment="1">
      <alignment horizontal="left" vertical="center" wrapText="1"/>
    </xf>
    <xf numFmtId="0" fontId="14" fillId="4" borderId="2" xfId="0" applyFont="1" applyFill="1" applyBorder="1" applyAlignment="1">
      <alignment horizontal="center" vertical="center"/>
    </xf>
    <xf numFmtId="0" fontId="11" fillId="4" borderId="3" xfId="0" applyFont="1" applyFill="1" applyBorder="1"/>
    <xf numFmtId="0" fontId="11" fillId="4" borderId="4" xfId="0" applyFont="1" applyFill="1" applyBorder="1"/>
    <xf numFmtId="0" fontId="18" fillId="0" borderId="1" xfId="0" applyFont="1" applyBorder="1" applyAlignment="1">
      <alignment vertical="center" wrapText="1"/>
    </xf>
    <xf numFmtId="0" fontId="4" fillId="0" borderId="2" xfId="0" applyFont="1" applyBorder="1" applyAlignment="1">
      <alignment vertical="center"/>
    </xf>
    <xf numFmtId="0" fontId="5" fillId="0" borderId="2" xfId="0" applyFont="1" applyBorder="1" applyAlignment="1">
      <alignment vertical="center"/>
    </xf>
    <xf numFmtId="0" fontId="4" fillId="6" borderId="1" xfId="0" applyFont="1" applyFill="1" applyBorder="1" applyAlignment="1">
      <alignment horizontal="center" vertical="center" wrapText="1"/>
    </xf>
    <xf numFmtId="0" fontId="5" fillId="6" borderId="1" xfId="0" applyFont="1" applyFill="1" applyBorder="1" applyAlignment="1">
      <alignment vertical="center"/>
    </xf>
  </cellXfs>
  <cellStyles count="3">
    <cellStyle name="Normal" xfId="0" builtinId="0"/>
    <cellStyle name="Normal 2" xfId="1" xr:uid="{FDED84C7-9765-496F-BD7F-4E90BF0AD15F}"/>
    <cellStyle name="Porcentaje 2" xfId="2" xr:uid="{66CBB50D-3B46-43B9-B997-358364DAD3DA}"/>
  </cellStyles>
  <dxfs count="0"/>
  <tableStyles count="0" defaultTableStyle="TableStyleMedium2" defaultPivotStyle="PivotStyleLight16"/>
  <colors>
    <mruColors>
      <color rgb="FFB6BBDC"/>
      <color rgb="FF757FBD"/>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7A9EDCCF-4816-4154-A2D3-19065EC5F666}"/>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DBAF0846-96B7-48C3-9EC6-800D6EDEB3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41367-7CFC-410D-9614-BD4FCAD2F8DE}">
  <dimension ref="A1:Z80"/>
  <sheetViews>
    <sheetView showGridLines="0" tabSelected="1" view="pageBreakPreview" zoomScale="80" zoomScaleNormal="100" zoomScaleSheetLayoutView="80" workbookViewId="0">
      <selection activeCell="E1" sqref="E1"/>
    </sheetView>
  </sheetViews>
  <sheetFormatPr baseColWidth="10" defaultColWidth="3.8984375" defaultRowHeight="17.100000000000001" customHeight="1" x14ac:dyDescent="0.3"/>
  <cols>
    <col min="1" max="1" width="3.59765625" style="5" customWidth="1"/>
    <col min="2" max="2" width="15.3984375" style="5" customWidth="1"/>
    <col min="3" max="3" width="11.69921875" style="5" customWidth="1"/>
    <col min="4" max="4" width="7.5" style="5" customWidth="1"/>
    <col min="5" max="5" width="3.8984375" style="5" customWidth="1"/>
    <col min="6" max="6" width="13.8984375" style="5" customWidth="1"/>
    <col min="7" max="7" width="11.69921875" style="5" customWidth="1"/>
    <col min="8" max="8" width="7.59765625" style="5" customWidth="1"/>
    <col min="9" max="9" width="3.8984375" style="5" customWidth="1"/>
    <col min="10" max="10" width="9.3984375" style="5" customWidth="1"/>
    <col min="11" max="11" width="11.09765625" style="5" customWidth="1"/>
    <col min="12" max="12" width="11.19921875" style="5" customWidth="1"/>
    <col min="13" max="13" width="9.19921875" style="5" customWidth="1"/>
    <col min="14" max="14" width="3.8984375" style="5" customWidth="1"/>
    <col min="15" max="15" width="14.19921875" style="5" customWidth="1"/>
    <col min="16" max="16" width="12.69921875" style="5" customWidth="1"/>
    <col min="17" max="17" width="9.3984375" style="5" customWidth="1"/>
    <col min="18" max="18" width="3.59765625" style="5" customWidth="1"/>
    <col min="19" max="19" width="14.09765625" style="5" customWidth="1"/>
    <col min="20" max="20" width="12.5" style="5" customWidth="1"/>
    <col min="21" max="21" width="8.19921875" style="5" customWidth="1"/>
    <col min="22" max="22" width="2.69921875" style="5" customWidth="1"/>
    <col min="23" max="23" width="18.19921875" style="5" customWidth="1"/>
    <col min="24" max="24" width="12.09765625" style="5" customWidth="1"/>
    <col min="25" max="25" width="7.69921875" style="5" customWidth="1"/>
    <col min="26" max="16384" width="3.8984375" style="5"/>
  </cols>
  <sheetData>
    <row r="1" spans="1:26" ht="33" customHeight="1" x14ac:dyDescent="0.3">
      <c r="A1" s="1"/>
      <c r="B1" s="2"/>
      <c r="C1" s="2"/>
      <c r="D1" s="3"/>
      <c r="E1" s="4"/>
      <c r="F1" s="105" t="s">
        <v>62</v>
      </c>
      <c r="G1" s="106"/>
      <c r="H1" s="106"/>
      <c r="I1" s="106"/>
      <c r="J1" s="106"/>
      <c r="K1" s="106"/>
      <c r="L1" s="106"/>
      <c r="M1" s="106"/>
      <c r="N1" s="106"/>
      <c r="O1" s="106"/>
      <c r="P1" s="106"/>
      <c r="Q1" s="106"/>
      <c r="R1" s="106"/>
      <c r="S1" s="106"/>
      <c r="T1" s="106"/>
      <c r="U1" s="106"/>
      <c r="V1" s="107" t="s">
        <v>63</v>
      </c>
      <c r="W1" s="108"/>
      <c r="X1" s="108"/>
      <c r="Y1" s="109"/>
    </row>
    <row r="2" spans="1:26" ht="21" customHeight="1" x14ac:dyDescent="0.3">
      <c r="A2" s="6"/>
      <c r="B2" s="3"/>
      <c r="C2" s="3"/>
      <c r="D2" s="3"/>
      <c r="E2" s="4"/>
      <c r="F2" s="110" t="s">
        <v>64</v>
      </c>
      <c r="G2" s="111"/>
      <c r="H2" s="111"/>
      <c r="I2" s="111"/>
      <c r="J2" s="111"/>
      <c r="K2" s="111"/>
      <c r="L2" s="111"/>
      <c r="M2" s="111"/>
      <c r="N2" s="111"/>
      <c r="O2" s="111"/>
      <c r="P2" s="111"/>
      <c r="Q2" s="111"/>
      <c r="R2" s="111"/>
      <c r="S2" s="111"/>
      <c r="T2" s="111"/>
      <c r="U2" s="111"/>
      <c r="V2" s="112" t="s">
        <v>65</v>
      </c>
      <c r="W2" s="113"/>
      <c r="X2" s="113"/>
      <c r="Y2" s="114"/>
    </row>
    <row r="3" spans="1:26" ht="14.85" customHeight="1" x14ac:dyDescent="0.3">
      <c r="A3" s="6"/>
      <c r="B3" s="3"/>
      <c r="C3" s="3"/>
      <c r="D3" s="3"/>
      <c r="E3" s="4"/>
      <c r="F3" s="118" t="s">
        <v>66</v>
      </c>
      <c r="G3" s="119"/>
      <c r="H3" s="119"/>
      <c r="I3" s="119"/>
      <c r="J3" s="119"/>
      <c r="K3" s="119"/>
      <c r="L3" s="119"/>
      <c r="M3" s="119"/>
      <c r="N3" s="119"/>
      <c r="O3" s="119"/>
      <c r="P3" s="119"/>
      <c r="Q3" s="119"/>
      <c r="R3" s="119"/>
      <c r="S3" s="119"/>
      <c r="T3" s="119"/>
      <c r="U3" s="119"/>
      <c r="V3" s="115"/>
      <c r="W3" s="116"/>
      <c r="X3" s="116"/>
      <c r="Y3" s="117"/>
    </row>
    <row r="4" spans="1:26" ht="18" customHeight="1" x14ac:dyDescent="0.3">
      <c r="A4" s="7"/>
      <c r="B4" s="8"/>
      <c r="C4" s="8"/>
      <c r="D4" s="8"/>
      <c r="E4" s="9"/>
      <c r="F4" s="120" t="s">
        <v>67</v>
      </c>
      <c r="G4" s="121"/>
      <c r="H4" s="121"/>
      <c r="I4" s="121"/>
      <c r="J4" s="121"/>
      <c r="K4" s="121"/>
      <c r="L4" s="121"/>
      <c r="M4" s="121"/>
      <c r="N4" s="121"/>
      <c r="O4" s="121"/>
      <c r="P4" s="121"/>
      <c r="Q4" s="121"/>
      <c r="R4" s="121"/>
      <c r="S4" s="121"/>
      <c r="T4" s="121"/>
      <c r="U4" s="121"/>
      <c r="V4" s="122" t="s">
        <v>68</v>
      </c>
      <c r="W4" s="122"/>
      <c r="X4" s="122"/>
      <c r="Y4" s="122"/>
    </row>
    <row r="5" spans="1:26" ht="8.25" customHeight="1" x14ac:dyDescent="0.3">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3">
      <c r="A6" s="133" t="s">
        <v>69</v>
      </c>
      <c r="B6" s="134"/>
      <c r="C6" s="134"/>
      <c r="D6" s="134"/>
      <c r="E6" s="134"/>
      <c r="F6" s="134"/>
      <c r="G6" s="134"/>
      <c r="H6" s="134"/>
      <c r="I6" s="134"/>
      <c r="J6" s="134"/>
      <c r="K6" s="134"/>
      <c r="L6" s="134"/>
      <c r="M6" s="134"/>
      <c r="N6" s="134"/>
      <c r="O6" s="134"/>
      <c r="P6" s="134"/>
      <c r="Q6" s="134"/>
      <c r="R6" s="134"/>
      <c r="S6" s="134"/>
      <c r="T6" s="134"/>
      <c r="U6" s="134"/>
      <c r="V6" s="134"/>
      <c r="W6" s="134"/>
      <c r="X6" s="134"/>
      <c r="Y6" s="134"/>
      <c r="Z6" s="134"/>
    </row>
    <row r="7" spans="1:26" ht="14.85" customHeight="1" x14ac:dyDescent="0.3">
      <c r="A7" s="135" t="s">
        <v>70</v>
      </c>
      <c r="B7" s="136"/>
      <c r="C7" s="136"/>
      <c r="D7" s="136"/>
      <c r="E7" s="137"/>
      <c r="F7" s="138" t="s">
        <v>71</v>
      </c>
      <c r="G7" s="139"/>
      <c r="H7" s="139"/>
      <c r="I7" s="139"/>
      <c r="J7" s="139"/>
      <c r="K7" s="140" t="s">
        <v>72</v>
      </c>
      <c r="L7" s="141"/>
      <c r="M7" s="141"/>
      <c r="N7" s="142"/>
      <c r="O7" s="140" t="s">
        <v>73</v>
      </c>
      <c r="P7" s="141"/>
      <c r="Q7" s="141"/>
      <c r="R7" s="141"/>
      <c r="S7" s="141"/>
      <c r="T7" s="141"/>
      <c r="U7" s="141"/>
      <c r="V7" s="141"/>
      <c r="W7" s="143" t="s">
        <v>74</v>
      </c>
      <c r="X7" s="144"/>
      <c r="Y7" s="145"/>
      <c r="Z7" s="12"/>
    </row>
    <row r="8" spans="1:26" ht="60.6" customHeight="1" x14ac:dyDescent="0.3">
      <c r="A8" s="123" t="s">
        <v>75</v>
      </c>
      <c r="B8" s="124"/>
      <c r="C8" s="124"/>
      <c r="D8" s="124"/>
      <c r="E8" s="125"/>
      <c r="F8" s="126" t="s">
        <v>75</v>
      </c>
      <c r="G8" s="126"/>
      <c r="H8" s="126"/>
      <c r="I8" s="126"/>
      <c r="J8" s="126"/>
      <c r="K8" s="127" t="s">
        <v>76</v>
      </c>
      <c r="L8" s="128"/>
      <c r="M8" s="128"/>
      <c r="N8" s="129"/>
      <c r="O8" s="130" t="s">
        <v>77</v>
      </c>
      <c r="P8" s="131"/>
      <c r="Q8" s="131"/>
      <c r="R8" s="131"/>
      <c r="S8" s="131"/>
      <c r="T8" s="131"/>
      <c r="U8" s="131"/>
      <c r="V8" s="131"/>
      <c r="W8" s="132" t="s">
        <v>78</v>
      </c>
      <c r="X8" s="132"/>
      <c r="Y8" s="132"/>
      <c r="Z8" s="12"/>
    </row>
    <row r="9" spans="1:26" ht="26.4" customHeight="1" x14ac:dyDescent="0.3">
      <c r="A9" s="133" t="s">
        <v>79</v>
      </c>
      <c r="B9" s="134"/>
      <c r="C9" s="134"/>
      <c r="D9" s="134"/>
      <c r="E9" s="134"/>
      <c r="F9" s="134"/>
      <c r="G9" s="134"/>
      <c r="H9" s="134"/>
      <c r="I9" s="134"/>
      <c r="J9" s="134"/>
      <c r="K9" s="134"/>
      <c r="L9" s="134"/>
      <c r="M9" s="134"/>
      <c r="N9" s="134"/>
      <c r="O9" s="134"/>
      <c r="P9" s="134"/>
      <c r="Q9" s="134"/>
      <c r="R9" s="134"/>
      <c r="S9" s="134"/>
      <c r="T9" s="134"/>
      <c r="U9" s="134"/>
      <c r="V9" s="134"/>
      <c r="W9" s="134"/>
      <c r="X9" s="134"/>
      <c r="Y9" s="134"/>
      <c r="Z9" s="134"/>
    </row>
    <row r="10" spans="1:26" s="16" customFormat="1" ht="32.25" customHeight="1" x14ac:dyDescent="0.3">
      <c r="A10" s="152" t="s">
        <v>80</v>
      </c>
      <c r="B10" s="153"/>
      <c r="C10" s="153"/>
      <c r="D10" s="153"/>
      <c r="E10" s="153"/>
      <c r="F10" s="153"/>
      <c r="G10" s="153"/>
      <c r="H10" s="154"/>
      <c r="I10" s="155" t="s">
        <v>81</v>
      </c>
      <c r="J10" s="156"/>
      <c r="K10" s="156"/>
      <c r="L10" s="156"/>
      <c r="M10" s="156"/>
      <c r="N10" s="157"/>
      <c r="O10" s="158" t="s">
        <v>82</v>
      </c>
      <c r="P10" s="153"/>
      <c r="Q10" s="153"/>
      <c r="R10" s="153"/>
      <c r="S10" s="154"/>
      <c r="T10" s="132" t="s">
        <v>83</v>
      </c>
      <c r="U10" s="132"/>
      <c r="V10" s="132"/>
      <c r="W10" s="132"/>
      <c r="X10" s="132"/>
      <c r="Y10" s="132"/>
      <c r="Z10" s="15"/>
    </row>
    <row r="11" spans="1:26" ht="19.350000000000001" customHeight="1" x14ac:dyDescent="0.3">
      <c r="A11" s="17">
        <v>1</v>
      </c>
      <c r="B11" s="159" t="s">
        <v>84</v>
      </c>
      <c r="C11" s="160"/>
      <c r="D11" s="160"/>
      <c r="E11" s="160"/>
      <c r="F11" s="160"/>
      <c r="G11" s="160"/>
      <c r="H11" s="161"/>
      <c r="I11" s="162" t="s">
        <v>193</v>
      </c>
      <c r="J11" s="163"/>
      <c r="K11" s="163"/>
      <c r="L11" s="163"/>
      <c r="M11" s="163"/>
      <c r="N11" s="163"/>
      <c r="O11" s="163"/>
      <c r="P11" s="163"/>
      <c r="Q11" s="163"/>
      <c r="R11" s="163"/>
      <c r="S11" s="163"/>
      <c r="T11" s="163"/>
      <c r="U11" s="163"/>
      <c r="V11" s="163"/>
      <c r="W11" s="163"/>
      <c r="X11" s="163"/>
      <c r="Y11" s="164"/>
      <c r="Z11" s="12"/>
    </row>
    <row r="12" spans="1:26" ht="19.350000000000001" customHeight="1" x14ac:dyDescent="0.3">
      <c r="A12" s="17">
        <v>2</v>
      </c>
      <c r="B12" s="146" t="s">
        <v>85</v>
      </c>
      <c r="C12" s="147"/>
      <c r="D12" s="147"/>
      <c r="E12" s="147"/>
      <c r="F12" s="147"/>
      <c r="G12" s="147"/>
      <c r="H12" s="148"/>
      <c r="I12" s="149" t="s">
        <v>193</v>
      </c>
      <c r="J12" s="150"/>
      <c r="K12" s="150"/>
      <c r="L12" s="150"/>
      <c r="M12" s="150"/>
      <c r="N12" s="150"/>
      <c r="O12" s="150"/>
      <c r="P12" s="150"/>
      <c r="Q12" s="150"/>
      <c r="R12" s="150"/>
      <c r="S12" s="150"/>
      <c r="T12" s="150"/>
      <c r="U12" s="150"/>
      <c r="V12" s="150"/>
      <c r="W12" s="150"/>
      <c r="X12" s="150"/>
      <c r="Y12" s="151"/>
      <c r="Z12" s="12"/>
    </row>
    <row r="13" spans="1:26" ht="19.350000000000001" customHeight="1" x14ac:dyDescent="0.3">
      <c r="A13" s="17">
        <v>3</v>
      </c>
      <c r="B13" s="146" t="s">
        <v>86</v>
      </c>
      <c r="C13" s="147"/>
      <c r="D13" s="147"/>
      <c r="E13" s="147"/>
      <c r="F13" s="147"/>
      <c r="G13" s="147"/>
      <c r="H13" s="148"/>
      <c r="I13" s="149" t="s">
        <v>87</v>
      </c>
      <c r="J13" s="150"/>
      <c r="K13" s="150"/>
      <c r="L13" s="150"/>
      <c r="M13" s="150"/>
      <c r="N13" s="150"/>
      <c r="O13" s="150"/>
      <c r="P13" s="150"/>
      <c r="Q13" s="150"/>
      <c r="R13" s="150"/>
      <c r="S13" s="150"/>
      <c r="T13" s="150"/>
      <c r="U13" s="150"/>
      <c r="V13" s="150"/>
      <c r="W13" s="150"/>
      <c r="X13" s="150"/>
      <c r="Y13" s="151"/>
      <c r="Z13" s="12"/>
    </row>
    <row r="14" spans="1:26" ht="19.350000000000001" customHeight="1" x14ac:dyDescent="0.3">
      <c r="A14" s="17">
        <v>4</v>
      </c>
      <c r="B14" s="146" t="s">
        <v>88</v>
      </c>
      <c r="C14" s="147"/>
      <c r="D14" s="147"/>
      <c r="E14" s="147"/>
      <c r="F14" s="147"/>
      <c r="G14" s="147"/>
      <c r="H14" s="148"/>
      <c r="I14" s="149" t="s">
        <v>89</v>
      </c>
      <c r="J14" s="150"/>
      <c r="K14" s="150"/>
      <c r="L14" s="150"/>
      <c r="M14" s="150"/>
      <c r="N14" s="150"/>
      <c r="O14" s="150"/>
      <c r="P14" s="150"/>
      <c r="Q14" s="150"/>
      <c r="R14" s="150"/>
      <c r="S14" s="150"/>
      <c r="T14" s="150"/>
      <c r="U14" s="150"/>
      <c r="V14" s="150"/>
      <c r="W14" s="150"/>
      <c r="X14" s="150"/>
      <c r="Y14" s="151"/>
      <c r="Z14" s="12"/>
    </row>
    <row r="15" spans="1:26" ht="32.25" customHeight="1" x14ac:dyDescent="0.3">
      <c r="A15" s="17">
        <v>5</v>
      </c>
      <c r="B15" s="146" t="s">
        <v>90</v>
      </c>
      <c r="C15" s="147"/>
      <c r="D15" s="147"/>
      <c r="E15" s="147"/>
      <c r="F15" s="147"/>
      <c r="G15" s="147"/>
      <c r="H15" s="148"/>
      <c r="I15" s="171" t="s">
        <v>91</v>
      </c>
      <c r="J15" s="172"/>
      <c r="K15" s="172"/>
      <c r="L15" s="172"/>
      <c r="M15" s="172"/>
      <c r="N15" s="172"/>
      <c r="O15" s="172"/>
      <c r="P15" s="172"/>
      <c r="Q15" s="172"/>
      <c r="R15" s="172"/>
      <c r="S15" s="172"/>
      <c r="T15" s="172"/>
      <c r="U15" s="172"/>
      <c r="V15" s="172"/>
      <c r="W15" s="172"/>
      <c r="X15" s="172"/>
      <c r="Y15" s="173"/>
      <c r="Z15" s="12"/>
    </row>
    <row r="16" spans="1:26" ht="45.75" customHeight="1" x14ac:dyDescent="0.3">
      <c r="A16" s="17">
        <v>6</v>
      </c>
      <c r="B16" s="146" t="s">
        <v>92</v>
      </c>
      <c r="C16" s="147"/>
      <c r="D16" s="147"/>
      <c r="E16" s="147"/>
      <c r="F16" s="147"/>
      <c r="G16" s="147"/>
      <c r="H16" s="148"/>
      <c r="I16" s="174" t="s">
        <v>93</v>
      </c>
      <c r="J16" s="175"/>
      <c r="K16" s="175"/>
      <c r="L16" s="175"/>
      <c r="M16" s="175"/>
      <c r="N16" s="175"/>
      <c r="O16" s="175"/>
      <c r="P16" s="175"/>
      <c r="Q16" s="175"/>
      <c r="R16" s="175"/>
      <c r="S16" s="175"/>
      <c r="T16" s="175"/>
      <c r="U16" s="175"/>
      <c r="V16" s="175"/>
      <c r="W16" s="175"/>
      <c r="X16" s="175"/>
      <c r="Y16" s="176"/>
      <c r="Z16" s="12"/>
    </row>
    <row r="17" spans="1:26" ht="45.75" customHeight="1" x14ac:dyDescent="0.3">
      <c r="A17" s="18">
        <v>7</v>
      </c>
      <c r="B17" s="177" t="s">
        <v>94</v>
      </c>
      <c r="C17" s="178"/>
      <c r="D17" s="178"/>
      <c r="E17" s="178"/>
      <c r="F17" s="178"/>
      <c r="G17" s="178"/>
      <c r="H17" s="179"/>
      <c r="I17" s="168" t="s">
        <v>95</v>
      </c>
      <c r="J17" s="169"/>
      <c r="K17" s="169"/>
      <c r="L17" s="169"/>
      <c r="M17" s="169"/>
      <c r="N17" s="169"/>
      <c r="O17" s="169"/>
      <c r="P17" s="169"/>
      <c r="Q17" s="169"/>
      <c r="R17" s="169"/>
      <c r="S17" s="169"/>
      <c r="T17" s="169"/>
      <c r="U17" s="169"/>
      <c r="V17" s="169"/>
      <c r="W17" s="169"/>
      <c r="X17" s="169"/>
      <c r="Y17" s="170"/>
      <c r="Z17" s="12"/>
    </row>
    <row r="18" spans="1:26" ht="45.75" customHeight="1" x14ac:dyDescent="0.3">
      <c r="A18" s="17">
        <v>8</v>
      </c>
      <c r="B18" s="146" t="s">
        <v>96</v>
      </c>
      <c r="C18" s="147"/>
      <c r="D18" s="147"/>
      <c r="E18" s="147"/>
      <c r="F18" s="147"/>
      <c r="G18" s="147"/>
      <c r="H18" s="148"/>
      <c r="I18" s="165" t="s">
        <v>97</v>
      </c>
      <c r="J18" s="166"/>
      <c r="K18" s="166"/>
      <c r="L18" s="166"/>
      <c r="M18" s="166"/>
      <c r="N18" s="166"/>
      <c r="O18" s="166"/>
      <c r="P18" s="166"/>
      <c r="Q18" s="166"/>
      <c r="R18" s="166"/>
      <c r="S18" s="166"/>
      <c r="T18" s="166"/>
      <c r="U18" s="166"/>
      <c r="V18" s="166"/>
      <c r="W18" s="166"/>
      <c r="X18" s="166"/>
      <c r="Y18" s="167"/>
      <c r="Z18" s="12"/>
    </row>
    <row r="19" spans="1:26" ht="69.75" customHeight="1" x14ac:dyDescent="0.3">
      <c r="A19" s="17">
        <v>9</v>
      </c>
      <c r="B19" s="146" t="s">
        <v>98</v>
      </c>
      <c r="C19" s="147"/>
      <c r="D19" s="147"/>
      <c r="E19" s="147"/>
      <c r="F19" s="147"/>
      <c r="G19" s="147"/>
      <c r="H19" s="148"/>
      <c r="I19" s="168" t="s">
        <v>195</v>
      </c>
      <c r="J19" s="169"/>
      <c r="K19" s="169"/>
      <c r="L19" s="169"/>
      <c r="M19" s="169"/>
      <c r="N19" s="169"/>
      <c r="O19" s="169"/>
      <c r="P19" s="169"/>
      <c r="Q19" s="169"/>
      <c r="R19" s="169"/>
      <c r="S19" s="169"/>
      <c r="T19" s="169"/>
      <c r="U19" s="169"/>
      <c r="V19" s="169"/>
      <c r="W19" s="169"/>
      <c r="X19" s="169"/>
      <c r="Y19" s="170"/>
      <c r="Z19" s="12"/>
    </row>
    <row r="20" spans="1:26" ht="19.350000000000001" customHeight="1" x14ac:dyDescent="0.3">
      <c r="A20" s="17">
        <v>10</v>
      </c>
      <c r="B20" s="146" t="s">
        <v>99</v>
      </c>
      <c r="C20" s="147"/>
      <c r="D20" s="147"/>
      <c r="E20" s="147"/>
      <c r="F20" s="147"/>
      <c r="G20" s="147"/>
      <c r="H20" s="148"/>
      <c r="I20" s="149" t="s">
        <v>194</v>
      </c>
      <c r="J20" s="150"/>
      <c r="K20" s="150"/>
      <c r="L20" s="150"/>
      <c r="M20" s="150"/>
      <c r="N20" s="150"/>
      <c r="O20" s="150"/>
      <c r="P20" s="150"/>
      <c r="Q20" s="150"/>
      <c r="R20" s="150"/>
      <c r="S20" s="150"/>
      <c r="T20" s="150"/>
      <c r="U20" s="150"/>
      <c r="V20" s="150"/>
      <c r="W20" s="150"/>
      <c r="X20" s="150"/>
      <c r="Y20" s="151"/>
      <c r="Z20" s="12"/>
    </row>
    <row r="21" spans="1:26" ht="34.35" customHeight="1" x14ac:dyDescent="0.3">
      <c r="A21" s="17">
        <v>11</v>
      </c>
      <c r="B21" s="146" t="s">
        <v>100</v>
      </c>
      <c r="C21" s="147"/>
      <c r="D21" s="147"/>
      <c r="E21" s="147"/>
      <c r="F21" s="147"/>
      <c r="G21" s="147"/>
      <c r="H21" s="148"/>
      <c r="I21" s="149" t="s">
        <v>101</v>
      </c>
      <c r="J21" s="150"/>
      <c r="K21" s="150"/>
      <c r="L21" s="150"/>
      <c r="M21" s="150"/>
      <c r="N21" s="150"/>
      <c r="O21" s="150"/>
      <c r="P21" s="150"/>
      <c r="Q21" s="150"/>
      <c r="R21" s="150"/>
      <c r="S21" s="150"/>
      <c r="T21" s="150"/>
      <c r="U21" s="150"/>
      <c r="V21" s="150"/>
      <c r="W21" s="150"/>
      <c r="X21" s="150"/>
      <c r="Y21" s="151"/>
      <c r="Z21" s="12"/>
    </row>
    <row r="22" spans="1:26" ht="17.100000000000001" customHeight="1" x14ac:dyDescent="0.3">
      <c r="A22" s="17">
        <v>12</v>
      </c>
      <c r="B22" s="146" t="s">
        <v>102</v>
      </c>
      <c r="C22" s="147"/>
      <c r="D22" s="147"/>
      <c r="E22" s="147"/>
      <c r="F22" s="147"/>
      <c r="G22" s="147"/>
      <c r="H22" s="148"/>
      <c r="I22" s="149" t="s">
        <v>103</v>
      </c>
      <c r="J22" s="150"/>
      <c r="K22" s="150"/>
      <c r="L22" s="150"/>
      <c r="M22" s="150"/>
      <c r="N22" s="150"/>
      <c r="O22" s="150"/>
      <c r="P22" s="150"/>
      <c r="Q22" s="150"/>
      <c r="R22" s="150"/>
      <c r="S22" s="150"/>
      <c r="T22" s="150"/>
      <c r="U22" s="150"/>
      <c r="V22" s="150"/>
      <c r="W22" s="150"/>
      <c r="X22" s="150"/>
      <c r="Y22" s="151"/>
      <c r="Z22" s="12"/>
    </row>
    <row r="23" spans="1:26" ht="19.350000000000001" customHeight="1" x14ac:dyDescent="0.3">
      <c r="A23" s="17">
        <v>13</v>
      </c>
      <c r="B23" s="146" t="s">
        <v>104</v>
      </c>
      <c r="C23" s="147"/>
      <c r="D23" s="147"/>
      <c r="E23" s="147"/>
      <c r="F23" s="147"/>
      <c r="G23" s="147"/>
      <c r="H23" s="148"/>
      <c r="I23" s="186">
        <v>3000000</v>
      </c>
      <c r="J23" s="187"/>
      <c r="K23" s="187"/>
      <c r="L23" s="187"/>
      <c r="M23" s="187"/>
      <c r="N23" s="187"/>
      <c r="O23" s="187"/>
      <c r="P23" s="187"/>
      <c r="Q23" s="187"/>
      <c r="R23" s="187"/>
      <c r="S23" s="187"/>
      <c r="T23" s="187"/>
      <c r="U23" s="187"/>
      <c r="V23" s="187"/>
      <c r="W23" s="187"/>
      <c r="X23" s="187"/>
      <c r="Y23" s="188"/>
      <c r="Z23" s="12"/>
    </row>
    <row r="24" spans="1:26" ht="46.5" customHeight="1" x14ac:dyDescent="0.3">
      <c r="A24" s="17">
        <v>14</v>
      </c>
      <c r="B24" s="146" t="s">
        <v>105</v>
      </c>
      <c r="C24" s="147"/>
      <c r="D24" s="147"/>
      <c r="E24" s="147"/>
      <c r="F24" s="147"/>
      <c r="G24" s="147"/>
      <c r="H24" s="148"/>
      <c r="I24" s="180" t="s">
        <v>106</v>
      </c>
      <c r="J24" s="181"/>
      <c r="K24" s="181"/>
      <c r="L24" s="181"/>
      <c r="M24" s="181"/>
      <c r="N24" s="181"/>
      <c r="O24" s="181"/>
      <c r="P24" s="181"/>
      <c r="Q24" s="181"/>
      <c r="R24" s="181"/>
      <c r="S24" s="181"/>
      <c r="T24" s="181"/>
      <c r="U24" s="181"/>
      <c r="V24" s="181"/>
      <c r="W24" s="181"/>
      <c r="X24" s="181"/>
      <c r="Y24" s="182"/>
      <c r="Z24" s="12"/>
    </row>
    <row r="25" spans="1:26" ht="36.6" customHeight="1" x14ac:dyDescent="0.3">
      <c r="A25" s="17">
        <v>15</v>
      </c>
      <c r="B25" s="146" t="s">
        <v>107</v>
      </c>
      <c r="C25" s="147"/>
      <c r="D25" s="147"/>
      <c r="E25" s="147"/>
      <c r="F25" s="147"/>
      <c r="G25" s="147"/>
      <c r="H25" s="148"/>
      <c r="I25" s="165" t="s">
        <v>196</v>
      </c>
      <c r="J25" s="166"/>
      <c r="K25" s="166"/>
      <c r="L25" s="166"/>
      <c r="M25" s="166"/>
      <c r="N25" s="166"/>
      <c r="O25" s="166"/>
      <c r="P25" s="166"/>
      <c r="Q25" s="166"/>
      <c r="R25" s="166"/>
      <c r="S25" s="166"/>
      <c r="T25" s="166"/>
      <c r="U25" s="166"/>
      <c r="V25" s="166"/>
      <c r="W25" s="166"/>
      <c r="X25" s="166"/>
      <c r="Y25" s="167"/>
      <c r="Z25" s="12"/>
    </row>
    <row r="26" spans="1:26" ht="19.350000000000001" customHeight="1" x14ac:dyDescent="0.3">
      <c r="A26" s="19">
        <v>16</v>
      </c>
      <c r="B26" s="146" t="s">
        <v>108</v>
      </c>
      <c r="C26" s="147"/>
      <c r="D26" s="147"/>
      <c r="E26" s="147"/>
      <c r="F26" s="147"/>
      <c r="G26" s="147"/>
      <c r="H26" s="148"/>
      <c r="I26" s="183">
        <v>212</v>
      </c>
      <c r="J26" s="184"/>
      <c r="K26" s="184"/>
      <c r="L26" s="184"/>
      <c r="M26" s="184"/>
      <c r="N26" s="184"/>
      <c r="O26" s="184"/>
      <c r="P26" s="184"/>
      <c r="Q26" s="184"/>
      <c r="R26" s="184"/>
      <c r="S26" s="184"/>
      <c r="T26" s="184"/>
      <c r="U26" s="184"/>
      <c r="V26" s="184"/>
      <c r="W26" s="184"/>
      <c r="X26" s="184"/>
      <c r="Y26" s="185"/>
      <c r="Z26" s="12"/>
    </row>
    <row r="27" spans="1:26" ht="24" customHeight="1" x14ac:dyDescent="0.3">
      <c r="A27" s="197" t="s">
        <v>109</v>
      </c>
      <c r="B27" s="197"/>
      <c r="C27" s="197"/>
      <c r="D27" s="197"/>
      <c r="E27" s="197"/>
      <c r="F27" s="197"/>
      <c r="G27" s="197"/>
      <c r="H27" s="197"/>
      <c r="I27" s="197"/>
      <c r="J27" s="197"/>
      <c r="K27" s="197"/>
      <c r="L27" s="197"/>
      <c r="M27" s="197"/>
      <c r="N27" s="197"/>
      <c r="O27" s="197"/>
      <c r="P27" s="197"/>
      <c r="Q27" s="197"/>
      <c r="R27" s="197"/>
      <c r="S27" s="197"/>
      <c r="T27" s="197"/>
      <c r="U27" s="197"/>
      <c r="V27" s="197"/>
      <c r="W27" s="197"/>
      <c r="X27" s="197"/>
      <c r="Y27" s="197"/>
      <c r="Z27" s="197"/>
    </row>
    <row r="28" spans="1:26" s="21" customFormat="1" ht="15.75" customHeight="1" x14ac:dyDescent="0.3">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3">
      <c r="A29" s="158" t="s">
        <v>110</v>
      </c>
      <c r="B29" s="153"/>
      <c r="C29" s="153"/>
      <c r="D29" s="154"/>
      <c r="E29" s="22"/>
      <c r="F29" s="158" t="s">
        <v>111</v>
      </c>
      <c r="G29" s="153"/>
      <c r="H29" s="154"/>
      <c r="I29" s="23"/>
      <c r="J29" s="198" t="s">
        <v>112</v>
      </c>
      <c r="K29" s="199"/>
      <c r="L29" s="199"/>
      <c r="M29" s="200"/>
      <c r="N29" s="23"/>
      <c r="O29" s="158" t="s">
        <v>113</v>
      </c>
      <c r="P29" s="153"/>
      <c r="Q29" s="154"/>
      <c r="R29" s="25"/>
      <c r="S29" s="201" t="s">
        <v>114</v>
      </c>
      <c r="T29" s="201"/>
      <c r="U29" s="201"/>
      <c r="V29" s="23"/>
      <c r="W29" s="158" t="s">
        <v>115</v>
      </c>
      <c r="X29" s="153"/>
      <c r="Y29" s="154"/>
      <c r="Z29" s="23"/>
    </row>
    <row r="30" spans="1:26" s="27" customFormat="1" ht="57" customHeight="1" x14ac:dyDescent="0.3">
      <c r="A30" s="189"/>
      <c r="B30" s="190"/>
      <c r="C30" s="28" t="s">
        <v>116</v>
      </c>
      <c r="D30" s="28" t="s">
        <v>117</v>
      </c>
      <c r="E30" s="22"/>
      <c r="F30" s="29"/>
      <c r="G30" s="30" t="s">
        <v>116</v>
      </c>
      <c r="H30" s="30" t="s">
        <v>117</v>
      </c>
      <c r="I30" s="23"/>
      <c r="J30" s="158" t="s">
        <v>118</v>
      </c>
      <c r="K30" s="153"/>
      <c r="L30" s="26" t="s">
        <v>116</v>
      </c>
      <c r="M30" s="24" t="s">
        <v>117</v>
      </c>
      <c r="N30" s="25"/>
      <c r="O30" s="31"/>
      <c r="P30" s="14" t="s">
        <v>116</v>
      </c>
      <c r="Q30" s="26" t="s">
        <v>117</v>
      </c>
      <c r="R30" s="25"/>
      <c r="S30" s="26"/>
      <c r="T30" s="26" t="s">
        <v>116</v>
      </c>
      <c r="U30" s="26" t="s">
        <v>117</v>
      </c>
      <c r="V30" s="22"/>
      <c r="W30" s="26"/>
      <c r="X30" s="26" t="s">
        <v>116</v>
      </c>
      <c r="Y30" s="26" t="s">
        <v>117</v>
      </c>
      <c r="Z30" s="23"/>
    </row>
    <row r="31" spans="1:26" s="27" customFormat="1" ht="27.75" customHeight="1" x14ac:dyDescent="0.2">
      <c r="A31" s="191" t="s">
        <v>119</v>
      </c>
      <c r="B31" s="192"/>
      <c r="C31" s="50">
        <v>0</v>
      </c>
      <c r="D31" s="74">
        <f>C31*100%/C41</f>
        <v>0</v>
      </c>
      <c r="E31" s="22"/>
      <c r="F31" s="34" t="s">
        <v>120</v>
      </c>
      <c r="G31" s="13">
        <v>0</v>
      </c>
      <c r="H31" s="74">
        <f>G31*100%/G41</f>
        <v>0</v>
      </c>
      <c r="I31" s="23"/>
      <c r="J31" s="193" t="s">
        <v>121</v>
      </c>
      <c r="K31" s="194"/>
      <c r="L31" s="47">
        <v>0</v>
      </c>
      <c r="M31" s="38">
        <f>L31*100%/L41</f>
        <v>0</v>
      </c>
      <c r="N31" s="25"/>
      <c r="O31" s="35" t="s">
        <v>122</v>
      </c>
      <c r="P31" s="76">
        <v>12</v>
      </c>
      <c r="Q31" s="38">
        <f>P31*100%/P36</f>
        <v>5.6603773584905662E-2</v>
      </c>
      <c r="R31" s="36"/>
      <c r="S31" s="35" t="s">
        <v>123</v>
      </c>
      <c r="T31" s="13">
        <v>19</v>
      </c>
      <c r="U31" s="37">
        <f>T31*100%/T37</f>
        <v>8.9622641509433956E-2</v>
      </c>
      <c r="V31" s="22"/>
      <c r="W31" s="35" t="s">
        <v>124</v>
      </c>
      <c r="X31" s="13">
        <v>12</v>
      </c>
      <c r="Y31" s="38">
        <f>X31*100%/X37</f>
        <v>5.6603773584905662E-2</v>
      </c>
      <c r="Z31" s="23"/>
    </row>
    <row r="32" spans="1:26" ht="49.95" customHeight="1" x14ac:dyDescent="0.3">
      <c r="A32" s="191" t="s">
        <v>125</v>
      </c>
      <c r="B32" s="192"/>
      <c r="C32" s="13">
        <v>9</v>
      </c>
      <c r="D32" s="74">
        <f>C32*100%/C41</f>
        <v>4.2452830188679243E-2</v>
      </c>
      <c r="E32" s="22"/>
      <c r="F32" s="34" t="s">
        <v>126</v>
      </c>
      <c r="G32" s="13">
        <v>0</v>
      </c>
      <c r="H32" s="74">
        <f>G32*100%/G41</f>
        <v>0</v>
      </c>
      <c r="I32" s="23"/>
      <c r="J32" s="195" t="s">
        <v>127</v>
      </c>
      <c r="K32" s="196"/>
      <c r="L32" s="13">
        <v>0</v>
      </c>
      <c r="M32" s="75">
        <f>L32*100%/L41</f>
        <v>0</v>
      </c>
      <c r="N32" s="25"/>
      <c r="O32" s="33" t="s">
        <v>128</v>
      </c>
      <c r="P32" s="77">
        <v>10</v>
      </c>
      <c r="Q32" s="38">
        <f>P32*100%/P36</f>
        <v>4.716981132075472E-2</v>
      </c>
      <c r="R32" s="36"/>
      <c r="S32" s="35" t="s">
        <v>129</v>
      </c>
      <c r="T32" s="13">
        <v>0</v>
      </c>
      <c r="U32" s="37">
        <f>T32*100%/T37</f>
        <v>0</v>
      </c>
      <c r="V32" s="22"/>
      <c r="W32" s="35" t="s">
        <v>130</v>
      </c>
      <c r="X32" s="13">
        <v>10</v>
      </c>
      <c r="Y32" s="38">
        <f>X32*100%/X37</f>
        <v>4.716981132075472E-2</v>
      </c>
      <c r="Z32" s="12"/>
    </row>
    <row r="33" spans="1:26" ht="42" customHeight="1" x14ac:dyDescent="0.3">
      <c r="A33" s="191" t="s">
        <v>131</v>
      </c>
      <c r="B33" s="192"/>
      <c r="C33" s="13">
        <v>1</v>
      </c>
      <c r="D33" s="74">
        <f>C33*100%/C41</f>
        <v>4.7169811320754715E-3</v>
      </c>
      <c r="E33" s="22"/>
      <c r="F33" s="34" t="s">
        <v>132</v>
      </c>
      <c r="G33" s="13">
        <v>0</v>
      </c>
      <c r="H33" s="74">
        <f>G33*100%/G41</f>
        <v>0</v>
      </c>
      <c r="I33" s="23"/>
      <c r="J33" s="195" t="s">
        <v>133</v>
      </c>
      <c r="K33" s="196"/>
      <c r="L33" s="50">
        <v>0</v>
      </c>
      <c r="M33" s="75">
        <f>L33*100%/L41</f>
        <v>0</v>
      </c>
      <c r="N33" s="25"/>
      <c r="O33" s="33" t="s">
        <v>134</v>
      </c>
      <c r="P33" s="78">
        <v>0</v>
      </c>
      <c r="Q33" s="38">
        <f>P33*100%/P36</f>
        <v>0</v>
      </c>
      <c r="R33" s="23"/>
      <c r="S33" s="35" t="s">
        <v>135</v>
      </c>
      <c r="T33" s="13">
        <v>0</v>
      </c>
      <c r="U33" s="37">
        <f>T33*100%/T37</f>
        <v>0</v>
      </c>
      <c r="V33" s="23"/>
      <c r="W33" s="35" t="s">
        <v>136</v>
      </c>
      <c r="X33" s="13">
        <v>0</v>
      </c>
      <c r="Y33" s="38">
        <f>X33*100%/X37</f>
        <v>0</v>
      </c>
      <c r="Z33" s="12"/>
    </row>
    <row r="34" spans="1:26" ht="31.2" customHeight="1" x14ac:dyDescent="0.3">
      <c r="A34" s="191" t="s">
        <v>137</v>
      </c>
      <c r="B34" s="192"/>
      <c r="C34" s="13">
        <v>0</v>
      </c>
      <c r="D34" s="74">
        <f>C34*100%/C41</f>
        <v>0</v>
      </c>
      <c r="E34" s="23"/>
      <c r="F34" s="39" t="s">
        <v>138</v>
      </c>
      <c r="G34" s="13">
        <v>0</v>
      </c>
      <c r="H34" s="74">
        <f>G34*100%/G41</f>
        <v>0</v>
      </c>
      <c r="I34" s="23"/>
      <c r="J34" s="195" t="s">
        <v>139</v>
      </c>
      <c r="K34" s="196"/>
      <c r="L34" s="13">
        <v>5</v>
      </c>
      <c r="M34" s="75">
        <f>L34*100%/L41</f>
        <v>2.358490566037736E-2</v>
      </c>
      <c r="N34" s="23"/>
      <c r="O34" s="31" t="s">
        <v>140</v>
      </c>
      <c r="P34" s="76">
        <v>190</v>
      </c>
      <c r="Q34" s="38">
        <f>P34*100%/P36</f>
        <v>0.89622641509433965</v>
      </c>
      <c r="R34" s="23"/>
      <c r="S34" s="35" t="s">
        <v>141</v>
      </c>
      <c r="T34" s="13">
        <v>2</v>
      </c>
      <c r="U34" s="37">
        <f>T34*100%/T37</f>
        <v>9.433962264150943E-3</v>
      </c>
      <c r="V34" s="23"/>
      <c r="W34" s="35" t="s">
        <v>142</v>
      </c>
      <c r="X34" s="13">
        <v>0</v>
      </c>
      <c r="Y34" s="38">
        <f>X34*100%/X37</f>
        <v>0</v>
      </c>
      <c r="Z34" s="12"/>
    </row>
    <row r="35" spans="1:26" ht="29.25" customHeight="1" x14ac:dyDescent="0.3">
      <c r="A35" s="191" t="s">
        <v>143</v>
      </c>
      <c r="B35" s="192"/>
      <c r="C35" s="13">
        <v>0</v>
      </c>
      <c r="D35" s="74">
        <f>C35*100%/C41</f>
        <v>0</v>
      </c>
      <c r="E35" s="23"/>
      <c r="F35" s="34" t="s">
        <v>144</v>
      </c>
      <c r="G35" s="13">
        <v>0</v>
      </c>
      <c r="H35" s="74">
        <f>G35*100%/G41</f>
        <v>0</v>
      </c>
      <c r="I35" s="23"/>
      <c r="J35" s="195" t="s">
        <v>145</v>
      </c>
      <c r="K35" s="196"/>
      <c r="L35" s="13">
        <v>17</v>
      </c>
      <c r="M35" s="75">
        <f>L35*100%/L41</f>
        <v>8.0188679245283015E-2</v>
      </c>
      <c r="N35" s="23"/>
      <c r="O35" s="35" t="s">
        <v>146</v>
      </c>
      <c r="P35" s="78">
        <v>0</v>
      </c>
      <c r="Q35" s="38">
        <f>P35*100%/P36</f>
        <v>0</v>
      </c>
      <c r="R35" s="23"/>
      <c r="S35" s="35" t="s">
        <v>140</v>
      </c>
      <c r="T35" s="13">
        <v>190</v>
      </c>
      <c r="U35" s="37">
        <f>T35*100%/T37</f>
        <v>0.89622641509433965</v>
      </c>
      <c r="V35" s="23"/>
      <c r="W35" s="35" t="s">
        <v>140</v>
      </c>
      <c r="X35" s="13">
        <v>190</v>
      </c>
      <c r="Y35" s="38">
        <f>X35*100%/X37</f>
        <v>0.89622641509433965</v>
      </c>
      <c r="Z35" s="12"/>
    </row>
    <row r="36" spans="1:26" ht="26.25" customHeight="1" x14ac:dyDescent="0.3">
      <c r="A36" s="191" t="s">
        <v>147</v>
      </c>
      <c r="B36" s="192"/>
      <c r="C36" s="13"/>
      <c r="D36" s="74">
        <f>C36*100%/C41</f>
        <v>0</v>
      </c>
      <c r="E36" s="23"/>
      <c r="F36" s="39" t="s">
        <v>148</v>
      </c>
      <c r="G36" s="13">
        <v>0</v>
      </c>
      <c r="H36" s="74">
        <f>G36*100%/G41</f>
        <v>0</v>
      </c>
      <c r="I36" s="23"/>
      <c r="J36" s="202" t="s">
        <v>149</v>
      </c>
      <c r="K36" s="203"/>
      <c r="L36" s="13">
        <v>0</v>
      </c>
      <c r="M36" s="75">
        <f>L36*100%/L41</f>
        <v>0</v>
      </c>
      <c r="N36" s="23"/>
      <c r="O36" s="41" t="s">
        <v>150</v>
      </c>
      <c r="P36" s="41">
        <f>SUM(P31:P35)</f>
        <v>212</v>
      </c>
      <c r="Q36" s="42">
        <f>SUM(Q31:Q35)</f>
        <v>1</v>
      </c>
      <c r="R36" s="43"/>
      <c r="S36" s="35" t="s">
        <v>146</v>
      </c>
      <c r="T36" s="13">
        <v>1</v>
      </c>
      <c r="U36" s="37">
        <f>T36*100%/T37</f>
        <v>4.7169811320754715E-3</v>
      </c>
      <c r="V36" s="23"/>
      <c r="W36" s="35" t="s">
        <v>146</v>
      </c>
      <c r="X36" s="13">
        <v>0</v>
      </c>
      <c r="Y36" s="38">
        <f>X36*100%/X37</f>
        <v>0</v>
      </c>
      <c r="Z36" s="12"/>
    </row>
    <row r="37" spans="1:26" ht="24.75" customHeight="1" x14ac:dyDescent="0.3">
      <c r="A37" s="191" t="s">
        <v>151</v>
      </c>
      <c r="B37" s="192"/>
      <c r="C37" s="13">
        <v>10</v>
      </c>
      <c r="D37" s="74">
        <f>C37*100%/C41</f>
        <v>4.716981132075472E-2</v>
      </c>
      <c r="E37" s="23"/>
      <c r="F37" s="34" t="s">
        <v>152</v>
      </c>
      <c r="G37" s="13">
        <v>0</v>
      </c>
      <c r="H37" s="74">
        <f>G37*100%/G41</f>
        <v>0</v>
      </c>
      <c r="I37" s="23"/>
      <c r="J37" s="112" t="s">
        <v>140</v>
      </c>
      <c r="K37" s="114"/>
      <c r="L37" s="204">
        <v>190</v>
      </c>
      <c r="M37" s="206">
        <f>L37*100%/L41</f>
        <v>0.89622641509433965</v>
      </c>
      <c r="N37" s="23"/>
      <c r="O37" s="23"/>
      <c r="P37" s="36"/>
      <c r="Q37" s="44"/>
      <c r="R37" s="44"/>
      <c r="S37" s="41" t="s">
        <v>150</v>
      </c>
      <c r="T37" s="41">
        <f>SUM(T31:T36)</f>
        <v>212</v>
      </c>
      <c r="U37" s="42">
        <f>SUM(U31:U36)</f>
        <v>1</v>
      </c>
      <c r="V37" s="23"/>
      <c r="W37" s="41" t="s">
        <v>150</v>
      </c>
      <c r="X37" s="41">
        <f>SUM(X31:X36)</f>
        <v>212</v>
      </c>
      <c r="Y37" s="45">
        <f>SUM(Y31:Y36)</f>
        <v>1</v>
      </c>
      <c r="Z37" s="12"/>
    </row>
    <row r="38" spans="1:26" ht="28.5" customHeight="1" x14ac:dyDescent="0.3">
      <c r="A38" s="191" t="s">
        <v>140</v>
      </c>
      <c r="B38" s="192"/>
      <c r="C38" s="13">
        <v>192</v>
      </c>
      <c r="D38" s="74">
        <f>C38*100%/C41</f>
        <v>0.90566037735849059</v>
      </c>
      <c r="E38" s="23"/>
      <c r="F38" s="32" t="s">
        <v>153</v>
      </c>
      <c r="G38" s="13">
        <v>21</v>
      </c>
      <c r="H38" s="74">
        <f>G38*100%/G41</f>
        <v>9.9056603773584911E-2</v>
      </c>
      <c r="I38" s="23"/>
      <c r="J38" s="115"/>
      <c r="K38" s="117"/>
      <c r="L38" s="205"/>
      <c r="M38" s="207"/>
      <c r="N38" s="23"/>
      <c r="O38" s="210"/>
      <c r="P38" s="210"/>
      <c r="Q38" s="210"/>
      <c r="R38" s="25"/>
      <c r="S38" s="25"/>
      <c r="T38" s="36"/>
      <c r="U38" s="44"/>
      <c r="V38" s="23"/>
      <c r="W38" s="25"/>
      <c r="X38" s="46"/>
      <c r="Y38" s="25"/>
      <c r="Z38" s="12"/>
    </row>
    <row r="39" spans="1:26" ht="15" customHeight="1" x14ac:dyDescent="0.3">
      <c r="A39" s="112" t="s">
        <v>146</v>
      </c>
      <c r="B39" s="114"/>
      <c r="C39" s="204">
        <v>0</v>
      </c>
      <c r="D39" s="74">
        <f>C39*100%/C41</f>
        <v>0</v>
      </c>
      <c r="E39" s="23"/>
      <c r="F39" s="40" t="s">
        <v>140</v>
      </c>
      <c r="G39" s="62">
        <v>190</v>
      </c>
      <c r="H39" s="74">
        <f>G39*100%/G41</f>
        <v>0.89622641509433965</v>
      </c>
      <c r="I39" s="23"/>
      <c r="J39" s="112" t="s">
        <v>146</v>
      </c>
      <c r="K39" s="114"/>
      <c r="L39" s="204">
        <v>0</v>
      </c>
      <c r="M39" s="206">
        <f>L39*100%/L41</f>
        <v>0</v>
      </c>
      <c r="N39" s="23"/>
      <c r="O39" s="158" t="s">
        <v>154</v>
      </c>
      <c r="P39" s="153"/>
      <c r="Q39" s="153"/>
      <c r="R39" s="153"/>
      <c r="S39" s="154"/>
      <c r="T39" s="48"/>
      <c r="U39" s="49"/>
      <c r="V39" s="23"/>
      <c r="W39" s="23"/>
      <c r="X39" s="48"/>
      <c r="Y39" s="49"/>
      <c r="Z39" s="12"/>
    </row>
    <row r="40" spans="1:26" ht="15" customHeight="1" x14ac:dyDescent="0.3">
      <c r="A40" s="115"/>
      <c r="B40" s="117"/>
      <c r="C40" s="205"/>
      <c r="D40" s="74">
        <f>C40*100%/C41</f>
        <v>0</v>
      </c>
      <c r="E40" s="23"/>
      <c r="F40" s="40" t="s">
        <v>146</v>
      </c>
      <c r="G40" s="62">
        <v>1</v>
      </c>
      <c r="H40" s="74">
        <f>G40*100%/G41</f>
        <v>4.7169811320754715E-3</v>
      </c>
      <c r="I40" s="23"/>
      <c r="J40" s="115"/>
      <c r="K40" s="117"/>
      <c r="L40" s="205"/>
      <c r="M40" s="207"/>
      <c r="N40" s="23"/>
      <c r="O40" s="35"/>
      <c r="P40" s="158" t="s">
        <v>116</v>
      </c>
      <c r="Q40" s="153"/>
      <c r="R40" s="158" t="s">
        <v>117</v>
      </c>
      <c r="S40" s="154"/>
      <c r="T40" s="48"/>
      <c r="U40" s="49"/>
      <c r="V40" s="23"/>
      <c r="W40" s="23"/>
      <c r="X40" s="48"/>
      <c r="Y40" s="49"/>
      <c r="Z40" s="12"/>
    </row>
    <row r="41" spans="1:26" ht="16.350000000000001" customHeight="1" x14ac:dyDescent="0.3">
      <c r="A41" s="222" t="s">
        <v>150</v>
      </c>
      <c r="B41" s="222"/>
      <c r="C41" s="208">
        <f>SUM(C31:C40)</f>
        <v>212</v>
      </c>
      <c r="D41" s="209">
        <f>SUM(D31:D40)</f>
        <v>1</v>
      </c>
      <c r="E41" s="23"/>
      <c r="F41" s="208" t="s">
        <v>150</v>
      </c>
      <c r="G41" s="208">
        <f>SUM(G31:G40)</f>
        <v>212</v>
      </c>
      <c r="H41" s="209">
        <f>SUM(H31:H40)</f>
        <v>1</v>
      </c>
      <c r="I41" s="23"/>
      <c r="J41" s="208" t="s">
        <v>150</v>
      </c>
      <c r="K41" s="208"/>
      <c r="L41" s="208">
        <f>SUM(L31:L40)</f>
        <v>212</v>
      </c>
      <c r="M41" s="209">
        <f>SUM(M31:M40)</f>
        <v>1</v>
      </c>
      <c r="N41" s="23"/>
      <c r="O41" s="35" t="s">
        <v>155</v>
      </c>
      <c r="P41" s="189">
        <v>2</v>
      </c>
      <c r="Q41" s="190"/>
      <c r="R41" s="216">
        <f>P41*100%/P44</f>
        <v>9.433962264150943E-3</v>
      </c>
      <c r="S41" s="217"/>
      <c r="T41" s="48"/>
      <c r="U41" s="49"/>
      <c r="V41" s="23"/>
      <c r="W41" s="23"/>
      <c r="X41" s="48"/>
      <c r="Y41" s="49"/>
      <c r="Z41" s="12"/>
    </row>
    <row r="42" spans="1:26" ht="16.350000000000001" customHeight="1" x14ac:dyDescent="0.3">
      <c r="A42" s="222"/>
      <c r="B42" s="222"/>
      <c r="C42" s="208"/>
      <c r="D42" s="209"/>
      <c r="E42" s="23"/>
      <c r="F42" s="208"/>
      <c r="G42" s="208"/>
      <c r="H42" s="209"/>
      <c r="I42" s="23"/>
      <c r="J42" s="208"/>
      <c r="K42" s="208"/>
      <c r="L42" s="208"/>
      <c r="M42" s="209"/>
      <c r="N42" s="23"/>
      <c r="O42" s="35" t="s">
        <v>156</v>
      </c>
      <c r="P42" s="189">
        <v>19</v>
      </c>
      <c r="Q42" s="190"/>
      <c r="R42" s="216">
        <f>P42*100%/P44</f>
        <v>8.9622641509433956E-2</v>
      </c>
      <c r="S42" s="217"/>
      <c r="T42" s="210"/>
      <c r="U42" s="215"/>
      <c r="V42" s="23"/>
      <c r="W42" s="15"/>
      <c r="X42" s="48"/>
      <c r="Y42" s="49"/>
      <c r="Z42" s="12"/>
    </row>
    <row r="43" spans="1:26" ht="27.75" customHeight="1" x14ac:dyDescent="0.3">
      <c r="A43" s="222"/>
      <c r="B43" s="222"/>
      <c r="C43" s="208"/>
      <c r="D43" s="209"/>
      <c r="E43" s="23"/>
      <c r="F43" s="208"/>
      <c r="G43" s="208"/>
      <c r="H43" s="209"/>
      <c r="I43" s="23"/>
      <c r="J43" s="208"/>
      <c r="K43" s="208"/>
      <c r="L43" s="208"/>
      <c r="M43" s="209"/>
      <c r="N43" s="23"/>
      <c r="O43" s="35" t="s">
        <v>146</v>
      </c>
      <c r="P43" s="189">
        <v>191</v>
      </c>
      <c r="Q43" s="190"/>
      <c r="R43" s="216">
        <f>P43*100%/P44</f>
        <v>0.90094339622641506</v>
      </c>
      <c r="S43" s="217"/>
      <c r="T43" s="210"/>
      <c r="U43" s="215"/>
      <c r="V43" s="23"/>
      <c r="W43" s="15"/>
      <c r="X43" s="48"/>
      <c r="Y43" s="49"/>
      <c r="Z43" s="12"/>
    </row>
    <row r="44" spans="1:26" ht="16.350000000000001" customHeight="1" x14ac:dyDescent="0.3">
      <c r="A44" s="222"/>
      <c r="B44" s="222"/>
      <c r="C44" s="208"/>
      <c r="D44" s="209"/>
      <c r="E44" s="36"/>
      <c r="F44" s="208"/>
      <c r="G44" s="208"/>
      <c r="H44" s="209"/>
      <c r="I44" s="23"/>
      <c r="J44" s="208"/>
      <c r="K44" s="208"/>
      <c r="L44" s="208"/>
      <c r="M44" s="209"/>
      <c r="N44" s="23"/>
      <c r="O44" s="41" t="s">
        <v>150</v>
      </c>
      <c r="P44" s="218">
        <f>SUM(P41:Q43)</f>
        <v>212</v>
      </c>
      <c r="Q44" s="219"/>
      <c r="R44" s="220">
        <f>SUM(R41:S43)</f>
        <v>1</v>
      </c>
      <c r="S44" s="221"/>
      <c r="T44" s="210"/>
      <c r="U44" s="215"/>
      <c r="V44" s="23"/>
      <c r="W44" s="52"/>
      <c r="X44" s="53"/>
      <c r="Y44" s="54"/>
      <c r="Z44" s="12"/>
    </row>
    <row r="45" spans="1:26" ht="16.350000000000001" customHeight="1" x14ac:dyDescent="0.3">
      <c r="A45" s="55"/>
      <c r="B45" s="55"/>
      <c r="C45" s="56"/>
      <c r="D45" s="57"/>
      <c r="E45" s="36"/>
      <c r="F45" s="56"/>
      <c r="G45" s="56"/>
      <c r="H45" s="57"/>
      <c r="I45" s="23"/>
      <c r="J45" s="56"/>
      <c r="K45" s="56"/>
      <c r="L45" s="56"/>
      <c r="M45" s="57"/>
      <c r="N45" s="23"/>
      <c r="O45" s="23"/>
      <c r="P45" s="36"/>
      <c r="Q45" s="36"/>
      <c r="R45" s="36"/>
      <c r="S45" s="36"/>
      <c r="T45" s="25"/>
      <c r="U45" s="51"/>
      <c r="V45" s="23"/>
      <c r="W45" s="52"/>
      <c r="X45" s="53"/>
      <c r="Y45" s="54"/>
      <c r="Z45" s="12"/>
    </row>
    <row r="46" spans="1:26" ht="20.25" customHeight="1" x14ac:dyDescent="0.3">
      <c r="A46" s="211" t="s">
        <v>157</v>
      </c>
      <c r="B46" s="212"/>
      <c r="C46" s="212"/>
      <c r="D46" s="212"/>
      <c r="E46" s="212"/>
      <c r="F46" s="212"/>
      <c r="G46" s="212"/>
      <c r="H46" s="212"/>
      <c r="I46" s="212"/>
      <c r="J46" s="212"/>
      <c r="K46" s="212"/>
      <c r="L46" s="212"/>
      <c r="M46" s="212"/>
      <c r="N46" s="212"/>
      <c r="O46" s="212"/>
      <c r="P46" s="212"/>
      <c r="Q46" s="212"/>
      <c r="R46" s="212"/>
      <c r="S46" s="212"/>
      <c r="T46" s="212"/>
      <c r="U46" s="212"/>
      <c r="V46" s="212"/>
      <c r="W46" s="212"/>
      <c r="X46" s="212"/>
      <c r="Y46" s="212"/>
      <c r="Z46" s="213"/>
    </row>
    <row r="47" spans="1:26" s="21" customFormat="1" ht="19.5" customHeight="1" x14ac:dyDescent="0.3">
      <c r="A47" s="58"/>
      <c r="B47" s="58"/>
      <c r="C47" s="58"/>
      <c r="D47" s="58"/>
      <c r="E47" s="58"/>
      <c r="F47" s="58"/>
      <c r="G47" s="58"/>
      <c r="H47" s="58"/>
      <c r="I47" s="58"/>
      <c r="J47" s="58"/>
      <c r="K47" s="58"/>
      <c r="L47" s="58"/>
      <c r="M47" s="58"/>
      <c r="N47" s="58"/>
      <c r="O47" s="58"/>
      <c r="P47" s="58"/>
      <c r="Q47" s="58"/>
      <c r="R47" s="58"/>
      <c r="S47" s="58"/>
      <c r="T47" s="58"/>
      <c r="U47" s="58"/>
      <c r="V47" s="58"/>
      <c r="W47" s="58"/>
      <c r="X47" s="58"/>
      <c r="Y47" s="58"/>
      <c r="Z47" s="58"/>
    </row>
    <row r="48" spans="1:26" ht="84" customHeight="1" x14ac:dyDescent="0.3">
      <c r="A48" s="201" t="s">
        <v>158</v>
      </c>
      <c r="B48" s="201"/>
      <c r="C48" s="201"/>
      <c r="D48" s="201" t="s">
        <v>159</v>
      </c>
      <c r="E48" s="201"/>
      <c r="F48" s="201"/>
      <c r="G48" s="59"/>
      <c r="H48" s="201" t="s">
        <v>160</v>
      </c>
      <c r="I48" s="201"/>
      <c r="J48" s="201"/>
      <c r="K48" s="59"/>
      <c r="L48" s="201" t="s">
        <v>161</v>
      </c>
      <c r="M48" s="201"/>
      <c r="N48" s="201"/>
      <c r="O48" s="26" t="s">
        <v>162</v>
      </c>
      <c r="P48" s="26" t="s">
        <v>163</v>
      </c>
      <c r="Q48" s="59"/>
      <c r="R48" s="59"/>
      <c r="S48" s="59"/>
      <c r="T48" s="214" t="s">
        <v>164</v>
      </c>
      <c r="U48" s="214"/>
      <c r="V48" s="214"/>
      <c r="W48" s="60" t="s">
        <v>165</v>
      </c>
      <c r="X48" s="158" t="s">
        <v>166</v>
      </c>
      <c r="Y48" s="154"/>
      <c r="Z48" s="59"/>
    </row>
    <row r="49" spans="1:26" ht="20.25" customHeight="1" x14ac:dyDescent="0.3">
      <c r="A49" s="201">
        <v>1</v>
      </c>
      <c r="B49" s="201"/>
      <c r="C49" s="201"/>
      <c r="D49" s="201">
        <v>1</v>
      </c>
      <c r="E49" s="201"/>
      <c r="F49" s="201"/>
      <c r="G49" s="59"/>
      <c r="H49" s="229">
        <f>+D49/A49</f>
        <v>1</v>
      </c>
      <c r="I49" s="229"/>
      <c r="J49" s="229"/>
      <c r="K49" s="59"/>
      <c r="L49" s="214">
        <v>250</v>
      </c>
      <c r="M49" s="214"/>
      <c r="N49" s="214"/>
      <c r="O49" s="26">
        <v>212</v>
      </c>
      <c r="P49" s="61">
        <f>+O49/L49</f>
        <v>0.84799999999999998</v>
      </c>
      <c r="Q49" s="59"/>
      <c r="R49" s="59"/>
      <c r="S49" s="59"/>
      <c r="T49" s="158">
        <v>250</v>
      </c>
      <c r="U49" s="153"/>
      <c r="V49" s="154"/>
      <c r="W49" s="26">
        <v>210</v>
      </c>
      <c r="X49" s="230">
        <f>+W49/T49</f>
        <v>0.84</v>
      </c>
      <c r="Y49" s="231"/>
      <c r="Z49" s="59"/>
    </row>
    <row r="50" spans="1:26" ht="22.5" customHeight="1" x14ac:dyDescent="0.3">
      <c r="A50" s="59"/>
      <c r="B50" s="59"/>
      <c r="C50" s="59"/>
      <c r="D50" s="59"/>
      <c r="E50" s="59"/>
      <c r="F50" s="59"/>
      <c r="G50" s="59"/>
      <c r="H50" s="59"/>
      <c r="I50" s="59"/>
      <c r="J50" s="59"/>
      <c r="K50" s="59"/>
      <c r="L50" s="59"/>
      <c r="M50" s="59"/>
      <c r="N50" s="59"/>
      <c r="O50" s="59"/>
      <c r="P50" s="59"/>
      <c r="Q50" s="59"/>
      <c r="R50" s="59"/>
      <c r="S50" s="59"/>
      <c r="T50" s="59"/>
      <c r="U50" s="59"/>
      <c r="V50" s="59"/>
      <c r="W50" s="59"/>
      <c r="X50" s="59"/>
      <c r="Y50" s="59"/>
      <c r="Z50" s="59"/>
    </row>
    <row r="51" spans="1:26" ht="27" customHeight="1" x14ac:dyDescent="0.3">
      <c r="A51" s="223" t="s">
        <v>167</v>
      </c>
      <c r="B51" s="223"/>
      <c r="C51" s="223"/>
      <c r="D51" s="223"/>
      <c r="E51" s="223"/>
      <c r="F51" s="223"/>
      <c r="G51" s="223"/>
      <c r="H51" s="223"/>
      <c r="I51" s="223"/>
      <c r="J51" s="223"/>
      <c r="K51" s="223"/>
      <c r="L51" s="223"/>
      <c r="M51" s="223"/>
      <c r="N51" s="223"/>
      <c r="O51" s="223"/>
      <c r="P51" s="223"/>
      <c r="Q51" s="223"/>
      <c r="R51" s="223"/>
      <c r="S51" s="223"/>
      <c r="T51" s="223"/>
      <c r="U51" s="223"/>
      <c r="V51" s="223"/>
      <c r="W51" s="223"/>
      <c r="X51" s="223"/>
      <c r="Y51" s="223"/>
      <c r="Z51" s="223"/>
    </row>
    <row r="52" spans="1:26" ht="25.2" customHeight="1" x14ac:dyDescent="0.3">
      <c r="A52" s="224" t="s">
        <v>168</v>
      </c>
      <c r="B52" s="224"/>
      <c r="C52" s="224"/>
      <c r="D52" s="224"/>
      <c r="E52" s="224"/>
      <c r="F52" s="224"/>
      <c r="G52" s="224"/>
      <c r="H52" s="224"/>
      <c r="I52" s="224"/>
      <c r="J52" s="224"/>
      <c r="K52" s="224"/>
      <c r="L52" s="224"/>
      <c r="M52" s="224"/>
      <c r="N52" s="224"/>
      <c r="O52" s="224"/>
      <c r="P52" s="224"/>
      <c r="Q52" s="224"/>
      <c r="R52" s="224"/>
      <c r="S52" s="224"/>
      <c r="T52" s="224"/>
      <c r="U52" s="224"/>
      <c r="V52" s="224"/>
      <c r="W52" s="224"/>
      <c r="X52" s="224"/>
      <c r="Y52" s="224"/>
      <c r="Z52" s="12"/>
    </row>
    <row r="53" spans="1:26" ht="31.2" customHeight="1" x14ac:dyDescent="0.3">
      <c r="A53" s="225" t="s">
        <v>169</v>
      </c>
      <c r="B53" s="225"/>
      <c r="C53" s="225"/>
      <c r="D53" s="225"/>
      <c r="E53" s="225"/>
      <c r="F53" s="225"/>
      <c r="G53" s="225"/>
      <c r="H53" s="225"/>
      <c r="I53" s="225"/>
      <c r="J53" s="225"/>
      <c r="K53" s="225"/>
      <c r="L53" s="225"/>
      <c r="M53" s="225"/>
      <c r="N53" s="225"/>
      <c r="O53" s="225"/>
      <c r="P53" s="225"/>
      <c r="Q53" s="225"/>
      <c r="R53" s="225"/>
      <c r="S53" s="225"/>
      <c r="T53" s="225"/>
      <c r="U53" s="225"/>
      <c r="V53" s="225"/>
      <c r="W53" s="225"/>
      <c r="X53" s="225"/>
      <c r="Y53" s="225"/>
      <c r="Z53" s="12"/>
    </row>
    <row r="54" spans="1:26" ht="21" customHeight="1" x14ac:dyDescent="0.3">
      <c r="A54" s="225"/>
      <c r="B54" s="225"/>
      <c r="C54" s="225"/>
      <c r="D54" s="225"/>
      <c r="E54" s="225"/>
      <c r="F54" s="225"/>
      <c r="G54" s="225"/>
      <c r="H54" s="225"/>
      <c r="I54" s="225"/>
      <c r="J54" s="225"/>
      <c r="K54" s="225"/>
      <c r="L54" s="225"/>
      <c r="M54" s="225"/>
      <c r="N54" s="225"/>
      <c r="O54" s="225"/>
      <c r="P54" s="225"/>
      <c r="Q54" s="225"/>
      <c r="R54" s="225"/>
      <c r="S54" s="225"/>
      <c r="T54" s="225"/>
      <c r="U54" s="225"/>
      <c r="V54" s="225"/>
      <c r="W54" s="225"/>
      <c r="X54" s="225"/>
      <c r="Y54" s="225"/>
      <c r="Z54" s="12"/>
    </row>
    <row r="55" spans="1:26" ht="35.1" customHeight="1" x14ac:dyDescent="0.3">
      <c r="A55" s="226" t="s">
        <v>170</v>
      </c>
      <c r="B55" s="226"/>
      <c r="C55" s="226"/>
      <c r="D55" s="226"/>
      <c r="E55" s="226"/>
      <c r="F55" s="226"/>
      <c r="G55" s="226"/>
      <c r="H55" s="226"/>
      <c r="I55" s="226"/>
      <c r="J55" s="226"/>
      <c r="K55" s="226"/>
      <c r="L55" s="226"/>
      <c r="M55" s="226"/>
      <c r="N55" s="226"/>
      <c r="O55" s="226"/>
      <c r="P55" s="226"/>
      <c r="Q55" s="226"/>
      <c r="R55" s="226"/>
      <c r="S55" s="226"/>
      <c r="T55" s="226"/>
      <c r="U55" s="226"/>
      <c r="V55" s="226"/>
      <c r="W55" s="226"/>
      <c r="X55" s="226"/>
      <c r="Y55" s="226"/>
      <c r="Z55" s="12"/>
    </row>
    <row r="56" spans="1:26" ht="27" customHeight="1" x14ac:dyDescent="0.3">
      <c r="A56" s="227" t="s">
        <v>169</v>
      </c>
      <c r="B56" s="228"/>
      <c r="C56" s="228"/>
      <c r="D56" s="228"/>
      <c r="E56" s="228"/>
      <c r="F56" s="228"/>
      <c r="G56" s="228"/>
      <c r="H56" s="228"/>
      <c r="I56" s="228"/>
      <c r="J56" s="228"/>
      <c r="K56" s="228"/>
      <c r="L56" s="228"/>
      <c r="M56" s="228"/>
      <c r="N56" s="228"/>
      <c r="O56" s="228"/>
      <c r="P56" s="228"/>
      <c r="Q56" s="228"/>
      <c r="R56" s="228"/>
      <c r="S56" s="228"/>
      <c r="T56" s="228"/>
      <c r="U56" s="228"/>
      <c r="V56" s="228"/>
      <c r="W56" s="228"/>
      <c r="X56" s="228"/>
      <c r="Y56" s="228"/>
      <c r="Z56" s="12"/>
    </row>
    <row r="57" spans="1:26" ht="17.100000000000001" customHeight="1" x14ac:dyDescent="0.3">
      <c r="A57" s="228" t="s">
        <v>171</v>
      </c>
      <c r="B57" s="228"/>
      <c r="C57" s="228"/>
      <c r="D57" s="228"/>
      <c r="E57" s="228"/>
      <c r="F57" s="228"/>
      <c r="G57" s="228"/>
      <c r="H57" s="228"/>
      <c r="I57" s="228"/>
      <c r="J57" s="228"/>
      <c r="K57" s="228"/>
      <c r="L57" s="228"/>
      <c r="M57" s="228"/>
      <c r="N57" s="228"/>
      <c r="O57" s="228"/>
      <c r="P57" s="228"/>
      <c r="Q57" s="228"/>
      <c r="R57" s="228"/>
      <c r="S57" s="228"/>
      <c r="T57" s="228"/>
      <c r="U57" s="228"/>
      <c r="V57" s="228"/>
      <c r="W57" s="228"/>
      <c r="X57" s="228"/>
      <c r="Y57" s="228"/>
      <c r="Z57" s="12"/>
    </row>
    <row r="58" spans="1:26" ht="24.6" customHeight="1" x14ac:dyDescent="0.3">
      <c r="A58" s="239" t="s">
        <v>169</v>
      </c>
      <c r="B58" s="225"/>
      <c r="C58" s="225"/>
      <c r="D58" s="225"/>
      <c r="E58" s="225"/>
      <c r="F58" s="225"/>
      <c r="G58" s="225"/>
      <c r="H58" s="225"/>
      <c r="I58" s="225"/>
      <c r="J58" s="225"/>
      <c r="K58" s="225"/>
      <c r="L58" s="225"/>
      <c r="M58" s="225"/>
      <c r="N58" s="225"/>
      <c r="O58" s="225"/>
      <c r="P58" s="225"/>
      <c r="Q58" s="225"/>
      <c r="R58" s="225"/>
      <c r="S58" s="225"/>
      <c r="T58" s="225"/>
      <c r="U58" s="225"/>
      <c r="V58" s="225"/>
      <c r="W58" s="225"/>
      <c r="X58" s="225"/>
      <c r="Y58" s="225"/>
      <c r="Z58" s="12"/>
    </row>
    <row r="59" spans="1:26" ht="1.2" hidden="1" customHeight="1" x14ac:dyDescent="0.3">
      <c r="A59" s="225"/>
      <c r="B59" s="225"/>
      <c r="C59" s="225"/>
      <c r="D59" s="225"/>
      <c r="E59" s="225"/>
      <c r="F59" s="225"/>
      <c r="G59" s="225"/>
      <c r="H59" s="225"/>
      <c r="I59" s="225"/>
      <c r="J59" s="225"/>
      <c r="K59" s="225"/>
      <c r="L59" s="225"/>
      <c r="M59" s="225"/>
      <c r="N59" s="225"/>
      <c r="O59" s="225"/>
      <c r="P59" s="225"/>
      <c r="Q59" s="225"/>
      <c r="R59" s="225"/>
      <c r="S59" s="225"/>
      <c r="T59" s="225"/>
      <c r="U59" s="225"/>
      <c r="V59" s="225"/>
      <c r="W59" s="225"/>
      <c r="X59" s="225"/>
      <c r="Y59" s="225"/>
      <c r="Z59" s="12"/>
    </row>
    <row r="60" spans="1:26" ht="19.5" customHeight="1" x14ac:dyDescent="0.3">
      <c r="A60" s="228" t="s">
        <v>172</v>
      </c>
      <c r="B60" s="228"/>
      <c r="C60" s="228"/>
      <c r="D60" s="228"/>
      <c r="E60" s="228"/>
      <c r="F60" s="228"/>
      <c r="G60" s="228"/>
      <c r="H60" s="228"/>
      <c r="I60" s="228"/>
      <c r="J60" s="228"/>
      <c r="K60" s="228"/>
      <c r="L60" s="228"/>
      <c r="M60" s="228"/>
      <c r="N60" s="228"/>
      <c r="O60" s="228"/>
      <c r="P60" s="228"/>
      <c r="Q60" s="228"/>
      <c r="R60" s="228"/>
      <c r="S60" s="228"/>
      <c r="T60" s="228"/>
      <c r="U60" s="228"/>
      <c r="V60" s="228"/>
      <c r="W60" s="228"/>
      <c r="X60" s="228"/>
      <c r="Y60" s="228"/>
      <c r="Z60" s="12"/>
    </row>
    <row r="61" spans="1:26" ht="29.25" customHeight="1" x14ac:dyDescent="0.3">
      <c r="A61" s="240" t="s">
        <v>169</v>
      </c>
      <c r="B61" s="227"/>
      <c r="C61" s="227"/>
      <c r="D61" s="227"/>
      <c r="E61" s="227"/>
      <c r="F61" s="227"/>
      <c r="G61" s="227"/>
      <c r="H61" s="227"/>
      <c r="I61" s="227"/>
      <c r="J61" s="227"/>
      <c r="K61" s="227"/>
      <c r="L61" s="227"/>
      <c r="M61" s="227"/>
      <c r="N61" s="227"/>
      <c r="O61" s="227"/>
      <c r="P61" s="227"/>
      <c r="Q61" s="227"/>
      <c r="R61" s="227"/>
      <c r="S61" s="227"/>
      <c r="T61" s="227"/>
      <c r="U61" s="227"/>
      <c r="V61" s="227"/>
      <c r="W61" s="227"/>
      <c r="X61" s="227"/>
      <c r="Y61" s="227"/>
      <c r="Z61" s="12"/>
    </row>
    <row r="62" spans="1:26" ht="42.75" hidden="1" customHeight="1" x14ac:dyDescent="0.3">
      <c r="A62" s="241"/>
      <c r="B62" s="241"/>
      <c r="C62" s="241"/>
      <c r="D62" s="241"/>
      <c r="E62" s="241"/>
      <c r="F62" s="241"/>
      <c r="G62" s="241"/>
      <c r="H62" s="241"/>
      <c r="I62" s="241"/>
      <c r="J62" s="241"/>
      <c r="K62" s="241"/>
      <c r="L62" s="241"/>
      <c r="M62" s="241"/>
      <c r="N62" s="241"/>
      <c r="O62" s="241"/>
      <c r="P62" s="241"/>
      <c r="Q62" s="241"/>
      <c r="R62" s="241"/>
      <c r="S62" s="241"/>
      <c r="T62" s="241"/>
      <c r="U62" s="241"/>
      <c r="V62" s="241"/>
      <c r="W62" s="241"/>
      <c r="X62" s="241"/>
      <c r="Y62" s="241"/>
      <c r="Z62" s="12"/>
    </row>
    <row r="63" spans="1:26" ht="22.2" customHeight="1" x14ac:dyDescent="0.3">
      <c r="A63" s="223" t="s">
        <v>173</v>
      </c>
      <c r="B63" s="223"/>
      <c r="C63" s="223"/>
      <c r="D63" s="223"/>
      <c r="E63" s="223"/>
      <c r="F63" s="223"/>
      <c r="G63" s="223"/>
      <c r="H63" s="223"/>
      <c r="I63" s="223"/>
      <c r="J63" s="223"/>
      <c r="K63" s="223"/>
      <c r="L63" s="223"/>
      <c r="M63" s="223"/>
      <c r="N63" s="223"/>
      <c r="O63" s="223"/>
      <c r="P63" s="223"/>
      <c r="Q63" s="223"/>
      <c r="R63" s="223"/>
      <c r="S63" s="223"/>
      <c r="T63" s="223"/>
      <c r="U63" s="223"/>
      <c r="V63" s="223"/>
      <c r="W63" s="223"/>
      <c r="X63" s="223"/>
      <c r="Y63" s="223"/>
      <c r="Z63" s="223"/>
    </row>
    <row r="64" spans="1:26" s="67" customFormat="1" ht="17.100000000000001" customHeight="1" x14ac:dyDescent="0.3">
      <c r="A64" s="63" t="s">
        <v>174</v>
      </c>
      <c r="B64" s="242" t="s">
        <v>175</v>
      </c>
      <c r="C64" s="242"/>
      <c r="D64" s="242"/>
      <c r="E64" s="242"/>
      <c r="F64" s="242"/>
      <c r="G64" s="242"/>
      <c r="H64" s="242"/>
      <c r="I64" s="242"/>
      <c r="J64" s="242"/>
      <c r="K64" s="242"/>
      <c r="L64" s="242"/>
      <c r="M64" s="242" t="s">
        <v>176</v>
      </c>
      <c r="N64" s="242"/>
      <c r="O64" s="242"/>
      <c r="P64" s="242"/>
      <c r="Q64" s="242"/>
      <c r="R64" s="242"/>
      <c r="S64" s="242"/>
      <c r="T64" s="242"/>
      <c r="U64" s="64"/>
      <c r="V64" s="243" t="s">
        <v>177</v>
      </c>
      <c r="W64" s="243"/>
      <c r="X64" s="243"/>
      <c r="Y64" s="243"/>
      <c r="Z64" s="66"/>
    </row>
    <row r="65" spans="1:26" s="67" customFormat="1" ht="17.100000000000001" customHeight="1" x14ac:dyDescent="0.3">
      <c r="A65" s="68"/>
      <c r="B65" s="232" t="s">
        <v>178</v>
      </c>
      <c r="C65" s="233"/>
      <c r="D65" s="233"/>
      <c r="E65" s="233"/>
      <c r="F65" s="233"/>
      <c r="G65" s="233"/>
      <c r="H65" s="233"/>
      <c r="I65" s="233"/>
      <c r="J65" s="233"/>
      <c r="K65" s="233"/>
      <c r="L65" s="234"/>
      <c r="M65" s="235"/>
      <c r="N65" s="236"/>
      <c r="O65" s="236"/>
      <c r="P65" s="236"/>
      <c r="Q65" s="236"/>
      <c r="R65" s="236"/>
      <c r="S65" s="236"/>
      <c r="T65" s="237"/>
      <c r="U65" s="52"/>
      <c r="V65" s="238"/>
      <c r="W65" s="238"/>
      <c r="X65" s="238"/>
      <c r="Y65" s="238"/>
      <c r="Z65" s="66"/>
    </row>
    <row r="66" spans="1:26" s="67" customFormat="1" ht="17.100000000000001" customHeight="1" x14ac:dyDescent="0.3">
      <c r="A66" s="68"/>
      <c r="B66" s="235"/>
      <c r="C66" s="236"/>
      <c r="D66" s="236"/>
      <c r="E66" s="236"/>
      <c r="F66" s="236"/>
      <c r="G66" s="236"/>
      <c r="H66" s="236"/>
      <c r="I66" s="236"/>
      <c r="J66" s="236"/>
      <c r="K66" s="236"/>
      <c r="L66" s="237"/>
      <c r="M66" s="235"/>
      <c r="N66" s="236"/>
      <c r="O66" s="236"/>
      <c r="P66" s="236"/>
      <c r="Q66" s="236"/>
      <c r="R66" s="236"/>
      <c r="S66" s="236"/>
      <c r="T66" s="237"/>
      <c r="U66" s="52"/>
      <c r="V66" s="238"/>
      <c r="W66" s="238"/>
      <c r="X66" s="238"/>
      <c r="Y66" s="238"/>
      <c r="Z66" s="66"/>
    </row>
    <row r="67" spans="1:26" s="67" customFormat="1" ht="17.100000000000001" customHeight="1" x14ac:dyDescent="0.3">
      <c r="A67" s="68"/>
      <c r="B67" s="235"/>
      <c r="C67" s="236"/>
      <c r="D67" s="236"/>
      <c r="E67" s="236"/>
      <c r="F67" s="236"/>
      <c r="G67" s="236"/>
      <c r="H67" s="236"/>
      <c r="I67" s="236"/>
      <c r="J67" s="236"/>
      <c r="K67" s="236"/>
      <c r="L67" s="237"/>
      <c r="M67" s="235"/>
      <c r="N67" s="236"/>
      <c r="O67" s="236"/>
      <c r="P67" s="236"/>
      <c r="Q67" s="236"/>
      <c r="R67" s="236"/>
      <c r="S67" s="236"/>
      <c r="T67" s="237"/>
      <c r="U67" s="52"/>
      <c r="V67" s="238"/>
      <c r="W67" s="238"/>
      <c r="X67" s="238"/>
      <c r="Y67" s="238"/>
      <c r="Z67" s="66"/>
    </row>
    <row r="68" spans="1:26" s="67" customFormat="1" ht="17.100000000000001" customHeight="1" x14ac:dyDescent="0.3">
      <c r="A68" s="68"/>
      <c r="B68" s="235"/>
      <c r="C68" s="236"/>
      <c r="D68" s="236"/>
      <c r="E68" s="236"/>
      <c r="F68" s="236"/>
      <c r="G68" s="236"/>
      <c r="H68" s="236"/>
      <c r="I68" s="236"/>
      <c r="J68" s="236"/>
      <c r="K68" s="236"/>
      <c r="L68" s="237"/>
      <c r="M68" s="235"/>
      <c r="N68" s="236"/>
      <c r="O68" s="236"/>
      <c r="P68" s="236"/>
      <c r="Q68" s="236"/>
      <c r="R68" s="236"/>
      <c r="S68" s="236"/>
      <c r="T68" s="237"/>
      <c r="U68" s="52"/>
      <c r="V68" s="238"/>
      <c r="W68" s="238"/>
      <c r="X68" s="238"/>
      <c r="Y68" s="238"/>
      <c r="Z68" s="66"/>
    </row>
    <row r="69" spans="1:26" ht="17.100000000000001" customHeight="1" x14ac:dyDescent="0.3">
      <c r="A69" s="244"/>
      <c r="B69" s="245"/>
      <c r="C69" s="245"/>
      <c r="D69" s="245"/>
      <c r="E69" s="245"/>
      <c r="F69" s="245"/>
      <c r="G69" s="245"/>
      <c r="H69" s="245"/>
      <c r="I69" s="245"/>
      <c r="J69" s="245"/>
      <c r="K69" s="245"/>
      <c r="L69" s="245"/>
      <c r="M69" s="245"/>
      <c r="N69" s="245"/>
      <c r="O69" s="245"/>
      <c r="P69" s="245"/>
      <c r="Q69" s="245"/>
      <c r="R69" s="245"/>
      <c r="S69" s="245"/>
      <c r="T69" s="245"/>
      <c r="U69" s="245"/>
      <c r="V69" s="245"/>
      <c r="W69" s="245"/>
      <c r="X69" s="245"/>
      <c r="Y69" s="245"/>
      <c r="Z69" s="245"/>
    </row>
    <row r="70" spans="1:26" ht="17.100000000000001" customHeight="1" x14ac:dyDescent="0.3">
      <c r="A70" s="223" t="s">
        <v>179</v>
      </c>
      <c r="B70" s="223"/>
      <c r="C70" s="223"/>
      <c r="D70" s="223"/>
      <c r="E70" s="223"/>
      <c r="F70" s="223"/>
      <c r="G70" s="223"/>
      <c r="H70" s="223"/>
      <c r="I70" s="223"/>
      <c r="J70" s="223"/>
      <c r="K70" s="223"/>
      <c r="L70" s="223"/>
      <c r="M70" s="223"/>
      <c r="N70" s="223"/>
      <c r="O70" s="223"/>
      <c r="P70" s="223"/>
      <c r="Q70" s="223"/>
      <c r="R70" s="223"/>
      <c r="S70" s="223"/>
      <c r="T70" s="223"/>
      <c r="U70" s="223"/>
      <c r="V70" s="223"/>
      <c r="W70" s="223"/>
      <c r="X70" s="223"/>
      <c r="Y70" s="223"/>
      <c r="Z70" s="223"/>
    </row>
    <row r="71" spans="1:26" ht="26.4" customHeight="1" x14ac:dyDescent="0.3">
      <c r="A71" s="246" t="s">
        <v>180</v>
      </c>
      <c r="B71" s="247"/>
      <c r="C71" s="247"/>
      <c r="D71" s="247"/>
      <c r="E71" s="247"/>
      <c r="F71" s="247"/>
      <c r="G71" s="247"/>
      <c r="H71" s="247"/>
      <c r="I71" s="248"/>
      <c r="J71" s="65" t="s">
        <v>181</v>
      </c>
      <c r="K71" s="69" t="s">
        <v>101</v>
      </c>
      <c r="L71" s="249" t="s">
        <v>182</v>
      </c>
      <c r="M71" s="250"/>
      <c r="N71" s="250"/>
      <c r="O71" s="250"/>
      <c r="P71" s="250"/>
      <c r="Q71" s="250"/>
      <c r="R71" s="250"/>
      <c r="S71" s="250"/>
      <c r="T71" s="250"/>
      <c r="U71" s="250"/>
      <c r="V71" s="250"/>
      <c r="W71" s="251"/>
      <c r="X71" s="243" t="s">
        <v>183</v>
      </c>
      <c r="Y71" s="243"/>
      <c r="Z71" s="12"/>
    </row>
    <row r="72" spans="1:26" ht="23.4" customHeight="1" x14ac:dyDescent="0.3">
      <c r="A72" s="252" t="s">
        <v>184</v>
      </c>
      <c r="B72" s="252"/>
      <c r="C72" s="252"/>
      <c r="D72" s="252"/>
      <c r="E72" s="252"/>
      <c r="F72" s="252"/>
      <c r="G72" s="252"/>
      <c r="H72" s="252"/>
      <c r="I72" s="252"/>
      <c r="J72" s="70" t="s">
        <v>185</v>
      </c>
      <c r="K72" s="71"/>
      <c r="L72" s="253" t="s">
        <v>186</v>
      </c>
      <c r="M72" s="254"/>
      <c r="N72" s="254"/>
      <c r="O72" s="254"/>
      <c r="P72" s="254"/>
      <c r="Q72" s="254"/>
      <c r="R72" s="254"/>
      <c r="S72" s="254"/>
      <c r="T72" s="254"/>
      <c r="U72" s="254"/>
      <c r="V72" s="254"/>
      <c r="W72" s="255"/>
      <c r="X72" s="256"/>
      <c r="Y72" s="256"/>
      <c r="Z72" s="12"/>
    </row>
    <row r="73" spans="1:26" ht="39.6" customHeight="1" x14ac:dyDescent="0.3">
      <c r="A73" s="252" t="s">
        <v>187</v>
      </c>
      <c r="B73" s="252"/>
      <c r="C73" s="252"/>
      <c r="D73" s="252"/>
      <c r="E73" s="252"/>
      <c r="F73" s="252"/>
      <c r="G73" s="252"/>
      <c r="H73" s="252"/>
      <c r="I73" s="252"/>
      <c r="J73" s="70" t="s">
        <v>185</v>
      </c>
      <c r="K73" s="71"/>
      <c r="L73" s="253"/>
      <c r="M73" s="254"/>
      <c r="N73" s="254"/>
      <c r="O73" s="254"/>
      <c r="P73" s="254"/>
      <c r="Q73" s="254"/>
      <c r="R73" s="254"/>
      <c r="S73" s="254"/>
      <c r="T73" s="254"/>
      <c r="U73" s="254"/>
      <c r="V73" s="254"/>
      <c r="W73" s="255"/>
      <c r="X73" s="264"/>
      <c r="Y73" s="265"/>
      <c r="Z73" s="12"/>
    </row>
    <row r="74" spans="1:26" ht="41.1" customHeight="1" x14ac:dyDescent="0.3">
      <c r="A74" s="258" t="s">
        <v>188</v>
      </c>
      <c r="B74" s="258"/>
      <c r="C74" s="258"/>
      <c r="D74" s="258"/>
      <c r="E74" s="258"/>
      <c r="F74" s="258"/>
      <c r="G74" s="258"/>
      <c r="H74" s="258"/>
      <c r="I74" s="258"/>
      <c r="J74" s="70"/>
      <c r="K74" s="71" t="s">
        <v>185</v>
      </c>
      <c r="L74" s="253" t="s">
        <v>189</v>
      </c>
      <c r="M74" s="254"/>
      <c r="N74" s="254"/>
      <c r="O74" s="254"/>
      <c r="P74" s="254"/>
      <c r="Q74" s="254"/>
      <c r="R74" s="254"/>
      <c r="S74" s="254"/>
      <c r="T74" s="254"/>
      <c r="U74" s="254"/>
      <c r="V74" s="254"/>
      <c r="W74" s="255"/>
      <c r="X74" s="256"/>
      <c r="Y74" s="256"/>
      <c r="Z74" s="12"/>
    </row>
    <row r="75" spans="1:26" ht="34.200000000000003" customHeight="1" x14ac:dyDescent="0.3">
      <c r="A75" s="258" t="s">
        <v>190</v>
      </c>
      <c r="B75" s="258"/>
      <c r="C75" s="258"/>
      <c r="D75" s="258"/>
      <c r="E75" s="258"/>
      <c r="F75" s="258"/>
      <c r="G75" s="258"/>
      <c r="H75" s="258"/>
      <c r="I75" s="258"/>
      <c r="J75" s="70"/>
      <c r="K75" s="71" t="s">
        <v>185</v>
      </c>
      <c r="L75" s="253" t="s">
        <v>189</v>
      </c>
      <c r="M75" s="254"/>
      <c r="N75" s="254"/>
      <c r="O75" s="254"/>
      <c r="P75" s="254"/>
      <c r="Q75" s="254"/>
      <c r="R75" s="254"/>
      <c r="S75" s="254"/>
      <c r="T75" s="254"/>
      <c r="U75" s="254"/>
      <c r="V75" s="254"/>
      <c r="W75" s="255"/>
      <c r="X75" s="256"/>
      <c r="Y75" s="256"/>
      <c r="Z75" s="12"/>
    </row>
    <row r="76" spans="1:26" ht="42.6" customHeight="1" x14ac:dyDescent="0.3">
      <c r="A76" s="259" t="s">
        <v>191</v>
      </c>
      <c r="B76" s="259"/>
      <c r="C76" s="259"/>
      <c r="D76" s="259"/>
      <c r="E76" s="259"/>
      <c r="F76" s="259"/>
      <c r="G76" s="259"/>
      <c r="H76" s="259"/>
      <c r="I76" s="259"/>
      <c r="J76" s="72" t="s">
        <v>185</v>
      </c>
      <c r="K76" s="73"/>
      <c r="L76" s="260"/>
      <c r="M76" s="261"/>
      <c r="N76" s="261"/>
      <c r="O76" s="261"/>
      <c r="P76" s="261"/>
      <c r="Q76" s="261"/>
      <c r="R76" s="261"/>
      <c r="S76" s="261"/>
      <c r="T76" s="261"/>
      <c r="U76" s="261"/>
      <c r="V76" s="261"/>
      <c r="W76" s="262"/>
      <c r="X76" s="263"/>
      <c r="Y76" s="263"/>
      <c r="Z76" s="12"/>
    </row>
    <row r="77" spans="1:26" ht="17.100000000000001" customHeight="1" x14ac:dyDescent="0.3">
      <c r="A77" s="257" t="s">
        <v>192</v>
      </c>
      <c r="B77" s="257"/>
      <c r="C77" s="257"/>
      <c r="D77" s="257"/>
      <c r="E77" s="257"/>
      <c r="F77" s="257"/>
      <c r="G77" s="257"/>
      <c r="H77" s="257"/>
      <c r="I77" s="257"/>
      <c r="J77" s="257"/>
      <c r="K77" s="257"/>
      <c r="L77" s="257"/>
      <c r="M77" s="257"/>
      <c r="N77" s="257"/>
      <c r="O77" s="257"/>
      <c r="P77" s="257"/>
      <c r="Q77" s="257"/>
      <c r="R77" s="257"/>
      <c r="S77" s="257"/>
      <c r="T77" s="257"/>
      <c r="U77" s="257"/>
      <c r="V77" s="257"/>
      <c r="W77" s="257"/>
      <c r="X77" s="257"/>
      <c r="Y77" s="257"/>
      <c r="Z77" s="12"/>
    </row>
    <row r="78" spans="1:26" ht="17.100000000000001" customHeight="1" x14ac:dyDescent="0.3">
      <c r="A78" s="257"/>
      <c r="B78" s="257"/>
      <c r="C78" s="257"/>
      <c r="D78" s="257"/>
      <c r="E78" s="257"/>
      <c r="F78" s="257"/>
      <c r="G78" s="257"/>
      <c r="H78" s="257"/>
      <c r="I78" s="257"/>
      <c r="J78" s="257"/>
      <c r="K78" s="257"/>
      <c r="L78" s="257"/>
      <c r="M78" s="257"/>
      <c r="N78" s="257"/>
      <c r="O78" s="257"/>
      <c r="P78" s="257"/>
      <c r="Q78" s="257"/>
      <c r="R78" s="257"/>
      <c r="S78" s="257"/>
      <c r="T78" s="257"/>
      <c r="U78" s="257"/>
      <c r="V78" s="257"/>
      <c r="W78" s="257"/>
      <c r="X78" s="257"/>
      <c r="Y78" s="257"/>
      <c r="Z78" s="12"/>
    </row>
    <row r="79" spans="1:26" ht="17.100000000000001" customHeight="1" x14ac:dyDescent="0.3">
      <c r="A79" s="257"/>
      <c r="B79" s="257"/>
      <c r="C79" s="257"/>
      <c r="D79" s="257"/>
      <c r="E79" s="257"/>
      <c r="F79" s="257"/>
      <c r="G79" s="257"/>
      <c r="H79" s="257"/>
      <c r="I79" s="257"/>
      <c r="J79" s="257"/>
      <c r="K79" s="257"/>
      <c r="L79" s="257"/>
      <c r="M79" s="257"/>
      <c r="N79" s="257"/>
      <c r="O79" s="257"/>
      <c r="P79" s="257"/>
      <c r="Q79" s="257"/>
      <c r="R79" s="257"/>
      <c r="S79" s="257"/>
      <c r="T79" s="257"/>
      <c r="U79" s="257"/>
      <c r="V79" s="257"/>
      <c r="W79" s="257"/>
      <c r="X79" s="257"/>
      <c r="Y79" s="257"/>
      <c r="Z79" s="12"/>
    </row>
    <row r="80" spans="1:26" ht="17.100000000000001" customHeight="1" x14ac:dyDescent="0.3">
      <c r="A80" s="257"/>
      <c r="B80" s="257"/>
      <c r="C80" s="257"/>
      <c r="D80" s="257"/>
      <c r="E80" s="257"/>
      <c r="F80" s="257"/>
      <c r="G80" s="257"/>
      <c r="H80" s="257"/>
      <c r="I80" s="257"/>
      <c r="J80" s="257"/>
      <c r="K80" s="257"/>
      <c r="L80" s="257"/>
      <c r="M80" s="257"/>
      <c r="N80" s="257"/>
      <c r="O80" s="257"/>
      <c r="P80" s="257"/>
      <c r="Q80" s="257"/>
      <c r="R80" s="257"/>
      <c r="S80" s="257"/>
      <c r="T80" s="257"/>
      <c r="U80" s="257"/>
      <c r="V80" s="257"/>
      <c r="W80" s="257"/>
      <c r="X80" s="257"/>
      <c r="Y80" s="257"/>
      <c r="Z80" s="12"/>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BCB2B024-0AF7-40A9-BEF0-82C89EF70487}">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BEE69-6AC9-4948-ABBF-8A1A02593081}">
  <dimension ref="A1:C13"/>
  <sheetViews>
    <sheetView zoomScale="80" zoomScaleNormal="80" workbookViewId="0">
      <selection activeCell="B13" sqref="B13"/>
    </sheetView>
  </sheetViews>
  <sheetFormatPr baseColWidth="10" defaultColWidth="9" defaultRowHeight="12.6" x14ac:dyDescent="0.2"/>
  <cols>
    <col min="1" max="1" width="23" style="80" customWidth="1"/>
    <col min="2" max="2" width="117.296875" style="80" customWidth="1"/>
    <col min="3" max="16384" width="9" style="80"/>
  </cols>
  <sheetData>
    <row r="1" spans="1:3" ht="40.200000000000003" customHeight="1" x14ac:dyDescent="0.2">
      <c r="A1" s="266" t="s">
        <v>199</v>
      </c>
      <c r="B1" s="266"/>
      <c r="C1" s="79"/>
    </row>
    <row r="2" spans="1:3" x14ac:dyDescent="0.2">
      <c r="A2" s="87" t="s">
        <v>197</v>
      </c>
      <c r="B2" s="81" t="s">
        <v>0</v>
      </c>
      <c r="C2" s="82"/>
    </row>
    <row r="3" spans="1:3" x14ac:dyDescent="0.2">
      <c r="A3" s="87" t="s">
        <v>198</v>
      </c>
      <c r="B3" s="81" t="s">
        <v>202</v>
      </c>
      <c r="C3" s="82"/>
    </row>
    <row r="4" spans="1:3" ht="48" customHeight="1" x14ac:dyDescent="0.2">
      <c r="A4" s="87" t="s">
        <v>1</v>
      </c>
      <c r="B4" s="83" t="s">
        <v>203</v>
      </c>
      <c r="C4" s="82"/>
    </row>
    <row r="5" spans="1:3" x14ac:dyDescent="0.2">
      <c r="A5" s="87" t="s">
        <v>200</v>
      </c>
      <c r="B5" s="83" t="s">
        <v>2</v>
      </c>
      <c r="C5" s="82"/>
    </row>
    <row r="6" spans="1:3" x14ac:dyDescent="0.2">
      <c r="A6" s="267" t="s">
        <v>3</v>
      </c>
      <c r="B6" s="81" t="s">
        <v>4</v>
      </c>
      <c r="C6" s="82"/>
    </row>
    <row r="7" spans="1:3" x14ac:dyDescent="0.2">
      <c r="A7" s="268"/>
      <c r="B7" s="81" t="s">
        <v>5</v>
      </c>
      <c r="C7" s="82"/>
    </row>
    <row r="8" spans="1:3" x14ac:dyDescent="0.2">
      <c r="A8" s="268"/>
      <c r="B8" s="81" t="s">
        <v>6</v>
      </c>
      <c r="C8" s="82"/>
    </row>
    <row r="9" spans="1:3" x14ac:dyDescent="0.2">
      <c r="A9" s="268"/>
      <c r="B9" s="81" t="s">
        <v>7</v>
      </c>
      <c r="C9" s="82"/>
    </row>
    <row r="10" spans="1:3" x14ac:dyDescent="0.2">
      <c r="A10" s="268"/>
      <c r="B10" s="81" t="s">
        <v>8</v>
      </c>
      <c r="C10" s="82"/>
    </row>
    <row r="11" spans="1:3" ht="23.25" hidden="1" customHeight="1" x14ac:dyDescent="0.2">
      <c r="A11" s="269"/>
      <c r="B11" s="84" t="s">
        <v>9</v>
      </c>
      <c r="C11" s="82"/>
    </row>
    <row r="12" spans="1:3" ht="65.400000000000006" customHeight="1" x14ac:dyDescent="0.2">
      <c r="A12" s="88" t="s">
        <v>10</v>
      </c>
      <c r="B12" s="85" t="s">
        <v>195</v>
      </c>
      <c r="C12" s="82"/>
    </row>
    <row r="13" spans="1:3" ht="40.5" customHeight="1" x14ac:dyDescent="0.2">
      <c r="A13" s="88" t="s">
        <v>201</v>
      </c>
      <c r="B13" s="86" t="s">
        <v>11</v>
      </c>
      <c r="C13" s="82"/>
    </row>
  </sheetData>
  <mergeCells count="2">
    <mergeCell ref="A1:B1"/>
    <mergeCell ref="A6:A1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77FA0-CD44-4DE6-B6D6-7ED4A9E7DF9E}">
  <dimension ref="A1:K12"/>
  <sheetViews>
    <sheetView zoomScale="80" zoomScaleNormal="80" workbookViewId="0">
      <selection sqref="A1:K1"/>
    </sheetView>
  </sheetViews>
  <sheetFormatPr baseColWidth="10" defaultColWidth="9" defaultRowHeight="13.8" x14ac:dyDescent="0.25"/>
  <cols>
    <col min="1" max="1" width="5.8984375" style="89" customWidth="1"/>
    <col min="2" max="2" width="29.69921875" style="89" customWidth="1"/>
    <col min="3" max="3" width="38.09765625" style="89" customWidth="1"/>
    <col min="4" max="4" width="27.59765625" style="89" customWidth="1"/>
    <col min="5" max="5" width="66.59765625" style="89" customWidth="1"/>
    <col min="6" max="6" width="61.5" style="89" customWidth="1"/>
    <col min="7" max="7" width="104.09765625" style="89" customWidth="1"/>
    <col min="8" max="8" width="56.09765625" style="89" customWidth="1"/>
    <col min="9" max="9" width="29.8984375" style="89" customWidth="1"/>
    <col min="10" max="10" width="36.09765625" style="89" customWidth="1"/>
    <col min="11" max="11" width="34.3984375" style="89" customWidth="1"/>
    <col min="12" max="16384" width="9" style="89"/>
  </cols>
  <sheetData>
    <row r="1" spans="1:11" ht="32.4" customHeight="1" x14ac:dyDescent="0.25">
      <c r="A1" s="274" t="s">
        <v>12</v>
      </c>
      <c r="B1" s="274"/>
      <c r="C1" s="274"/>
      <c r="D1" s="274"/>
      <c r="E1" s="274"/>
      <c r="F1" s="274"/>
      <c r="G1" s="274"/>
      <c r="H1" s="274"/>
      <c r="I1" s="274"/>
      <c r="J1" s="274"/>
      <c r="K1" s="274"/>
    </row>
    <row r="2" spans="1:11" ht="40.799999999999997" customHeight="1" x14ac:dyDescent="0.25">
      <c r="A2" s="279" t="s">
        <v>31</v>
      </c>
      <c r="B2" s="92" t="s">
        <v>204</v>
      </c>
      <c r="C2" s="92" t="s">
        <v>13</v>
      </c>
      <c r="D2" s="92" t="s">
        <v>14</v>
      </c>
      <c r="E2" s="92" t="s">
        <v>15</v>
      </c>
      <c r="F2" s="92" t="s">
        <v>16</v>
      </c>
      <c r="G2" s="92" t="s">
        <v>17</v>
      </c>
      <c r="H2" s="92" t="s">
        <v>18</v>
      </c>
      <c r="I2" s="92" t="s">
        <v>19</v>
      </c>
      <c r="J2" s="92" t="s">
        <v>20</v>
      </c>
      <c r="K2" s="92" t="s">
        <v>21</v>
      </c>
    </row>
    <row r="3" spans="1:11" ht="167.4" customHeight="1" x14ac:dyDescent="0.25">
      <c r="A3" s="272"/>
      <c r="B3" s="93" t="s">
        <v>22</v>
      </c>
      <c r="C3" s="101" t="s">
        <v>215</v>
      </c>
      <c r="D3" s="97"/>
      <c r="E3" s="102" t="s">
        <v>205</v>
      </c>
      <c r="F3" s="102" t="s">
        <v>206</v>
      </c>
      <c r="G3" s="102" t="s">
        <v>213</v>
      </c>
      <c r="H3" s="98" t="s">
        <v>216</v>
      </c>
      <c r="I3" s="99"/>
      <c r="J3" s="99"/>
      <c r="K3" s="99"/>
    </row>
    <row r="4" spans="1:11" ht="77.25" customHeight="1" x14ac:dyDescent="0.25">
      <c r="A4" s="272"/>
      <c r="B4" s="94" t="s">
        <v>23</v>
      </c>
      <c r="C4" s="101" t="s">
        <v>215</v>
      </c>
      <c r="D4" s="100"/>
      <c r="E4" s="103"/>
      <c r="F4" s="104"/>
      <c r="G4" s="98" t="s">
        <v>24</v>
      </c>
      <c r="H4" s="97"/>
      <c r="I4" s="99"/>
      <c r="J4" s="99"/>
      <c r="K4" s="99"/>
    </row>
    <row r="5" spans="1:11" ht="156" customHeight="1" x14ac:dyDescent="0.25">
      <c r="A5" s="272"/>
      <c r="B5" s="95" t="s">
        <v>25</v>
      </c>
      <c r="C5" s="101" t="s">
        <v>215</v>
      </c>
      <c r="D5" s="97"/>
      <c r="E5" s="103"/>
      <c r="F5" s="104" t="s">
        <v>207</v>
      </c>
      <c r="G5" s="102" t="s">
        <v>210</v>
      </c>
      <c r="H5" s="97"/>
      <c r="I5" s="99"/>
      <c r="J5" s="99"/>
      <c r="K5" s="99"/>
    </row>
    <row r="6" spans="1:11" ht="81" customHeight="1" x14ac:dyDescent="0.25">
      <c r="A6" s="272"/>
      <c r="B6" s="96" t="s">
        <v>26</v>
      </c>
      <c r="C6" s="101" t="s">
        <v>215</v>
      </c>
      <c r="D6" s="99"/>
      <c r="E6" s="99"/>
      <c r="F6" s="99"/>
      <c r="G6" s="98" t="s">
        <v>208</v>
      </c>
      <c r="H6" s="99"/>
      <c r="I6" s="99"/>
      <c r="J6" s="99"/>
      <c r="K6" s="99"/>
    </row>
    <row r="7" spans="1:11" ht="25.8" x14ac:dyDescent="0.25">
      <c r="A7" s="272"/>
      <c r="B7" s="275"/>
      <c r="C7" s="101" t="s">
        <v>215</v>
      </c>
      <c r="D7" s="277"/>
      <c r="E7" s="277"/>
      <c r="F7" s="277"/>
      <c r="G7" s="91" t="s">
        <v>27</v>
      </c>
      <c r="H7" s="277"/>
      <c r="I7" s="277"/>
      <c r="J7" s="277"/>
      <c r="K7" s="277"/>
    </row>
    <row r="8" spans="1:11" ht="25.8" x14ac:dyDescent="0.25">
      <c r="A8" s="272"/>
      <c r="B8" s="275"/>
      <c r="C8" s="101" t="s">
        <v>215</v>
      </c>
      <c r="D8" s="277"/>
      <c r="E8" s="277"/>
      <c r="F8" s="277"/>
      <c r="G8" s="91" t="s">
        <v>28</v>
      </c>
      <c r="H8" s="277"/>
      <c r="I8" s="277"/>
      <c r="J8" s="277"/>
      <c r="K8" s="277"/>
    </row>
    <row r="9" spans="1:11" ht="25.8" x14ac:dyDescent="0.25">
      <c r="A9" s="272"/>
      <c r="B9" s="275"/>
      <c r="C9" s="101" t="s">
        <v>215</v>
      </c>
      <c r="D9" s="277"/>
      <c r="E9" s="277"/>
      <c r="F9" s="277"/>
      <c r="G9" s="91" t="s">
        <v>209</v>
      </c>
      <c r="H9" s="277"/>
      <c r="I9" s="277"/>
      <c r="J9" s="277"/>
      <c r="K9" s="277"/>
    </row>
    <row r="10" spans="1:11" x14ac:dyDescent="0.25">
      <c r="A10" s="272"/>
      <c r="B10" s="275"/>
      <c r="C10" s="101" t="s">
        <v>215</v>
      </c>
      <c r="D10" s="277"/>
      <c r="E10" s="277"/>
      <c r="F10" s="277"/>
      <c r="G10" s="91" t="s">
        <v>29</v>
      </c>
      <c r="H10" s="277"/>
      <c r="I10" s="277"/>
      <c r="J10" s="277"/>
      <c r="K10" s="277"/>
    </row>
    <row r="11" spans="1:11" x14ac:dyDescent="0.25">
      <c r="A11" s="272"/>
      <c r="B11" s="276"/>
      <c r="C11" s="101" t="s">
        <v>215</v>
      </c>
      <c r="D11" s="278"/>
      <c r="E11" s="278"/>
      <c r="F11" s="278"/>
      <c r="G11" s="90" t="s">
        <v>212</v>
      </c>
      <c r="H11" s="278"/>
      <c r="I11" s="278"/>
      <c r="J11" s="278"/>
      <c r="K11" s="278"/>
    </row>
    <row r="12" spans="1:11" x14ac:dyDescent="0.25">
      <c r="A12" s="280"/>
      <c r="B12" s="276"/>
      <c r="C12" s="101" t="s">
        <v>215</v>
      </c>
      <c r="D12" s="278"/>
      <c r="E12" s="278"/>
      <c r="F12" s="278"/>
      <c r="G12" s="90" t="s">
        <v>214</v>
      </c>
      <c r="H12" s="278"/>
      <c r="I12" s="278"/>
      <c r="J12" s="278"/>
      <c r="K12" s="278"/>
    </row>
  </sheetData>
  <mergeCells count="2">
    <mergeCell ref="A1:K1"/>
    <mergeCell ref="A2:A1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59F32-2F4B-1847-B676-33C42F4E5D90}">
  <dimension ref="A1:K12"/>
  <sheetViews>
    <sheetView zoomScale="80" zoomScaleNormal="80" workbookViewId="0">
      <selection sqref="A1:K1"/>
    </sheetView>
  </sheetViews>
  <sheetFormatPr baseColWidth="10" defaultColWidth="11" defaultRowHeight="12.6" x14ac:dyDescent="0.2"/>
  <cols>
    <col min="1" max="1" width="5.69921875" style="80" customWidth="1"/>
    <col min="2" max="2" width="31.5" style="80" bestFit="1" customWidth="1"/>
    <col min="3" max="3" width="30.19921875" style="80" customWidth="1"/>
    <col min="4" max="4" width="30.09765625" style="80" customWidth="1"/>
    <col min="5" max="5" width="29.09765625" style="80" customWidth="1"/>
    <col min="6" max="6" width="40.19921875" style="80" customWidth="1"/>
    <col min="7" max="7" width="59.296875" style="80" customWidth="1"/>
    <col min="8" max="8" width="42" style="80" customWidth="1"/>
    <col min="9" max="10" width="43.3984375" style="80" customWidth="1"/>
    <col min="11" max="11" width="35.19921875" style="80" customWidth="1"/>
    <col min="12" max="16384" width="11" style="80"/>
  </cols>
  <sheetData>
    <row r="1" spans="1:11" ht="39" customHeight="1" x14ac:dyDescent="0.2">
      <c r="A1" s="274" t="s">
        <v>40</v>
      </c>
      <c r="B1" s="274"/>
      <c r="C1" s="274"/>
      <c r="D1" s="274"/>
      <c r="E1" s="274"/>
      <c r="F1" s="274"/>
      <c r="G1" s="274"/>
      <c r="H1" s="274"/>
      <c r="I1" s="274"/>
      <c r="J1" s="274"/>
      <c r="K1" s="274"/>
    </row>
    <row r="2" spans="1:11" ht="27" customHeight="1" x14ac:dyDescent="0.2">
      <c r="A2" s="281" t="s">
        <v>41</v>
      </c>
      <c r="B2" s="92" t="s">
        <v>218</v>
      </c>
      <c r="C2" s="92" t="s">
        <v>13</v>
      </c>
      <c r="D2" s="92" t="s">
        <v>32</v>
      </c>
      <c r="E2" s="92" t="s">
        <v>15</v>
      </c>
      <c r="F2" s="92" t="s">
        <v>16</v>
      </c>
      <c r="G2" s="92" t="s">
        <v>17</v>
      </c>
      <c r="H2" s="92" t="s">
        <v>18</v>
      </c>
      <c r="I2" s="92" t="s">
        <v>19</v>
      </c>
      <c r="J2" s="92" t="s">
        <v>20</v>
      </c>
      <c r="K2" s="92" t="s">
        <v>21</v>
      </c>
    </row>
    <row r="3" spans="1:11" ht="168" customHeight="1" x14ac:dyDescent="0.2">
      <c r="A3" s="282"/>
      <c r="B3" s="95" t="s">
        <v>40</v>
      </c>
      <c r="C3" s="284"/>
      <c r="D3" s="284"/>
      <c r="E3" s="284"/>
      <c r="F3" s="285" t="s">
        <v>221</v>
      </c>
      <c r="G3" s="285" t="s">
        <v>228</v>
      </c>
      <c r="H3" s="284"/>
      <c r="I3" s="298" t="s">
        <v>231</v>
      </c>
      <c r="J3" s="285" t="s">
        <v>232</v>
      </c>
      <c r="K3" s="285" t="s">
        <v>42</v>
      </c>
    </row>
    <row r="4" spans="1:11" ht="147" customHeight="1" x14ac:dyDescent="0.2">
      <c r="A4" s="282"/>
      <c r="B4" s="96" t="s">
        <v>43</v>
      </c>
      <c r="C4" s="97"/>
      <c r="D4" s="97"/>
      <c r="E4" s="97"/>
      <c r="F4" s="286" t="s">
        <v>222</v>
      </c>
      <c r="G4" s="286" t="s">
        <v>227</v>
      </c>
      <c r="H4" s="97"/>
      <c r="I4" s="99"/>
      <c r="J4" s="286" t="s">
        <v>233</v>
      </c>
      <c r="K4" s="286"/>
    </row>
    <row r="5" spans="1:11" ht="92.25" customHeight="1" x14ac:dyDescent="0.2">
      <c r="A5" s="282"/>
      <c r="B5" s="96" t="s">
        <v>44</v>
      </c>
      <c r="C5" s="97"/>
      <c r="D5" s="97"/>
      <c r="E5" s="97"/>
      <c r="F5" s="287" t="s">
        <v>219</v>
      </c>
      <c r="G5" s="286" t="s">
        <v>223</v>
      </c>
      <c r="H5" s="97"/>
      <c r="I5" s="99"/>
      <c r="J5" s="286" t="s">
        <v>45</v>
      </c>
      <c r="K5" s="99"/>
    </row>
    <row r="6" spans="1:11" ht="168" customHeight="1" x14ac:dyDescent="0.2">
      <c r="A6" s="282"/>
      <c r="B6" s="96" t="s">
        <v>46</v>
      </c>
      <c r="C6" s="97"/>
      <c r="D6" s="97"/>
      <c r="E6" s="288"/>
      <c r="F6" s="289" t="s">
        <v>220</v>
      </c>
      <c r="G6" s="290" t="s">
        <v>230</v>
      </c>
      <c r="H6" s="97"/>
      <c r="I6" s="99"/>
      <c r="J6" s="286" t="s">
        <v>234</v>
      </c>
      <c r="K6" s="99"/>
    </row>
    <row r="7" spans="1:11" ht="66" customHeight="1" x14ac:dyDescent="0.2">
      <c r="A7" s="282"/>
      <c r="B7" s="96" t="s">
        <v>47</v>
      </c>
      <c r="C7" s="97"/>
      <c r="D7" s="97"/>
      <c r="E7" s="288"/>
      <c r="F7" s="291" t="s">
        <v>48</v>
      </c>
      <c r="G7" s="292" t="s">
        <v>211</v>
      </c>
      <c r="H7" s="97"/>
      <c r="I7" s="99"/>
      <c r="J7" s="99"/>
      <c r="K7" s="99"/>
    </row>
    <row r="8" spans="1:11" ht="64.2" customHeight="1" x14ac:dyDescent="0.2">
      <c r="A8" s="282"/>
      <c r="B8" s="275"/>
      <c r="C8" s="99"/>
      <c r="D8" s="99"/>
      <c r="E8" s="99"/>
      <c r="F8" s="294"/>
      <c r="G8" s="295" t="s">
        <v>224</v>
      </c>
      <c r="H8" s="99"/>
      <c r="I8" s="99"/>
      <c r="J8" s="99"/>
      <c r="K8" s="99"/>
    </row>
    <row r="9" spans="1:11" ht="63" x14ac:dyDescent="0.2">
      <c r="A9" s="282"/>
      <c r="B9" s="275"/>
      <c r="C9" s="99"/>
      <c r="D9" s="99"/>
      <c r="E9" s="99"/>
      <c r="F9" s="294"/>
      <c r="G9" s="295" t="s">
        <v>49</v>
      </c>
      <c r="H9" s="99"/>
      <c r="I9" s="99"/>
      <c r="J9" s="99"/>
      <c r="K9" s="99"/>
    </row>
    <row r="10" spans="1:11" ht="53.4" customHeight="1" x14ac:dyDescent="0.2">
      <c r="A10" s="282"/>
      <c r="B10" s="275"/>
      <c r="C10" s="99"/>
      <c r="D10" s="99"/>
      <c r="E10" s="99"/>
      <c r="F10" s="294"/>
      <c r="G10" s="295" t="s">
        <v>225</v>
      </c>
      <c r="H10" s="99"/>
      <c r="I10" s="99"/>
      <c r="J10" s="99"/>
      <c r="K10" s="99"/>
    </row>
    <row r="11" spans="1:11" ht="55.2" customHeight="1" x14ac:dyDescent="0.2">
      <c r="A11" s="282"/>
      <c r="B11" s="275"/>
      <c r="C11" s="99"/>
      <c r="D11" s="99"/>
      <c r="E11" s="99"/>
      <c r="F11" s="294"/>
      <c r="G11" s="296" t="s">
        <v>226</v>
      </c>
      <c r="H11" s="99"/>
      <c r="I11" s="99"/>
      <c r="J11" s="99"/>
      <c r="K11" s="99"/>
    </row>
    <row r="12" spans="1:11" ht="37.799999999999997" x14ac:dyDescent="0.2">
      <c r="A12" s="283"/>
      <c r="B12" s="275"/>
      <c r="C12" s="99"/>
      <c r="D12" s="99"/>
      <c r="E12" s="99"/>
      <c r="F12" s="99"/>
      <c r="G12" s="297" t="s">
        <v>229</v>
      </c>
      <c r="H12" s="99"/>
      <c r="I12" s="99"/>
      <c r="J12" s="99"/>
      <c r="K12" s="99"/>
    </row>
  </sheetData>
  <mergeCells count="2">
    <mergeCell ref="A1:K1"/>
    <mergeCell ref="A2:A1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4FB4C-D067-3B43-B5B4-1F251FC07CAB}">
  <dimension ref="A1:K5"/>
  <sheetViews>
    <sheetView zoomScale="80" zoomScaleNormal="80" workbookViewId="0">
      <selection sqref="A1:K1"/>
    </sheetView>
  </sheetViews>
  <sheetFormatPr baseColWidth="10" defaultColWidth="11" defaultRowHeight="12.6" x14ac:dyDescent="0.2"/>
  <cols>
    <col min="1" max="1" width="15.69921875" style="80" customWidth="1"/>
    <col min="2" max="2" width="32.796875" style="80" customWidth="1"/>
    <col min="3" max="3" width="41.5" style="80" customWidth="1"/>
    <col min="4" max="4" width="32.69921875" style="80" customWidth="1"/>
    <col min="5" max="5" width="36.19921875" style="80" customWidth="1"/>
    <col min="6" max="6" width="64" style="80" customWidth="1"/>
    <col min="7" max="7" width="85.3984375" style="80" customWidth="1"/>
    <col min="8" max="8" width="34.19921875" style="80" customWidth="1"/>
    <col min="9" max="9" width="33" style="80" customWidth="1"/>
    <col min="10" max="10" width="54.09765625" style="80" customWidth="1"/>
    <col min="11" max="11" width="27.69921875" style="80" customWidth="1"/>
    <col min="12" max="16384" width="11" style="80"/>
  </cols>
  <sheetData>
    <row r="1" spans="1:11" ht="25.8" customHeight="1" x14ac:dyDescent="0.2">
      <c r="A1" s="266" t="s">
        <v>30</v>
      </c>
      <c r="B1" s="266"/>
      <c r="C1" s="266"/>
      <c r="D1" s="266"/>
      <c r="E1" s="266"/>
      <c r="F1" s="266"/>
      <c r="G1" s="266"/>
      <c r="H1" s="266"/>
      <c r="I1" s="266"/>
      <c r="J1" s="266"/>
      <c r="K1" s="266"/>
    </row>
    <row r="2" spans="1:11" ht="28.2" customHeight="1" x14ac:dyDescent="0.2">
      <c r="A2" s="299" t="s">
        <v>217</v>
      </c>
      <c r="B2" s="92" t="s">
        <v>235</v>
      </c>
      <c r="C2" s="92" t="s">
        <v>13</v>
      </c>
      <c r="D2" s="92" t="s">
        <v>32</v>
      </c>
      <c r="E2" s="92" t="s">
        <v>15</v>
      </c>
      <c r="F2" s="92" t="s">
        <v>16</v>
      </c>
      <c r="G2" s="92" t="s">
        <v>17</v>
      </c>
      <c r="H2" s="92" t="s">
        <v>18</v>
      </c>
      <c r="I2" s="92" t="s">
        <v>19</v>
      </c>
      <c r="J2" s="92" t="s">
        <v>20</v>
      </c>
      <c r="K2" s="92" t="s">
        <v>21</v>
      </c>
    </row>
    <row r="3" spans="1:11" ht="344.4" customHeight="1" x14ac:dyDescent="0.2">
      <c r="A3" s="300"/>
      <c r="B3" s="96" t="s">
        <v>33</v>
      </c>
      <c r="C3" s="97"/>
      <c r="D3" s="97"/>
      <c r="E3" s="97"/>
      <c r="F3" s="98" t="s">
        <v>236</v>
      </c>
      <c r="G3" s="98" t="s">
        <v>239</v>
      </c>
      <c r="H3" s="97"/>
      <c r="I3" s="99"/>
      <c r="J3" s="286" t="s">
        <v>34</v>
      </c>
      <c r="K3" s="286" t="s">
        <v>35</v>
      </c>
    </row>
    <row r="4" spans="1:11" ht="106.2" customHeight="1" x14ac:dyDescent="0.2">
      <c r="A4" s="300"/>
      <c r="B4" s="96" t="s">
        <v>36</v>
      </c>
      <c r="C4" s="97"/>
      <c r="D4" s="97"/>
      <c r="E4" s="97"/>
      <c r="F4" s="302" t="s">
        <v>237</v>
      </c>
      <c r="G4" s="98" t="s">
        <v>240</v>
      </c>
      <c r="H4" s="97"/>
      <c r="I4" s="99"/>
      <c r="J4" s="286" t="s">
        <v>37</v>
      </c>
      <c r="K4" s="286" t="s">
        <v>38</v>
      </c>
    </row>
    <row r="5" spans="1:11" ht="229.2" customHeight="1" x14ac:dyDescent="0.2">
      <c r="A5" s="301"/>
      <c r="B5" s="96" t="s">
        <v>39</v>
      </c>
      <c r="C5" s="97"/>
      <c r="D5" s="97"/>
      <c r="E5" s="97"/>
      <c r="F5" s="98" t="s">
        <v>238</v>
      </c>
      <c r="G5" s="98" t="s">
        <v>241</v>
      </c>
      <c r="H5" s="97"/>
      <c r="I5" s="99"/>
      <c r="J5" s="99"/>
      <c r="K5" s="99"/>
    </row>
  </sheetData>
  <mergeCells count="1">
    <mergeCell ref="A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BCF84-573F-4F3E-A958-7E3EA3935BD4}">
  <dimension ref="A1:K10"/>
  <sheetViews>
    <sheetView zoomScale="80" zoomScaleNormal="80" workbookViewId="0">
      <selection sqref="A1:K1"/>
    </sheetView>
  </sheetViews>
  <sheetFormatPr baseColWidth="10" defaultColWidth="9" defaultRowHeight="12.6" x14ac:dyDescent="0.3"/>
  <cols>
    <col min="1" max="1" width="6.5" style="293" customWidth="1"/>
    <col min="2" max="2" width="31.3984375" style="293" customWidth="1"/>
    <col min="3" max="3" width="34.5" style="293" customWidth="1"/>
    <col min="4" max="4" width="24.19921875" style="293" customWidth="1"/>
    <col min="5" max="5" width="29.09765625" style="293" customWidth="1"/>
    <col min="6" max="6" width="34.5" style="293" customWidth="1"/>
    <col min="7" max="7" width="59.3984375" style="293" customWidth="1"/>
    <col min="8" max="8" width="35.09765625" style="293" customWidth="1"/>
    <col min="9" max="9" width="35.3984375" style="293" customWidth="1"/>
    <col min="10" max="10" width="35" style="293" customWidth="1"/>
    <col min="11" max="11" width="46.3984375" style="293" customWidth="1"/>
    <col min="12" max="16384" width="9" style="293"/>
  </cols>
  <sheetData>
    <row r="1" spans="1:11" ht="33" customHeight="1" x14ac:dyDescent="0.3">
      <c r="A1" s="274" t="s">
        <v>242</v>
      </c>
      <c r="B1" s="274"/>
      <c r="C1" s="274"/>
      <c r="D1" s="274"/>
      <c r="E1" s="274"/>
      <c r="F1" s="274"/>
      <c r="G1" s="274"/>
      <c r="H1" s="274"/>
      <c r="I1" s="274"/>
      <c r="J1" s="274"/>
      <c r="K1" s="274"/>
    </row>
    <row r="2" spans="1:11" ht="20.399999999999999" customHeight="1" x14ac:dyDescent="0.3">
      <c r="A2" s="270" t="s">
        <v>243</v>
      </c>
      <c r="B2" s="92" t="s">
        <v>244</v>
      </c>
      <c r="C2" s="92" t="s">
        <v>13</v>
      </c>
      <c r="D2" s="92" t="s">
        <v>14</v>
      </c>
      <c r="E2" s="92" t="s">
        <v>15</v>
      </c>
      <c r="F2" s="92" t="s">
        <v>16</v>
      </c>
      <c r="G2" s="92" t="s">
        <v>17</v>
      </c>
      <c r="H2" s="92" t="s">
        <v>18</v>
      </c>
      <c r="I2" s="92" t="s">
        <v>19</v>
      </c>
      <c r="J2" s="92" t="s">
        <v>20</v>
      </c>
      <c r="K2" s="92" t="s">
        <v>21</v>
      </c>
    </row>
    <row r="3" spans="1:11" ht="158.4" customHeight="1" x14ac:dyDescent="0.3">
      <c r="A3" s="271"/>
      <c r="B3" s="305" t="s">
        <v>50</v>
      </c>
      <c r="C3" s="99"/>
      <c r="D3" s="99"/>
      <c r="E3" s="99"/>
      <c r="F3" s="286" t="s">
        <v>245</v>
      </c>
      <c r="G3" s="286" t="s">
        <v>252</v>
      </c>
      <c r="H3" s="99"/>
      <c r="J3" s="286" t="s">
        <v>256</v>
      </c>
      <c r="K3" s="286" t="s">
        <v>258</v>
      </c>
    </row>
    <row r="4" spans="1:11" ht="117.6" customHeight="1" x14ac:dyDescent="0.3">
      <c r="A4" s="271"/>
      <c r="B4" s="305" t="s">
        <v>52</v>
      </c>
      <c r="C4" s="97"/>
      <c r="D4" s="97"/>
      <c r="E4" s="97"/>
      <c r="F4" s="286" t="s">
        <v>246</v>
      </c>
      <c r="G4" s="286" t="s">
        <v>247</v>
      </c>
      <c r="H4" s="97"/>
      <c r="I4" s="286" t="s">
        <v>254</v>
      </c>
      <c r="J4" s="286"/>
      <c r="K4" s="286" t="s">
        <v>257</v>
      </c>
    </row>
    <row r="5" spans="1:11" ht="71.25" customHeight="1" x14ac:dyDescent="0.3">
      <c r="A5" s="271"/>
      <c r="B5" s="305" t="s">
        <v>54</v>
      </c>
      <c r="C5" s="97"/>
      <c r="D5" s="97"/>
      <c r="E5" s="97"/>
      <c r="F5" s="286"/>
      <c r="G5" s="286" t="s">
        <v>248</v>
      </c>
      <c r="H5" s="97"/>
      <c r="I5" s="286"/>
      <c r="J5" s="99"/>
      <c r="K5" s="286" t="s">
        <v>57</v>
      </c>
    </row>
    <row r="6" spans="1:11" ht="129.6" customHeight="1" x14ac:dyDescent="0.3">
      <c r="A6" s="271"/>
      <c r="B6" s="93" t="s">
        <v>58</v>
      </c>
      <c r="C6" s="303"/>
      <c r="D6" s="303"/>
      <c r="E6" s="303"/>
      <c r="F6" s="304"/>
      <c r="G6" s="287" t="s">
        <v>251</v>
      </c>
      <c r="H6" s="303"/>
      <c r="I6" s="287" t="s">
        <v>255</v>
      </c>
      <c r="J6" s="287" t="s">
        <v>56</v>
      </c>
      <c r="K6" s="286"/>
    </row>
    <row r="7" spans="1:11" ht="96" customHeight="1" x14ac:dyDescent="0.3">
      <c r="A7" s="271"/>
      <c r="B7" s="305" t="s">
        <v>59</v>
      </c>
      <c r="C7" s="304"/>
      <c r="D7" s="304"/>
      <c r="E7" s="304"/>
      <c r="F7" s="287" t="s">
        <v>51</v>
      </c>
      <c r="G7" s="287" t="s">
        <v>253</v>
      </c>
      <c r="H7" s="99"/>
      <c r="I7" s="99"/>
      <c r="J7" s="99"/>
      <c r="K7" s="287"/>
    </row>
    <row r="8" spans="1:11" ht="93" customHeight="1" x14ac:dyDescent="0.3">
      <c r="A8" s="271"/>
      <c r="B8" s="306"/>
      <c r="C8" s="99"/>
      <c r="D8" s="99"/>
      <c r="E8" s="99"/>
      <c r="F8" s="99"/>
      <c r="G8" s="286" t="s">
        <v>249</v>
      </c>
      <c r="H8" s="99"/>
      <c r="I8" s="286" t="s">
        <v>55</v>
      </c>
      <c r="J8" s="286" t="s">
        <v>53</v>
      </c>
      <c r="K8" s="286" t="s">
        <v>60</v>
      </c>
    </row>
    <row r="9" spans="1:11" ht="63.6" customHeight="1" x14ac:dyDescent="0.3">
      <c r="A9" s="271"/>
      <c r="B9" s="306"/>
      <c r="C9" s="99"/>
      <c r="D9" s="99"/>
      <c r="E9" s="99"/>
      <c r="F9" s="99"/>
      <c r="G9" s="286" t="s">
        <v>250</v>
      </c>
      <c r="H9" s="99"/>
      <c r="I9" s="99"/>
      <c r="J9" s="99"/>
      <c r="K9" s="99"/>
    </row>
    <row r="10" spans="1:11" ht="25.2" x14ac:dyDescent="0.3">
      <c r="A10" s="273"/>
      <c r="B10" s="306"/>
      <c r="C10" s="99"/>
      <c r="D10" s="99"/>
      <c r="E10" s="99"/>
      <c r="F10" s="99"/>
      <c r="G10" s="286" t="s">
        <v>61</v>
      </c>
      <c r="H10" s="99"/>
      <c r="I10" s="99"/>
      <c r="J10" s="99"/>
      <c r="K10" s="99"/>
    </row>
  </sheetData>
  <mergeCells count="2">
    <mergeCell ref="A1:K1"/>
    <mergeCell ref="A2:A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resus EPC (Valle d Cauc</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Camila Durán</cp:lastModifiedBy>
  <cp:revision/>
  <dcterms:created xsi:type="dcterms:W3CDTF">2024-06-12T00:05:58Z</dcterms:created>
  <dcterms:modified xsi:type="dcterms:W3CDTF">2024-10-06T15:04:30Z</dcterms:modified>
  <cp:category/>
  <cp:contentStatus/>
</cp:coreProperties>
</file>