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A0BE3B9-18F1-4EE9-9CCE-0B220019ED80}" xr6:coauthVersionLast="47" xr6:coauthVersionMax="47" xr10:uidLastSave="{00000000-0000-0000-0000-000000000000}"/>
  <bookViews>
    <workbookView xWindow="11115" yWindow="270" windowWidth="15150" windowHeight="15600" xr2:uid="{2124E479-D5EC-654B-9CF7-9B06DBD4775E}"/>
  </bookViews>
  <sheets>
    <sheet name="Reporte resultados EPC (Cundi)" sheetId="10" r:id="rId1"/>
    <sheet name="Resumen" sheetId="8" r:id="rId2"/>
    <sheet name="SND" sheetId="3"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9" i="10" l="1"/>
  <c r="H40" i="10"/>
  <c r="H36" i="10"/>
  <c r="D34" i="10"/>
  <c r="X49" i="10"/>
  <c r="P49" i="10"/>
  <c r="H49" i="10"/>
  <c r="P44" i="10"/>
  <c r="R43" i="10" s="1"/>
  <c r="L41" i="10"/>
  <c r="M35" i="10" s="1"/>
  <c r="G41" i="10"/>
  <c r="H38" i="10" s="1"/>
  <c r="C41" i="10"/>
  <c r="D39" i="10" s="1"/>
  <c r="H39" i="10"/>
  <c r="X37" i="10"/>
  <c r="Y35" i="10" s="1"/>
  <c r="T37" i="10"/>
  <c r="U34" i="10" s="1"/>
  <c r="P36" i="10"/>
  <c r="Q34" i="10" s="1"/>
  <c r="H31" i="10"/>
  <c r="R41" i="10" l="1"/>
  <c r="R42" i="10"/>
  <c r="H33" i="10"/>
  <c r="H37" i="10"/>
  <c r="H34" i="10"/>
  <c r="H32" i="10"/>
  <c r="H35" i="10"/>
  <c r="Y33" i="10"/>
  <c r="Y36" i="10"/>
  <c r="Y32" i="10"/>
  <c r="Y34" i="10"/>
  <c r="Y31" i="10"/>
  <c r="U36" i="10"/>
  <c r="U31" i="10"/>
  <c r="U35" i="10"/>
  <c r="U33" i="10"/>
  <c r="Q32" i="10"/>
  <c r="Q33" i="10"/>
  <c r="Q35" i="10"/>
  <c r="Q31" i="10"/>
  <c r="M37" i="10"/>
  <c r="D31" i="10"/>
  <c r="M32" i="10"/>
  <c r="D35" i="10"/>
  <c r="D38" i="10"/>
  <c r="D37" i="10"/>
  <c r="D40" i="10"/>
  <c r="D33" i="10"/>
  <c r="M34" i="10"/>
  <c r="M36" i="10"/>
  <c r="M31" i="10"/>
  <c r="D32" i="10"/>
  <c r="U32" i="10"/>
  <c r="M33" i="10"/>
  <c r="D36" i="10"/>
  <c r="R44" i="10" l="1"/>
  <c r="H41" i="10"/>
  <c r="M41" i="10"/>
  <c r="Y37" i="10"/>
  <c r="U37" i="10"/>
  <c r="Q36" i="10"/>
  <c r="D41" i="10"/>
</calcChain>
</file>

<file path=xl/sharedStrings.xml><?xml version="1.0" encoding="utf-8"?>
<sst xmlns="http://schemas.openxmlformats.org/spreadsheetml/2006/main" count="313" uniqueCount="254">
  <si>
    <t>INFORME MESA CONSTRUCCIÓN PROYECTO DE LEY DEL DEPORTE, LA REACREACIÓN Y LA ACTIVIDAD FÍSICA DEPARTAMENTO DE CUNDINAMARCA</t>
  </si>
  <si>
    <t>29 de julio de 2024 08:00 a.m a 04:00 p.m.</t>
  </si>
  <si>
    <t>Generalidades:</t>
  </si>
  <si>
    <t>No. Participantes</t>
  </si>
  <si>
    <t>272 asistentes</t>
  </si>
  <si>
    <t>Asistentes Mindeporte:</t>
  </si>
  <si>
    <t>Metodología:</t>
  </si>
  <si>
    <t xml:space="preserve">El evento cumplió con lo acordado, facilitando un espacio de diálogo y colaboración entre los diferentes actores del deporte en el departamento de Cundinamarca.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</si>
  <si>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</si>
  <si>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</si>
  <si>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</si>
  <si>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</si>
  <si>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</si>
  <si>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</si>
  <si>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</si>
  <si>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</si>
  <si>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</si>
  <si>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Mantener los integrantes del SND.</t>
  </si>
  <si>
    <t>ORGANISMOS DEPORTIVOS Y ORGANIZACIONES DE RECREACIÓN Y ACTIVIDAD FÍSICA</t>
  </si>
  <si>
    <t>DEPORTE UNIVERSITARIO</t>
  </si>
  <si>
    <t>IVC</t>
  </si>
  <si>
    <t>GOBERNANZA</t>
  </si>
  <si>
    <t>RENDIMIENTO</t>
  </si>
  <si>
    <t>EJE 2</t>
  </si>
  <si>
    <t xml:space="preserve">TALENTO Y RESERVA </t>
  </si>
  <si>
    <t>Dentro de Plan de desarrollo de cada departamento y municipio se encuentre incluido un recurso destinado para el deporte.</t>
  </si>
  <si>
    <t>APOYO AL RENDIMIENTO</t>
  </si>
  <si>
    <t>Articulación en mesas de trabajo con los entes municipales y departamentales, para aprovechamiento de escenarios deportivos con el fin de fomentar el relevo generacional.</t>
  </si>
  <si>
    <t>Articulación entre todos los profesionales que intervengan en el proceso a nivel nacional, departamental y municipal.</t>
  </si>
  <si>
    <t>CIENCIAS DEL DEPORTE</t>
  </si>
  <si>
    <t>ANTIDOPAJE</t>
  </si>
  <si>
    <t>Definición y limitación clara de ciencias del deporte.</t>
  </si>
  <si>
    <t>Capacitaciones con enfoque diferencial, que sean accesibles para las personas con discapacidad.</t>
  </si>
  <si>
    <t>Capacitación continua de los entrenadores tanto en deporte convencional como paralimpico.</t>
  </si>
  <si>
    <t xml:space="preserve"> Articulación con los entes encargados, con el fin de obtener descuentos o exoneración en los tributos relacionados con la adquisición de los implementos deportivos.</t>
  </si>
  <si>
    <t>Inclusión del sistema sordolimpico, teniendo en cuenta que es diferente al olímpico y paralimpico.</t>
  </si>
  <si>
    <t>FOMENTO</t>
  </si>
  <si>
    <t>EJE 3</t>
  </si>
  <si>
    <t xml:space="preserve">RECREACIÓN </t>
  </si>
  <si>
    <t>Creación de una red de fomento departamental que permita incentivar los procesos.</t>
  </si>
  <si>
    <t>Articular con el Ministerio de Educación, Ministerio de Salud, ICBF y otras entidades con indicadores en común con el fin de aunar esfuerzo en procura del fortalecimiento del fomento en materia recreativa, deportiva y de actividad física.</t>
  </si>
  <si>
    <t>DEPORTE</t>
  </si>
  <si>
    <t>EDUCACIÓN FÍSICA</t>
  </si>
  <si>
    <t>Obligatoriedad de la clase de educación física en la básica primaria y secundaria, con el fin de fortalecer los procesos formativos.</t>
  </si>
  <si>
    <t>Incentivar programas, planes y estrategia en temas de salud mental, como la depresión y suicidio con preponderancia en la población estudiantil.</t>
  </si>
  <si>
    <t>Articulación y capacitación de las Escuela de Padres, como parte esencial del fomento y desarrollo en la materia.</t>
  </si>
  <si>
    <t>Es importante que la nueva ley deporte incluya de manera expresa la Educación Física como parte esencial de todos los procesos, no existe deporte sin educación física.</t>
  </si>
  <si>
    <t>Fortalecimiento de la Ley del Entrenador en articulación a las normas vigentes.</t>
  </si>
  <si>
    <t>HERRAMIENTAS DEL SISTEMA</t>
  </si>
  <si>
    <t>EJE 4 -HERRAMIENTAS DEL SND</t>
  </si>
  <si>
    <t>LUGAR ENCUENTRO REGIONAL</t>
  </si>
  <si>
    <t>NO. DE ASISTENTES</t>
  </si>
  <si>
    <t>ASPECTOS POR INCLUIR-</t>
  </si>
  <si>
    <t>REVISAR</t>
  </si>
  <si>
    <t>FINANCIAMIENTO</t>
  </si>
  <si>
    <t>INFRAESTRUCTURA</t>
  </si>
  <si>
    <t>SISTEMAS DE INFORMACIÓN</t>
  </si>
  <si>
    <t>ECONOMÍA DEL DEPORTE</t>
  </si>
  <si>
    <t>CAPACITACIÓN</t>
  </si>
  <si>
    <t>OTROS</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</si>
  <si>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</si>
  <si>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</si>
  <si>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</si>
  <si>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</si>
  <si>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</si>
  <si>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</si>
  <si>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</si>
  <si>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</si>
  <si>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</si>
  <si>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</si>
  <si>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</si>
  <si>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</si>
  <si>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</si>
  <si>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</si>
  <si>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</si>
  <si>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</si>
  <si>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</si>
  <si>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</si>
  <si>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</si>
  <si>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</si>
  <si>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</si>
  <si>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</si>
  <si>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</si>
  <si>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</si>
  <si>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</si>
  <si>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</si>
  <si>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</si>
  <si>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</si>
  <si>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</si>
  <si>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</si>
  <si>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</si>
  <si>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</si>
  <si>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</si>
  <si>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</si>
  <si>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</si>
  <si>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</si>
  <si>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</si>
  <si>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</si>
  <si>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</si>
  <si>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</si>
  <si>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</si>
  <si>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</si>
  <si>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</si>
  <si>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</si>
  <si>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</si>
  <si>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</si>
  <si>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</si>
  <si>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</si>
  <si>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</si>
  <si>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</si>
  <si>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</si>
  <si>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</si>
  <si>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</si>
  <si>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</si>
  <si>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</si>
  <si>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</si>
  <si>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</si>
  <si>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</si>
  <si>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</si>
  <si>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</si>
  <si>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</si>
  <si>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</si>
  <si>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</si>
  <si>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</si>
  <si>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</si>
  <si>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</si>
  <si>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</si>
  <si>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</si>
  <si>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</si>
  <si>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</si>
  <si>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</si>
  <si>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</si>
  <si>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</si>
  <si>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</si>
  <si>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</si>
  <si>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</si>
  <si>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</si>
  <si>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</si>
  <si>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</si>
  <si>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</si>
  <si>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</si>
  <si>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</si>
  <si>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</si>
  <si>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</si>
  <si>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</si>
  <si>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</si>
  <si>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</si>
  <si>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</si>
  <si>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</si>
  <si>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</si>
  <si>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</si>
  <si>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</si>
  <si>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</si>
  <si>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</si>
  <si>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</si>
  <si>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</si>
  <si>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</si>
  <si>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</si>
  <si>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</si>
  <si>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</si>
  <si>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</si>
  <si>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</si>
  <si>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</si>
  <si>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</si>
  <si>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</si>
  <si>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</si>
  <si>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</si>
  <si>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</si>
  <si>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</si>
  <si>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</si>
  <si>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</si>
  <si>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</si>
  <si>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</si>
  <si>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</si>
  <si>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</si>
  <si>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</si>
  <si>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</si>
  <si>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</si>
  <si>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</si>
  <si>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</si>
  <si>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</si>
  <si>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</si>
  <si>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</si>
  <si>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</si>
  <si>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</si>
  <si>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</si>
  <si>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</si>
  <si>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</si>
  <si>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</si>
  <si>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</si>
  <si>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</si>
  <si>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(Cundinamarca)</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</si>
  <si>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</si>
  <si>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t>Atletas, entrenadores, gestores - coordinadores de escuelas deportivas, gestoras Promotor de reserva deportiva, preparadores físicos, recreadores, monitores, metodólogos, representantes de ligas y clubes deportivos, coordinadores de escuelas de formación deportivas, preparadores físicos, licenciados de educación física, directivos de los entes deportivos de Cundinamarca.</t>
  </si>
  <si>
    <t>Auditorio Zea Mays, carrera 7 # 15  - 51, Chía, Cundinamarca.</t>
  </si>
  <si>
    <t>El día 29 de julio de 2024 se llevó a cabo un evento trascendental para la creación de la nueva ley del Deporte, la Recreación y la Actividad Física en el departamento de Cundinamarca. El evento, organizado por el Ministerio del Deporte y apoyado por el instituto departamental de Cundinamarca, se realizó en el Auditorio Zea Mays.</t>
  </si>
  <si>
    <t>Michaell Alexander Serna Quintero - Representante del despacho de la ministra.</t>
  </si>
  <si>
    <t>Gilberto Andrés Rojas Afanador - Representante de inspección, vigilancia y control del Ministerio del Deporte.</t>
  </si>
  <si>
    <t>Maria Lourdes Palacio - Representante de inspección, vigilancia y control del Ministerio del Deporte.</t>
  </si>
  <si>
    <t>Diana Galindo- Representante de inspección, vigilancia y control del Ministerio del Deporte.</t>
  </si>
  <si>
    <t>Marcela Malagon- Representante de inspección, vigilancia y control del Ministerio del Deporte.</t>
  </si>
  <si>
    <t>Francisco Antonio Cañón Pérez de la Fuente - Representante de planeación del Ministerio del Deporte.</t>
  </si>
  <si>
    <t>Rodrigo Antonio Moreno Quintero - Representante de posicionamiento y liderazgo del Ministerio del Deporte.</t>
  </si>
  <si>
    <t>Diego Armando Velásquez Bernal - Representante de inspección, vigilancia y control del Ministerio del Deporte.</t>
  </si>
  <si>
    <r>
      <t>Fecha:</t>
    </r>
    <r>
      <rPr>
        <sz val="10"/>
        <color theme="0"/>
        <rFont val="Verdana"/>
        <family val="2"/>
      </rPr>
      <t xml:space="preserve"> </t>
    </r>
  </si>
  <si>
    <r>
      <t>Lugar:</t>
    </r>
    <r>
      <rPr>
        <sz val="10"/>
        <color theme="0"/>
        <rFont val="Verdana"/>
        <family val="2"/>
      </rPr>
      <t xml:space="preserve"> </t>
    </r>
  </si>
  <si>
    <t>Conclusiones:</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</si>
  <si>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</si>
  <si>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t>TEMÁTICAS MESA NO. 1</t>
  </si>
  <si>
    <t xml:space="preserve">1. Crear una legislacion propia para el sector deporte, sin necesidad de remitirnos al Código de Comercio.
2. Simplificar la figura del club convencional y paralímpico en un mismo organismo deportivo.
3. Estudiar la viabilidad y la aplicabilidad de los Clubes promotores. </t>
  </si>
  <si>
    <t xml:space="preserve">Mantener la autonomía de las asambleas en cuanto a las cuotas de afiliación.
</t>
  </si>
  <si>
    <t xml:space="preserve">1. Estudiar la viabilidad de ampliar el objeto social de los organismos deportivos, en el sentido de que puedan ejercer actividades comerciales.
2. Obligar a los organismos deportivos a afiliarse al superior si cuenta con reconocimiento deportivo.
3. Unificar el periodo estatutario y el término de vigencia del reconocimiento deportivo.
4. Establecer un régimen de inhabilidades en donde se determinen los posibles conflictos de intereses para dirigentes deportivos.
5. Generar los lineamientos precisos (por porcentajes) para el tema de financiamiento de federaciones, ligas y clubes deportivos.
6. Crear escenarios multiproposito. 
7. Simplificar la esencia de los clubes no deportivos que cumplan con el numero de minimo de deportistas establecidos.
8. Regular las cuotas de afiliacion para los organismos deportivos. 
9. Reglamentar las transferencias de deportistas, en el sentido de que sea el nuevo club el  que pague los derechos de formación de los deportistas. 
10. Fortalecer el régimen disciplinario respecto de las comisiones de juzgamiento de los organismos deportivos.
</t>
  </si>
  <si>
    <t>1. Flexibilizar y fortalecer el deporte universitario, en que las instituciones educativas apoyen e incentiven a los estudiantes deportistas.
2. Separar el deporte universitario del deporte convencional.</t>
  </si>
  <si>
    <t xml:space="preserve">1. Reglamentar o fortalecer las funciones de IVC respecto de los INDER y entes municipales, con el fin de verificar el tema de la distribución de recursos. 
2. Reglamentar o fortalecer las funciones de IVC respecto de los Clubes Deportivos para verificar si los mismos, están invirtiendo los recursos en los deportistas.
3. Reglamentar o fortalecer las funciones de IVC respecto de los Ligas Deportivas con el fin de verificar que las mismas no se nieguen a afiliar nuevos clubes deportivos.
4. Ejercer mayor control a los contratos de infraestructuras o escenarios deportivos.
5. Implementar la obligatoriedad del Curso de Administración Deportiva para todo el sector deportivo y aumentar las horas de capacitación. Que exista una actualización continua. 
6. Simplificar el trámite de expedición de los reconocimientos deportivos y de la inscripción de dignatarios. 
</t>
  </si>
  <si>
    <t>1. Normatividad para que los entes municipales cumplan las funciones relacionadas con el deporte. 
2. Reforzar las obligaciones de los Institutos Municipales para verificar el número mínimo de deportistas en caso de abolir los clubes promotores.</t>
  </si>
  <si>
    <t xml:space="preserve">Incluir el Deporte Campesino al Sistema Nacional del Deporte. </t>
  </si>
  <si>
    <t>Crear o implementar comités de género para incluir a todos los tipos de población.</t>
  </si>
  <si>
    <t xml:space="preserve">Separar el Sistema publico del privado. </t>
  </si>
  <si>
    <t xml:space="preserve">1. Estudiar la posiblidad de abolir o eliminar las Ligas Deportivas y fortalecer a los clubes deportivos. 
2. Trabajar de manera interdisciplinaria, puesto que no hay comunicación entre Clubes y Ligas Deportivas.  </t>
  </si>
  <si>
    <t>1. Aumentar el número de pruebas de dopaje desde el nivel municipal para tener un control de toma de muestras y en eventos aleatorios organizados por la federación.
2.  Control de dopaje en los procesos competitivos desde la Nación.</t>
  </si>
  <si>
    <t>1. Caracterización y lineamientos que permitan el seguimiento integral al deportista de acuerdo a la modalidad deportiva.
 2. Fortalecer la financiación en los municipios de categorías IV- V-VI para el desarrollo del rendimiento.
3. Fortalecimiento de programas de apoyo al deportista en la etapa de retiro.
4.  Capacitación en alto rendimiento a los entrenadores especializados en cada deporte, todo esto en articulación con todos los departamentos.</t>
  </si>
  <si>
    <t xml:space="preserve"> 1. Desarrollar semilleros deportivos en los municipios y garantizar los escenarios deportivos para la práctica del deporte.
2. Continuidad en la destinación de recursos para los proyectos de formación deportiva.
3. Fortalecer las contrataciones por parte del ente departamental en cuanto a los entrenadores. Además,  que sean procesos oportunos, eficiente y garanticen la preparación de los deportistas.</t>
  </si>
  <si>
    <t xml:space="preserve">1. Lineamientos en los deportes de nuevas tendencias, implementación de pruebas y capacitación sobre el tema de control de dopaje al deportista durante todo su proceso y a su entorno.
2. Estrategias de capacitación y toma de muestras de acuerdo al calendario único nacional y programación de competencias. </t>
  </si>
  <si>
    <t>Garantizar medidas para dignificar la profesión del entrenador.</t>
  </si>
  <si>
    <t xml:space="preserve"> Fomentar el deporte como un atractivo turístico, identificando los sectores beneficiados, como mecanismo de financiación.</t>
  </si>
  <si>
    <t>1. Sistema de información que no solo se centre en los actores del sistema, sino que contenga información de los procesos relacionados con los deportistas (medico, psicológico, entorno).
2.  Desarrollo de un centro de ciencias del deporte a nivel municipal o zonal.
3. Análisis de datos teniendo en cuenta las vigencias de los gobiernos departamentales. Esto con el fin de garantizar los recursos durante las transiciones de gobierno.</t>
  </si>
  <si>
    <t>1.  Apoyo a los deportistas en el área de la salud a través de convenios directamente en el municipio.
2.  Identificación de los actores a través del Sistema Único de Información, para crear alianzas entre actores públicos y privados con el fin de financiar el deporte.
3. Creación de un plan complementario a la formación deportiva, enfocado a la academia, garantizando la oportunidad al deportista de acceder a una Universidad o Institución Educativa.
4. Acompañamiento y tratamiento transversal durante todo el desarrollo deportivo, desde el inicio hasta el retiro, por parte del estado.
5.  Continuidad en los procesos de contratación del equipo biomédico de los deportistas, en el que se tenga como factor determinante el número de deportistas del departamento.
6. Generar apoyos interinstitucionales para el apoyo de deportistas de selección Colombia. (Ministerio- Federación - Departamento).
7. Reestructuración del sistema de clasificación funcional estandarizado y descentralizado a nivel nacional, con parámetros y exámenes especializados.
8. Inversión progresiva con miras a Juegos Nacionales, para la formación y preparación de los deportistas.
9. Perfiles específicos y personal idóneo en cada disciplina que intervenga en el proceso deportivo.
10. Apoyo holístico, carrera dual y flexibilidad a nivel empresarial para permitir la práctica de deporte.
11. Lineamientos claros frente a los apoyos e incentivos que deben otorgar los entes departamentales y municipales a los deportistas, que sea obligatorio y se determinen las condiciones.
12. Apoyo con personal técnico idóneo en cada modalidad.
13. Apoyo equitativo dentro del departamento de acuerdo a los recursos a los diferentes organismos deportivos.</t>
  </si>
  <si>
    <t>1. Se promuevan escuelas deportivas enfocadas en deportes que no tengan tanto desarrollo en el deporte olímpico, como paralímpico.
2. Inclusión de deportistas con experiencia o de alto rendimiento en el fomento de nuevos talentos
3. Apoyo para los deportes y disciplinas de acuerdo a criterios estratégicos, sin tener en cuenta si es deporte olímpico o no.
4. Flexibilización de criterios para descubrir talento y reserva, de acuerdo a los territorios, es decir, teniendo en cuenta la región donde se desarrolla el deportista.
5.  Apoyo multidisciplinario con personal capacitado y recursos para el deportista durante todo su desarrollo deportivo. Sin enfocarse en un evento puntual.
6.  Garantizar programas de Talento y reserva para deportistas vinculados con deportes de nuevas tendencias.
7. Que existan proyectos de formación deportiva a mediano y largo plazo dentro de los colegios e instituciones educativas.
8.  Garantizar un entrenador nacional contratado por Ministerio, y no por Federación, que permita la participación y apoyo al deportista, de forma continua.
9.  Equilibrar los procesos de competición para los deportistas.
10.  Construcción de criterios y creación de red de observadores para detectar talentos.
11. Escuelas deportivas enfocadas en selección de talentos y articuladas con los organismos del Sistema Nacional del Deporte.
12. Procesos de talento y reserva estén enfocados a mediano y largo plazo, no desde el resultado inmediatista.</t>
  </si>
  <si>
    <t>Articulación con el Ministerio de Educación  con el fin de implementar capacitaciones sobre el dopaje.</t>
  </si>
  <si>
    <t xml:space="preserve"> Articulación con el área de fomento a través de la educación física y fortalecimiento de los Juegos Escolares con miras al alto rendimiento.</t>
  </si>
  <si>
    <t>1. Apoyo de los entes departamentales y municipales para garantizar el desarrollo integral del deportista teniendo en cuenta su entorno.
2. Articulación de los equipos de Ciencias del Deporte de la nación, departamento y municipio.</t>
  </si>
  <si>
    <t>TEMÁTICAS MESA NO. 2</t>
  </si>
  <si>
    <t>TEMÁTICAS MESA NO. 3</t>
  </si>
  <si>
    <t>ACTIVIDAD FÍSICA</t>
  </si>
  <si>
    <t xml:space="preserve">1. Programas recreativos para el fomento de actividades dirigido a personas víctimas del conflicto armado en Colombia.
2. Mayor capacitación en materia recreativa dirigido a la primera infancia hasta el adulto mayor.
3. Definir la recreación como parte esencial de los procesos de formación deportiva.
4. Fortalecer el turismo recreativo.
5. La recreación debe ser transversal a todos los grupos poblacionales. </t>
  </si>
  <si>
    <t xml:space="preserve">1. Fortalecimiento de los programas dirigidos al adulto mayor; Como estrategia, es importante se contemplen programas de actividad física y recreación en población que por condiciones de salud no puedan movilizarse por si solo, por lo que requieren atención domiciliaria.
2. Fortalecimiento de programas de capacitación y formación dirigido a la primera infancia, como lo es el programa matro- gimnasia y desarrollo motor, un programa que vincula padres y niños.
3. Mayor presupuesto en el fortalecimiento de programas como nuevo comienzo, mándala la vida, hábitos de vida saludable, vidas activas.
</t>
  </si>
  <si>
    <t>1. Fortalecimiento y promoción de los juegos tradicionales, comunales, ancestrales, festivales escolares, rondas y arrullos, así mismo se actualice los reglamentos internos.
2. Robustecer los Juegos Intercolegiados con el fin de que se incluyan nuevos deportes, así mismo se revise la reglamentación con respecto a la edad.</t>
  </si>
  <si>
    <t xml:space="preserve">Es importante se modifique la resolución 1440 de 2007, que reconoce nuevos deportes con fin de generar la inclusión de nuevas disciplinas.
</t>
  </si>
  <si>
    <t>1. Creación de clubes recreativos, de actividad física y de educación física que permitan el fortalecimiento del sector con profesionales idóneos en las diferentes disciplinas.
2. Es importante que cada municipio cuente con independencia propia encargada del deporte, la recreación y la actividad física.
3. Unificación y articulación de conceptos en la ley inherente al deporte, la recreación y la actividad física, con el fin de manejar un lenguaje unificado que permitan delimitar los campos de acción de cada una de las áreas.
4. Programas de sensibilización dirigidos al núcleo familiar, para que desde casa se promueva el deporte, la recreación y la actividad física como parte esencial del desarrollo humano.
5. Reestructurar la jornada complementaria con el fin de hacer más atractiva la oferta y vincular mayor población.
6. Mayor cualificación e idoneidad en el talento humano a cargo de los procesos, así mismo se incluye profesionales transversales.
7. Incluir las escuelas de formación deportiva dentro del Sistema Nacional del Deporte, ya que esta son las bases de los procesos.</t>
  </si>
  <si>
    <t xml:space="preserve">TEMÁTICAS MESA NO. 4 </t>
  </si>
  <si>
    <t>Resoluciones para mantener sostenibilidad, los deportes y su priorización.</t>
  </si>
  <si>
    <t>Sistema de parques en Zipaquirá.</t>
  </si>
  <si>
    <t xml:space="preserve">1. Ingresos mensuales para deportistas. 
2. Financiamiento de las primeras etapas o deporte para todos. 
3. Participación del plan de desarrollo municipal.
4. Financiamiento privado del deporte (paint ball o deporte emulación militar)
5. Coherencia de la inversión en todas las etapas (fomento y alto rendimiento)
6. Financiamiento intersectorial.
7. Ley de patrimonio y específico para tejo. </t>
  </si>
  <si>
    <t>1. Manuales técnicos de escenarios con infraestructura accesible.
2. Manuales de aprovechamiento económico para mantenimiento y otros.
3. Visitas de los institutos para conocer los escenarios deportivos, en qué estado se encuentran y poder realizar las mejoras o adecuaciones necesarias, con el fin de garantizar la práctica del deporte.
4. Escenarios para todos (minorías).</t>
  </si>
  <si>
    <t xml:space="preserve">Articulación Mintrabajo y Minsalud para actividad física, educación escolar y deporte universitario. </t>
  </si>
  <si>
    <t xml:space="preserve">1. Sostenibilidad de los escenarios (cobro). Quienes se lucran deben pagar por el uso de estas plazas.
2. Revisar el Coliseo de Tejo Cundinamarca. 
3. Lineamiento obligatorio de relación de escenarios con el POT.
4. Zonas obligatorias de cesión para escenarios. 
5. Garantizar la infraestructura, las ligas y federación los eventos deportivos. </t>
  </si>
  <si>
    <t xml:space="preserve">Crear Sistemas de Información, no hay datos.
</t>
  </si>
  <si>
    <t xml:space="preserve">1. Crear un IVC independiente ajeno al Ministerio del Deporte.
2. Crear un observatorio. 
3. Equilibrio entre Deporte Asociado y Deporte para Todos.
4. Lineamientos y herramientas de gestión y planeación. </t>
  </si>
  <si>
    <t>1. Turismo del deporte.
2. Apuestas deportivas</t>
  </si>
  <si>
    <t>1. Los INDER deben darle prioridad a sus deportistas para ser contratados.
2. Cuenta satélite.
3. Ganancia ocasional de deportistas de rendimiento hacia el deporte.</t>
  </si>
  <si>
    <t>Big Data y deporte.</t>
  </si>
  <si>
    <t>1. Escenarios se están perdiendo por falta de data e información.
2. Quiénes pueden sostener la infraestructura.</t>
  </si>
  <si>
    <t xml:space="preserve">1. El financiamiento de rendimiento es deber o no de los municipios.
2. Categorización municipal por niveles para inversión o presupuesto
</t>
  </si>
  <si>
    <t xml:space="preserve">1. La diferencia de los profesionales en carreras de ciencias del deporte y de deportistas profesionales como practica (incentivos para la empresa económica).
2. IVC para las entidades territoriales que no invierten en el deporte.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</si>
</sst>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1"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sz val="11"/>
      <color theme="1"/>
      <name val="Calibri"/>
      <family val="2"/>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1"/>
      <color theme="0"/>
      <name val="Verdana"/>
      <family val="2"/>
    </font>
    <font>
      <sz val="11"/>
      <color theme="0"/>
      <name val="Verdana"/>
      <family val="2"/>
    </font>
    <font>
      <b/>
      <sz val="10"/>
      <color theme="0"/>
      <name val="Verdana"/>
      <family val="2"/>
    </font>
    <font>
      <sz val="11"/>
      <color theme="1"/>
      <name val="Verdana"/>
      <family val="2"/>
    </font>
    <font>
      <sz val="10"/>
      <color rgb="FF000000"/>
      <name val="Verdana"/>
      <family val="2"/>
    </font>
  </fonts>
  <fills count="9">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757FBD"/>
        <bgColor indexed="64"/>
      </patternFill>
    </fill>
    <fill>
      <patternFill patternType="solid">
        <fgColor rgb="FFB6BBDC"/>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top style="thin">
        <color indexed="64"/>
      </top>
      <bottom/>
      <diagonal/>
    </border>
    <border>
      <left style="thin">
        <color theme="1"/>
      </left>
      <right/>
      <top style="thin">
        <color theme="1"/>
      </top>
      <bottom/>
      <diagonal/>
    </border>
    <border>
      <left/>
      <right/>
      <top style="thin">
        <color theme="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top/>
      <bottom/>
      <diagonal/>
    </border>
    <border>
      <left/>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rgb="FF000000"/>
      </right>
      <top/>
      <bottom/>
      <diagonal/>
    </border>
  </borders>
  <cellStyleXfs count="3">
    <xf numFmtId="0" fontId="0" fillId="0" borderId="0"/>
    <xf numFmtId="0" fontId="1" fillId="0" borderId="0"/>
    <xf numFmtId="9" fontId="1" fillId="0" borderId="0" applyFont="0" applyFill="0" applyBorder="0" applyAlignment="0" applyProtection="0"/>
  </cellStyleXfs>
  <cellXfs count="314">
    <xf numFmtId="0" fontId="0" fillId="0" borderId="0" xfId="0"/>
    <xf numFmtId="0" fontId="4" fillId="0" borderId="0" xfId="0" applyFont="1"/>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horizontal="center"/>
    </xf>
    <xf numFmtId="0" fontId="2" fillId="0" borderId="0" xfId="0" applyFont="1" applyAlignment="1">
      <alignment vertical="center"/>
    </xf>
    <xf numFmtId="0" fontId="6" fillId="0" borderId="16" xfId="1" applyFont="1" applyBorder="1"/>
    <xf numFmtId="0" fontId="6" fillId="0" borderId="17" xfId="1" applyFont="1" applyBorder="1"/>
    <xf numFmtId="0" fontId="6" fillId="0" borderId="0" xfId="1" applyFont="1"/>
    <xf numFmtId="0" fontId="6" fillId="0" borderId="0" xfId="1" applyFont="1" applyAlignment="1">
      <alignment horizontal="center"/>
    </xf>
    <xf numFmtId="0" fontId="1" fillId="0" borderId="0" xfId="1"/>
    <xf numFmtId="0" fontId="6" fillId="0" borderId="20" xfId="1" applyFont="1" applyBorder="1"/>
    <xf numFmtId="0" fontId="6" fillId="0" borderId="23" xfId="1" applyFont="1" applyBorder="1"/>
    <xf numFmtId="0" fontId="6" fillId="0" borderId="4" xfId="1" applyFont="1" applyBorder="1"/>
    <xf numFmtId="0" fontId="6" fillId="0" borderId="4" xfId="1" applyFont="1" applyBorder="1" applyAlignment="1">
      <alignment horizontal="center"/>
    </xf>
    <xf numFmtId="0" fontId="6" fillId="0" borderId="0" xfId="1" applyFont="1" applyAlignment="1">
      <alignment horizontal="center" vertical="center" wrapText="1"/>
    </xf>
    <xf numFmtId="0" fontId="5" fillId="0" borderId="0" xfId="1" applyFont="1" applyAlignment="1">
      <alignment horizontal="left" vertical="center"/>
    </xf>
    <xf numFmtId="0" fontId="8" fillId="0" borderId="0" xfId="1" applyFont="1"/>
    <xf numFmtId="0" fontId="8" fillId="0" borderId="1" xfId="1" applyFont="1" applyBorder="1" applyAlignment="1">
      <alignment horizontal="center" vertical="center" wrapText="1"/>
    </xf>
    <xf numFmtId="0" fontId="7" fillId="0" borderId="19" xfId="1" applyFont="1" applyBorder="1" applyAlignment="1">
      <alignment horizontal="center" vertical="center" wrapText="1"/>
    </xf>
    <xf numFmtId="0" fontId="8" fillId="0" borderId="0" xfId="1" applyFont="1" applyAlignment="1">
      <alignment horizontal="left" vertical="center"/>
    </xf>
    <xf numFmtId="0" fontId="1" fillId="0" borderId="0" xfId="1" applyAlignment="1">
      <alignment horizontal="left" vertical="center"/>
    </xf>
    <xf numFmtId="0" fontId="8" fillId="0" borderId="31" xfId="1" applyFont="1" applyBorder="1" applyAlignment="1">
      <alignment horizontal="center" vertical="center"/>
    </xf>
    <xf numFmtId="0" fontId="10" fillId="0" borderId="31" xfId="1" applyFont="1" applyBorder="1" applyAlignment="1">
      <alignment horizontal="center" vertical="center"/>
    </xf>
    <xf numFmtId="0" fontId="8" fillId="0" borderId="38" xfId="1" applyFont="1" applyBorder="1" applyAlignment="1">
      <alignment horizontal="center" vertical="center"/>
    </xf>
    <xf numFmtId="0" fontId="11" fillId="5" borderId="0" xfId="1" applyFont="1" applyFill="1" applyAlignment="1">
      <alignment horizontal="center" vertical="center" wrapText="1"/>
    </xf>
    <xf numFmtId="0" fontId="1" fillId="5" borderId="0" xfId="1" applyFill="1"/>
    <xf numFmtId="0" fontId="8" fillId="0" borderId="0" xfId="1" applyFont="1" applyAlignment="1">
      <alignment horizontal="center" vertical="center" wrapText="1"/>
    </xf>
    <xf numFmtId="0" fontId="8" fillId="0" borderId="0" xfId="1" applyFont="1" applyAlignment="1">
      <alignment vertical="center" wrapText="1"/>
    </xf>
    <xf numFmtId="0" fontId="7" fillId="0" borderId="8" xfId="1" applyFont="1" applyBorder="1" applyAlignment="1">
      <alignment horizontal="center" vertical="center" wrapText="1"/>
    </xf>
    <xf numFmtId="0" fontId="7" fillId="0" borderId="0" xfId="1" applyFont="1" applyAlignment="1">
      <alignment horizontal="center" vertical="center" wrapText="1"/>
    </xf>
    <xf numFmtId="0" fontId="7" fillId="0" borderId="1" xfId="1" applyFont="1" applyBorder="1" applyAlignment="1">
      <alignment horizontal="center" vertical="center" wrapText="1"/>
    </xf>
    <xf numFmtId="0" fontId="1" fillId="0" borderId="0" xfId="1" applyAlignment="1">
      <alignment vertical="center" wrapText="1"/>
    </xf>
    <xf numFmtId="0" fontId="7" fillId="0" borderId="7" xfId="1" applyFont="1" applyBorder="1" applyAlignment="1">
      <alignment horizontal="center" vertical="center" wrapText="1"/>
    </xf>
    <xf numFmtId="0" fontId="7" fillId="0" borderId="2" xfId="1" applyFont="1" applyBorder="1" applyAlignment="1">
      <alignment vertical="center" wrapText="1"/>
    </xf>
    <xf numFmtId="0" fontId="7" fillId="0" borderId="2" xfId="1" applyFont="1" applyBorder="1" applyAlignment="1">
      <alignment horizontal="center" vertical="center" wrapText="1"/>
    </xf>
    <xf numFmtId="0" fontId="8" fillId="0" borderId="2" xfId="1" applyFont="1" applyBorder="1" applyAlignment="1">
      <alignment vertical="center" wrapText="1"/>
    </xf>
    <xf numFmtId="0" fontId="8" fillId="0" borderId="11" xfId="1" applyFont="1" applyBorder="1" applyAlignment="1">
      <alignment horizontal="left" vertical="center" wrapText="1"/>
    </xf>
    <xf numFmtId="0" fontId="8" fillId="0" borderId="7" xfId="1" applyFont="1" applyBorder="1" applyAlignment="1">
      <alignment vertical="center" wrapText="1"/>
    </xf>
    <xf numFmtId="9" fontId="8" fillId="5" borderId="1" xfId="2" applyFont="1" applyFill="1" applyBorder="1" applyAlignment="1">
      <alignment vertical="center" wrapText="1"/>
    </xf>
    <xf numFmtId="0" fontId="8" fillId="0" borderId="1" xfId="1" applyFont="1" applyBorder="1" applyAlignment="1">
      <alignment horizontal="left" vertical="center" wrapText="1"/>
    </xf>
    <xf numFmtId="9" fontId="8" fillId="0" borderId="7" xfId="2" applyFont="1" applyFill="1" applyBorder="1" applyAlignment="1">
      <alignment vertical="center" wrapText="1"/>
    </xf>
    <xf numFmtId="0" fontId="8" fillId="0" borderId="1" xfId="1" applyFont="1" applyBorder="1" applyAlignment="1">
      <alignment vertical="center" wrapText="1"/>
    </xf>
    <xf numFmtId="9" fontId="8" fillId="0" borderId="1" xfId="2" applyFont="1" applyFill="1" applyBorder="1" applyAlignment="1">
      <alignment vertical="center" wrapText="1"/>
    </xf>
    <xf numFmtId="0" fontId="7" fillId="0" borderId="0" xfId="1" applyFont="1" applyAlignment="1">
      <alignment vertical="center" wrapText="1"/>
    </xf>
    <xf numFmtId="9" fontId="8" fillId="0" borderId="1" xfId="2" applyFont="1" applyBorder="1" applyAlignment="1">
      <alignment horizontal="center" vertical="center" wrapText="1"/>
    </xf>
    <xf numFmtId="9" fontId="8" fillId="0" borderId="1" xfId="2" applyFont="1" applyFill="1" applyBorder="1" applyAlignment="1">
      <alignment horizontal="center" vertical="center" wrapText="1"/>
    </xf>
    <xf numFmtId="0" fontId="8" fillId="0" borderId="1" xfId="1" applyFont="1" applyBorder="1" applyAlignment="1">
      <alignment horizontal="left" vertical="center" wrapText="1" readingOrder="1"/>
    </xf>
    <xf numFmtId="0" fontId="8" fillId="0" borderId="11" xfId="1" applyFont="1" applyBorder="1" applyAlignment="1">
      <alignment horizontal="left" vertical="top" wrapText="1"/>
    </xf>
    <xf numFmtId="0" fontId="12" fillId="0" borderId="1" xfId="1" applyFont="1" applyBorder="1" applyAlignment="1">
      <alignment horizontal="center" vertical="center" wrapText="1"/>
    </xf>
    <xf numFmtId="9" fontId="12" fillId="0" borderId="1" xfId="1" applyNumberFormat="1" applyFont="1" applyBorder="1" applyAlignment="1">
      <alignment horizontal="center" vertical="center" wrapText="1"/>
    </xf>
    <xf numFmtId="9" fontId="12" fillId="0" borderId="0" xfId="1" applyNumberFormat="1" applyFont="1" applyAlignment="1">
      <alignment horizontal="center" vertical="center" wrapText="1"/>
    </xf>
    <xf numFmtId="9" fontId="7" fillId="0" borderId="0" xfId="1" applyNumberFormat="1" applyFont="1" applyAlignment="1">
      <alignment vertical="center" wrapText="1"/>
    </xf>
    <xf numFmtId="9" fontId="12" fillId="0" borderId="1" xfId="2" applyFont="1" applyFill="1" applyBorder="1" applyAlignment="1">
      <alignment horizontal="center" vertical="center" wrapText="1"/>
    </xf>
    <xf numFmtId="0" fontId="7" fillId="0" borderId="0" xfId="1" applyFont="1" applyAlignment="1">
      <alignment vertical="center"/>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9" fontId="7" fillId="0" borderId="0" xfId="1" applyNumberFormat="1" applyFont="1" applyAlignment="1">
      <alignment horizontal="center" vertical="center" wrapText="1"/>
    </xf>
    <xf numFmtId="0" fontId="7"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2" fillId="0" borderId="0" xfId="1" applyFont="1" applyAlignment="1">
      <alignment horizontal="left" vertical="center" wrapText="1"/>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14" fillId="5" borderId="0" xfId="1" applyFont="1" applyFill="1" applyAlignment="1">
      <alignment horizontal="center" vertical="center" wrapText="1"/>
    </xf>
    <xf numFmtId="0" fontId="7" fillId="0" borderId="0" xfId="1" applyFont="1" applyAlignment="1">
      <alignment horizontal="left" vertical="center" wrapText="1"/>
    </xf>
    <xf numFmtId="0" fontId="11" fillId="5" borderId="1" xfId="1" applyFont="1" applyFill="1" applyBorder="1" applyAlignment="1">
      <alignment horizontal="center" vertical="center" wrapText="1"/>
    </xf>
    <xf numFmtId="9" fontId="7" fillId="0" borderId="1" xfId="2" applyFont="1" applyFill="1" applyBorder="1" applyAlignment="1">
      <alignment horizontal="center" vertical="center" wrapText="1"/>
    </xf>
    <xf numFmtId="0" fontId="7" fillId="0" borderId="23" xfId="1" applyFont="1" applyBorder="1" applyAlignment="1">
      <alignment horizontal="center" vertical="center"/>
    </xf>
    <xf numFmtId="0" fontId="7" fillId="0" borderId="20" xfId="1" applyFont="1" applyBorder="1" applyAlignment="1">
      <alignment horizontal="center" vertical="center"/>
    </xf>
    <xf numFmtId="0" fontId="7" fillId="0" borderId="7" xfId="1" applyFont="1" applyBorder="1" applyAlignment="1">
      <alignment horizontal="center" vertical="center"/>
    </xf>
    <xf numFmtId="0" fontId="8" fillId="0" borderId="0" xfId="1" applyFont="1" applyAlignment="1">
      <alignment horizontal="center"/>
    </xf>
    <xf numFmtId="0" fontId="1" fillId="0" borderId="0" xfId="1" applyAlignment="1">
      <alignment horizontal="center"/>
    </xf>
    <xf numFmtId="0" fontId="7" fillId="0" borderId="30" xfId="1" applyFont="1" applyBorder="1" applyAlignment="1">
      <alignment horizontal="center" vertical="center"/>
    </xf>
    <xf numFmtId="0" fontId="7" fillId="0" borderId="6" xfId="1" applyFont="1" applyBorder="1" applyAlignment="1">
      <alignment horizontal="center" vertical="center"/>
    </xf>
    <xf numFmtId="0" fontId="8" fillId="0" borderId="1" xfId="1" applyFont="1" applyBorder="1" applyAlignment="1">
      <alignment horizontal="center"/>
    </xf>
    <xf numFmtId="0" fontId="8" fillId="0" borderId="11" xfId="1" applyFont="1" applyBorder="1" applyAlignment="1">
      <alignment horizontal="center"/>
    </xf>
    <xf numFmtId="0" fontId="8" fillId="0" borderId="2" xfId="1" applyFont="1" applyBorder="1" applyAlignment="1">
      <alignment horizontal="center"/>
    </xf>
    <xf numFmtId="0" fontId="8" fillId="0" borderId="15" xfId="1" applyFont="1" applyBorder="1" applyAlignment="1">
      <alignment horizontal="center"/>
    </xf>
    <xf numFmtId="0" fontId="8" fillId="0" borderId="1" xfId="1" applyFont="1" applyBorder="1" applyAlignment="1">
      <alignment horizontal="center" vertical="top" wrapText="1"/>
    </xf>
    <xf numFmtId="0" fontId="8" fillId="0" borderId="2" xfId="1" applyFont="1" applyBorder="1" applyAlignment="1">
      <alignment horizontal="center" vertical="center" wrapText="1"/>
    </xf>
    <xf numFmtId="0" fontId="8" fillId="0" borderId="7" xfId="1" applyFont="1" applyBorder="1" applyAlignment="1">
      <alignment horizontal="center" vertical="center" wrapText="1"/>
    </xf>
    <xf numFmtId="0" fontId="8" fillId="5" borderId="1" xfId="1" applyFont="1" applyFill="1" applyBorder="1" applyAlignment="1">
      <alignment horizontal="center" vertical="center" wrapText="1"/>
    </xf>
    <xf numFmtId="0" fontId="8" fillId="5" borderId="7" xfId="1" applyFont="1" applyFill="1" applyBorder="1" applyAlignment="1">
      <alignment horizontal="center" vertical="center" wrapText="1"/>
    </xf>
    <xf numFmtId="0" fontId="8" fillId="5" borderId="22" xfId="1" applyFont="1" applyFill="1" applyBorder="1" applyAlignment="1">
      <alignment horizontal="center" vertical="center" wrapText="1"/>
    </xf>
    <xf numFmtId="0" fontId="8" fillId="0" borderId="1" xfId="0" applyFont="1" applyBorder="1" applyAlignment="1">
      <alignment vertical="top"/>
    </xf>
    <xf numFmtId="0" fontId="8" fillId="0" borderId="1" xfId="0" applyFont="1" applyBorder="1" applyAlignment="1">
      <alignment horizontal="justify" vertical="top" wrapText="1"/>
    </xf>
    <xf numFmtId="0" fontId="8" fillId="0" borderId="1" xfId="0" applyFont="1" applyBorder="1" applyAlignment="1">
      <alignment horizontal="justify" vertical="top"/>
    </xf>
    <xf numFmtId="0" fontId="8" fillId="0" borderId="2" xfId="0" applyFont="1" applyBorder="1" applyAlignment="1">
      <alignment vertical="top"/>
    </xf>
    <xf numFmtId="0" fontId="8" fillId="0" borderId="1" xfId="0" applyFont="1" applyBorder="1" applyAlignment="1">
      <alignment horizontal="justify" vertical="center"/>
    </xf>
    <xf numFmtId="0" fontId="18" fillId="7" borderId="1" xfId="0" applyFont="1" applyFill="1" applyBorder="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wrapText="1"/>
    </xf>
    <xf numFmtId="0" fontId="8" fillId="0" borderId="2" xfId="0" applyFont="1" applyBorder="1" applyAlignment="1">
      <alignment horizontal="left" vertical="center" wrapText="1"/>
    </xf>
    <xf numFmtId="0" fontId="8" fillId="0" borderId="2" xfId="0" applyFont="1" applyBorder="1" applyAlignment="1">
      <alignment horizontal="left" wrapText="1"/>
    </xf>
    <xf numFmtId="0" fontId="8" fillId="0" borderId="1" xfId="0" applyFont="1" applyBorder="1" applyAlignment="1">
      <alignment vertical="center" wrapText="1"/>
    </xf>
    <xf numFmtId="0" fontId="8" fillId="0" borderId="1" xfId="0" applyFont="1" applyBorder="1"/>
    <xf numFmtId="0" fontId="2" fillId="6" borderId="0" xfId="0" applyFont="1" applyFill="1" applyAlignment="1">
      <alignment vertical="center"/>
    </xf>
    <xf numFmtId="0" fontId="16" fillId="6" borderId="3" xfId="0" applyFont="1" applyFill="1" applyBorder="1" applyAlignment="1">
      <alignment vertical="center"/>
    </xf>
    <xf numFmtId="0" fontId="16" fillId="6" borderId="5" xfId="0" applyFont="1" applyFill="1" applyBorder="1" applyAlignment="1">
      <alignment vertical="center"/>
    </xf>
    <xf numFmtId="0" fontId="17" fillId="6" borderId="6" xfId="0" applyFont="1" applyFill="1" applyBorder="1" applyAlignment="1">
      <alignment vertical="center"/>
    </xf>
    <xf numFmtId="0" fontId="16" fillId="6" borderId="2" xfId="0" applyFont="1" applyFill="1" applyBorder="1" applyAlignment="1">
      <alignment horizontal="center" vertical="center"/>
    </xf>
    <xf numFmtId="0" fontId="15" fillId="8" borderId="1" xfId="0" applyFont="1" applyFill="1" applyBorder="1" applyAlignment="1">
      <alignment horizontal="center" vertical="center"/>
    </xf>
    <xf numFmtId="0" fontId="15" fillId="8" borderId="1" xfId="0" applyFont="1" applyFill="1" applyBorder="1" applyAlignment="1">
      <alignment horizontal="center" vertical="center" wrapText="1"/>
    </xf>
    <xf numFmtId="0" fontId="19" fillId="6" borderId="0" xfId="0" applyFont="1" applyFill="1" applyAlignment="1">
      <alignment vertical="center"/>
    </xf>
    <xf numFmtId="0" fontId="8" fillId="0" borderId="0" xfId="0" applyFont="1"/>
    <xf numFmtId="0" fontId="8" fillId="0" borderId="0" xfId="0" applyFont="1" applyAlignment="1">
      <alignment horizontal="center"/>
    </xf>
    <xf numFmtId="0" fontId="7" fillId="7" borderId="3" xfId="0" applyFont="1" applyFill="1" applyBorder="1" applyAlignment="1">
      <alignment vertical="center"/>
    </xf>
    <xf numFmtId="0" fontId="7" fillId="2" borderId="1" xfId="0" applyFont="1" applyFill="1" applyBorder="1" applyAlignment="1">
      <alignment vertical="center"/>
    </xf>
    <xf numFmtId="0" fontId="20" fillId="0" borderId="1" xfId="0" applyFont="1" applyBorder="1" applyAlignment="1">
      <alignment vertical="center" wrapText="1"/>
    </xf>
    <xf numFmtId="0" fontId="7" fillId="0" borderId="1" xfId="0" applyFont="1" applyBorder="1" applyAlignment="1">
      <alignment vertical="center" wrapText="1"/>
    </xf>
    <xf numFmtId="0" fontId="20" fillId="0" borderId="2" xfId="0" applyFont="1" applyBorder="1" applyAlignment="1">
      <alignment vertical="center" wrapText="1"/>
    </xf>
    <xf numFmtId="0" fontId="7" fillId="2" borderId="1" xfId="0" applyFont="1" applyFill="1" applyBorder="1" applyAlignment="1">
      <alignment vertical="center" wrapText="1"/>
    </xf>
    <xf numFmtId="0" fontId="7" fillId="0" borderId="1" xfId="0" applyFont="1" applyBorder="1" applyAlignment="1">
      <alignment vertical="center"/>
    </xf>
    <xf numFmtId="0" fontId="20" fillId="0" borderId="11" xfId="0" applyFont="1" applyBorder="1" applyAlignment="1">
      <alignment vertical="center" wrapText="1"/>
    </xf>
    <xf numFmtId="0" fontId="20" fillId="0" borderId="10" xfId="0" applyFont="1" applyBorder="1" applyAlignment="1">
      <alignment vertical="center" wrapText="1"/>
    </xf>
    <xf numFmtId="0" fontId="7" fillId="7" borderId="7" xfId="0" applyFont="1" applyFill="1" applyBorder="1" applyAlignment="1">
      <alignment vertical="center"/>
    </xf>
    <xf numFmtId="0" fontId="7" fillId="0" borderId="7" xfId="0" applyFont="1" applyBorder="1" applyAlignment="1">
      <alignment vertical="center" wrapText="1"/>
    </xf>
    <xf numFmtId="0" fontId="8" fillId="0" borderId="13" xfId="0" applyFont="1" applyBorder="1" applyAlignment="1">
      <alignment wrapText="1"/>
    </xf>
    <xf numFmtId="0" fontId="8" fillId="0" borderId="12" xfId="0" applyFont="1" applyBorder="1" applyAlignment="1">
      <alignment wrapText="1"/>
    </xf>
    <xf numFmtId="0" fontId="15" fillId="7" borderId="2" xfId="0" applyFont="1" applyFill="1" applyBorder="1" applyAlignment="1">
      <alignment horizontal="center" vertical="center"/>
    </xf>
    <xf numFmtId="0" fontId="7" fillId="0" borderId="19" xfId="0" applyFont="1" applyBorder="1" applyAlignment="1">
      <alignment vertical="center"/>
    </xf>
    <xf numFmtId="0" fontId="8" fillId="0" borderId="14" xfId="0" applyFont="1" applyBorder="1" applyAlignment="1">
      <alignment wrapText="1"/>
    </xf>
    <xf numFmtId="0" fontId="8" fillId="0" borderId="43" xfId="0" applyFont="1" applyBorder="1" applyAlignment="1">
      <alignment wrapText="1"/>
    </xf>
    <xf numFmtId="0" fontId="20" fillId="0" borderId="13" xfId="0" applyFont="1" applyBorder="1" applyAlignment="1">
      <alignment vertical="center" wrapText="1"/>
    </xf>
    <xf numFmtId="0" fontId="7" fillId="7" borderId="1" xfId="0" applyFont="1" applyFill="1" applyBorder="1"/>
    <xf numFmtId="0" fontId="18" fillId="6" borderId="1" xfId="0" applyFont="1" applyFill="1" applyBorder="1" applyAlignment="1">
      <alignment horizontal="center" vertical="center"/>
    </xf>
    <xf numFmtId="0" fontId="7" fillId="8" borderId="1" xfId="0" applyFont="1" applyFill="1" applyBorder="1" applyAlignment="1">
      <alignment horizontal="center" vertical="center"/>
    </xf>
    <xf numFmtId="0" fontId="7" fillId="8" borderId="1" xfId="0" applyFont="1" applyFill="1" applyBorder="1" applyAlignment="1">
      <alignment horizontal="center" vertical="center" wrapText="1"/>
    </xf>
    <xf numFmtId="0" fontId="8" fillId="0" borderId="1" xfId="0" applyFont="1" applyBorder="1" applyAlignment="1">
      <alignment vertical="center"/>
    </xf>
    <xf numFmtId="0" fontId="8" fillId="8" borderId="1" xfId="0" applyFont="1" applyFill="1" applyBorder="1"/>
    <xf numFmtId="0" fontId="7" fillId="0" borderId="1" xfId="0" applyFont="1" applyBorder="1"/>
    <xf numFmtId="0" fontId="7" fillId="0" borderId="2" xfId="0" applyFont="1" applyBorder="1"/>
    <xf numFmtId="0" fontId="8" fillId="0" borderId="2" xfId="0" applyFont="1" applyBorder="1" applyAlignment="1">
      <alignment vertical="center"/>
    </xf>
    <xf numFmtId="0" fontId="8" fillId="0" borderId="11" xfId="0" applyFont="1" applyBorder="1" applyAlignment="1">
      <alignment horizontal="left" vertical="center" wrapText="1"/>
    </xf>
    <xf numFmtId="0" fontId="8" fillId="0" borderId="10" xfId="0" applyFont="1" applyBorder="1"/>
    <xf numFmtId="0" fontId="14" fillId="6" borderId="0" xfId="0" applyFont="1" applyFill="1"/>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8" fillId="0" borderId="2" xfId="0" applyFont="1" applyBorder="1" applyAlignment="1">
      <alignment horizontal="left" vertical="top" wrapText="1"/>
    </xf>
    <xf numFmtId="0" fontId="7" fillId="0" borderId="5" xfId="1" applyFont="1" applyBorder="1" applyAlignment="1">
      <alignment horizontal="left" vertical="center"/>
    </xf>
    <xf numFmtId="0" fontId="7" fillId="0" borderId="0" xfId="1" applyFont="1" applyAlignment="1">
      <alignment horizontal="left" vertical="center"/>
    </xf>
    <xf numFmtId="0" fontId="7" fillId="0" borderId="11" xfId="1" applyFont="1" applyBorder="1" applyAlignment="1">
      <alignment horizontal="left" vertical="center"/>
    </xf>
    <xf numFmtId="0" fontId="7" fillId="0" borderId="18" xfId="1" applyFont="1" applyBorder="1" applyAlignment="1">
      <alignment horizontal="left" vertical="center"/>
    </xf>
    <xf numFmtId="0" fontId="7" fillId="0" borderId="19" xfId="1" applyFont="1" applyBorder="1" applyAlignment="1">
      <alignment horizontal="left" vertical="center"/>
    </xf>
    <xf numFmtId="0" fontId="8" fillId="0" borderId="6" xfId="1" applyFont="1" applyBorder="1" applyAlignment="1">
      <alignment horizontal="center" vertical="center"/>
    </xf>
    <xf numFmtId="0" fontId="8" fillId="0" borderId="4" xfId="1" applyFont="1" applyBorder="1" applyAlignment="1">
      <alignment horizontal="center" vertical="center"/>
    </xf>
    <xf numFmtId="0" fontId="8" fillId="0" borderId="15" xfId="1" applyFont="1" applyBorder="1" applyAlignment="1">
      <alignment horizontal="left" vertical="center" wrapText="1"/>
    </xf>
    <xf numFmtId="0" fontId="8" fillId="0" borderId="21" xfId="1" applyFont="1" applyBorder="1" applyAlignment="1">
      <alignment horizontal="left" vertical="center" wrapText="1"/>
    </xf>
    <xf numFmtId="0" fontId="8" fillId="0" borderId="8" xfId="1" applyFont="1" applyBorder="1" applyAlignment="1">
      <alignment horizontal="left" vertical="center" wrapText="1"/>
    </xf>
    <xf numFmtId="0" fontId="8" fillId="0" borderId="6" xfId="1" applyFont="1" applyBorder="1" applyAlignment="1">
      <alignment horizontal="left" vertical="center" wrapText="1"/>
    </xf>
    <xf numFmtId="0" fontId="8" fillId="0" borderId="4" xfId="1" applyFont="1" applyBorder="1" applyAlignment="1">
      <alignment horizontal="left" vertical="center" wrapText="1"/>
    </xf>
    <xf numFmtId="0" fontId="8" fillId="0" borderId="22" xfId="1" applyFont="1" applyBorder="1" applyAlignment="1">
      <alignment horizontal="left" vertical="center" wrapText="1"/>
    </xf>
    <xf numFmtId="0" fontId="7" fillId="0" borderId="15" xfId="1" applyFont="1" applyBorder="1" applyAlignment="1">
      <alignment horizontal="left" vertical="center"/>
    </xf>
    <xf numFmtId="0" fontId="7" fillId="0" borderId="21" xfId="1" applyFont="1" applyBorder="1" applyAlignment="1">
      <alignment horizontal="left" vertical="center"/>
    </xf>
    <xf numFmtId="0" fontId="8" fillId="0" borderId="6" xfId="1" applyFont="1" applyBorder="1" applyAlignment="1">
      <alignment horizontal="center" vertical="center" wrapText="1"/>
    </xf>
    <xf numFmtId="0" fontId="8" fillId="0" borderId="4" xfId="1" applyFont="1" applyBorder="1" applyAlignment="1">
      <alignment horizontal="center" vertical="center" wrapText="1"/>
    </xf>
    <xf numFmtId="0" fontId="7" fillId="0" borderId="1" xfId="1" applyFont="1" applyBorder="1" applyAlignment="1">
      <alignment horizontal="left" vertical="center"/>
    </xf>
    <xf numFmtId="0" fontId="8" fillId="0" borderId="28" xfId="1" applyFont="1" applyBorder="1" applyAlignment="1">
      <alignment horizontal="center" vertical="center" wrapText="1"/>
    </xf>
    <xf numFmtId="0" fontId="8" fillId="0" borderId="21"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24" xfId="1" applyFont="1" applyBorder="1" applyAlignment="1">
      <alignment horizontal="center" vertical="center" wrapText="1"/>
    </xf>
    <xf numFmtId="0" fontId="8" fillId="0" borderId="26" xfId="1" applyFont="1" applyBorder="1" applyAlignment="1">
      <alignment horizontal="center" vertical="center"/>
    </xf>
    <xf numFmtId="0" fontId="8" fillId="0" borderId="27" xfId="1" applyFont="1" applyBorder="1" applyAlignment="1">
      <alignment horizontal="center" vertical="center"/>
    </xf>
    <xf numFmtId="0" fontId="8" fillId="0" borderId="1" xfId="1" applyFont="1" applyBorder="1" applyAlignment="1">
      <alignment horizontal="center" vertical="center" wrapText="1"/>
    </xf>
    <xf numFmtId="0" fontId="9" fillId="4" borderId="20" xfId="1" applyFont="1" applyFill="1" applyBorder="1" applyAlignment="1">
      <alignment horizontal="center" vertical="center" wrapText="1"/>
    </xf>
    <xf numFmtId="0" fontId="9" fillId="4" borderId="0" xfId="1" applyFont="1" applyFill="1" applyAlignment="1">
      <alignment horizontal="center" vertical="center" wrapText="1"/>
    </xf>
    <xf numFmtId="0" fontId="7" fillId="0" borderId="11" xfId="1" applyFont="1" applyBorder="1" applyAlignment="1">
      <alignment horizontal="center" wrapText="1"/>
    </xf>
    <xf numFmtId="0" fontId="7" fillId="0" borderId="18" xfId="1" applyFont="1" applyBorder="1" applyAlignment="1">
      <alignment horizontal="center" wrapText="1"/>
    </xf>
    <xf numFmtId="0" fontId="7" fillId="0" borderId="19" xfId="1" applyFont="1" applyBorder="1" applyAlignment="1">
      <alignment horizontal="center" wrapText="1"/>
    </xf>
    <xf numFmtId="0" fontId="7" fillId="0" borderId="24" xfId="1" applyFont="1" applyBorder="1" applyAlignment="1">
      <alignment horizontal="center" wrapText="1"/>
    </xf>
    <xf numFmtId="0" fontId="7" fillId="0" borderId="25" xfId="1" applyFont="1" applyBorder="1" applyAlignment="1">
      <alignment horizontal="center" wrapText="1"/>
    </xf>
    <xf numFmtId="0" fontId="7" fillId="0" borderId="26" xfId="1" applyFont="1" applyBorder="1" applyAlignment="1">
      <alignment horizontal="center"/>
    </xf>
    <xf numFmtId="0" fontId="7" fillId="0" borderId="27" xfId="1" applyFont="1" applyBorder="1" applyAlignment="1">
      <alignment horizontal="center"/>
    </xf>
    <xf numFmtId="0" fontId="7" fillId="0" borderId="24" xfId="1" applyFont="1" applyBorder="1" applyAlignment="1">
      <alignment horizontal="center"/>
    </xf>
    <xf numFmtId="0" fontId="7" fillId="0" borderId="11" xfId="1" applyFont="1" applyBorder="1" applyAlignment="1">
      <alignment horizontal="center"/>
    </xf>
    <xf numFmtId="0" fontId="7" fillId="0" borderId="18" xfId="1" applyFont="1" applyBorder="1" applyAlignment="1">
      <alignment horizontal="center"/>
    </xf>
    <xf numFmtId="0" fontId="7" fillId="0" borderId="19" xfId="1" applyFont="1" applyBorder="1" applyAlignment="1">
      <alignment horizontal="center"/>
    </xf>
    <xf numFmtId="0" fontId="8" fillId="0" borderId="35" xfId="1" applyFont="1" applyBorder="1" applyAlignment="1">
      <alignment horizontal="left" vertical="top" wrapText="1"/>
    </xf>
    <xf numFmtId="0" fontId="8" fillId="0" borderId="36" xfId="1" applyFont="1" applyBorder="1" applyAlignment="1">
      <alignment horizontal="left" vertical="top" wrapText="1"/>
    </xf>
    <xf numFmtId="0" fontId="8" fillId="0" borderId="37" xfId="1" applyFont="1" applyBorder="1" applyAlignment="1">
      <alignment horizontal="left" vertical="top" wrapText="1"/>
    </xf>
    <xf numFmtId="0" fontId="8" fillId="0" borderId="35" xfId="1" applyFont="1" applyBorder="1" applyAlignment="1">
      <alignment horizontal="center" vertical="top"/>
    </xf>
    <xf numFmtId="0" fontId="8" fillId="0" borderId="36" xfId="1" applyFont="1" applyBorder="1" applyAlignment="1">
      <alignment horizontal="center" vertical="top"/>
    </xf>
    <xf numFmtId="0" fontId="8" fillId="0" borderId="37" xfId="1" applyFont="1" applyBorder="1" applyAlignment="1">
      <alignment horizontal="center" vertical="top"/>
    </xf>
    <xf numFmtId="0" fontId="7" fillId="0" borderId="30"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19" xfId="1" applyFont="1" applyBorder="1" applyAlignment="1">
      <alignment horizontal="center" vertical="center" wrapText="1"/>
    </xf>
    <xf numFmtId="0" fontId="7" fillId="0" borderId="11" xfId="1" applyFont="1" applyBorder="1" applyAlignment="1">
      <alignment horizontal="center" vertical="center"/>
    </xf>
    <xf numFmtId="0" fontId="7" fillId="0" borderId="18" xfId="1" applyFont="1" applyBorder="1" applyAlignment="1">
      <alignment horizontal="center" vertical="center"/>
    </xf>
    <xf numFmtId="0" fontId="7" fillId="0" borderId="19" xfId="1" applyFont="1" applyBorder="1" applyAlignment="1">
      <alignment horizontal="center" vertical="center"/>
    </xf>
    <xf numFmtId="0" fontId="7" fillId="0" borderId="11" xfId="1" applyFont="1" applyBorder="1" applyAlignment="1">
      <alignment horizontal="center" vertical="center" wrapText="1"/>
    </xf>
    <xf numFmtId="0" fontId="8" fillId="0" borderId="32" xfId="1" applyFont="1" applyBorder="1" applyAlignment="1">
      <alignment horizontal="left" vertical="top" wrapText="1"/>
    </xf>
    <xf numFmtId="0" fontId="8" fillId="0" borderId="33" xfId="1" applyFont="1" applyBorder="1" applyAlignment="1">
      <alignment horizontal="left" vertical="top" wrapText="1"/>
    </xf>
    <xf numFmtId="0" fontId="8" fillId="0" borderId="34" xfId="1" applyFont="1" applyBorder="1" applyAlignment="1">
      <alignment horizontal="left" vertical="top" wrapText="1"/>
    </xf>
    <xf numFmtId="15" fontId="8" fillId="0" borderId="15" xfId="1" applyNumberFormat="1" applyFont="1" applyBorder="1" applyAlignment="1">
      <alignment horizontal="center" vertical="top"/>
    </xf>
    <xf numFmtId="15" fontId="8" fillId="0" borderId="21" xfId="1" applyNumberFormat="1" applyFont="1" applyBorder="1" applyAlignment="1">
      <alignment horizontal="center" vertical="top"/>
    </xf>
    <xf numFmtId="15" fontId="8" fillId="0" borderId="8" xfId="1" applyNumberFormat="1" applyFont="1" applyBorder="1" applyAlignment="1">
      <alignment horizontal="center" vertical="top"/>
    </xf>
    <xf numFmtId="0" fontId="8" fillId="0" borderId="35" xfId="1" applyFont="1" applyBorder="1" applyAlignment="1">
      <alignment horizontal="center" vertical="center" wrapText="1"/>
    </xf>
    <xf numFmtId="0" fontId="8" fillId="0" borderId="36" xfId="1" applyFont="1" applyBorder="1" applyAlignment="1">
      <alignment horizontal="center" vertical="center" wrapText="1"/>
    </xf>
    <xf numFmtId="0" fontId="8" fillId="0" borderId="37" xfId="1" applyFont="1" applyBorder="1" applyAlignment="1">
      <alignment horizontal="center" vertical="center" wrapText="1"/>
    </xf>
    <xf numFmtId="0" fontId="8" fillId="0" borderId="35" xfId="1" applyFont="1" applyBorder="1" applyAlignment="1">
      <alignment horizontal="center" vertical="top" wrapText="1"/>
    </xf>
    <xf numFmtId="0" fontId="8" fillId="0" borderId="36" xfId="1" applyFont="1" applyBorder="1" applyAlignment="1">
      <alignment horizontal="center" vertical="top" wrapText="1"/>
    </xf>
    <xf numFmtId="0" fontId="8" fillId="0" borderId="37" xfId="1" applyFont="1" applyBorder="1" applyAlignment="1">
      <alignment horizontal="center" vertical="top" wrapText="1"/>
    </xf>
    <xf numFmtId="0" fontId="10" fillId="0" borderId="35" xfId="1" applyFont="1" applyBorder="1" applyAlignment="1">
      <alignment horizontal="center" vertical="top"/>
    </xf>
    <xf numFmtId="0" fontId="10" fillId="0" borderId="36" xfId="1" applyFont="1" applyBorder="1" applyAlignment="1">
      <alignment horizontal="center" vertical="top"/>
    </xf>
    <xf numFmtId="0" fontId="10" fillId="0" borderId="37" xfId="1" applyFont="1" applyBorder="1" applyAlignment="1">
      <alignment horizontal="center" vertical="top"/>
    </xf>
    <xf numFmtId="0" fontId="10" fillId="5" borderId="35" xfId="1" applyFont="1" applyFill="1" applyBorder="1" applyAlignment="1">
      <alignment horizontal="center" vertical="top" wrapText="1"/>
    </xf>
    <xf numFmtId="0" fontId="10" fillId="5" borderId="36" xfId="1" applyFont="1" applyFill="1" applyBorder="1" applyAlignment="1">
      <alignment horizontal="center" vertical="top" wrapText="1"/>
    </xf>
    <xf numFmtId="0" fontId="10" fillId="5" borderId="37" xfId="1" applyFont="1" applyFill="1" applyBorder="1" applyAlignment="1">
      <alignment horizontal="center" vertical="top" wrapText="1"/>
    </xf>
    <xf numFmtId="0" fontId="10" fillId="0" borderId="35" xfId="1" applyFont="1" applyBorder="1" applyAlignment="1">
      <alignment horizontal="left" vertical="top" wrapText="1"/>
    </xf>
    <xf numFmtId="0" fontId="10" fillId="0" borderId="36" xfId="1" applyFont="1" applyBorder="1" applyAlignment="1">
      <alignment horizontal="left" vertical="top" wrapText="1"/>
    </xf>
    <xf numFmtId="0" fontId="10" fillId="0" borderId="37" xfId="1" applyFont="1" applyBorder="1" applyAlignment="1">
      <alignment horizontal="left" vertical="top" wrapText="1"/>
    </xf>
    <xf numFmtId="164" fontId="8" fillId="0" borderId="35" xfId="1" applyNumberFormat="1" applyFont="1" applyBorder="1" applyAlignment="1">
      <alignment horizontal="center" vertical="center" wrapText="1"/>
    </xf>
    <xf numFmtId="164" fontId="8" fillId="0" borderId="36" xfId="1" applyNumberFormat="1" applyFont="1" applyBorder="1" applyAlignment="1">
      <alignment horizontal="center" vertical="center"/>
    </xf>
    <xf numFmtId="164" fontId="8" fillId="0" borderId="37" xfId="1" applyNumberFormat="1" applyFont="1" applyBorder="1" applyAlignment="1">
      <alignment horizontal="center" vertical="center"/>
    </xf>
    <xf numFmtId="0" fontId="8" fillId="0" borderId="39" xfId="1" applyFont="1" applyBorder="1" applyAlignment="1">
      <alignment horizontal="center" vertical="top"/>
    </xf>
    <xf numFmtId="0" fontId="8" fillId="0" borderId="40" xfId="1" applyFont="1" applyBorder="1" applyAlignment="1">
      <alignment horizontal="center" vertical="top"/>
    </xf>
    <xf numFmtId="0" fontId="8" fillId="0" borderId="41" xfId="1" applyFont="1" applyBorder="1" applyAlignment="1">
      <alignment horizontal="center" vertical="top"/>
    </xf>
    <xf numFmtId="164" fontId="10" fillId="0" borderId="35" xfId="1" applyNumberFormat="1" applyFont="1" applyBorder="1" applyAlignment="1">
      <alignment horizontal="center" vertical="top"/>
    </xf>
    <xf numFmtId="164" fontId="10" fillId="0" borderId="36" xfId="1" applyNumberFormat="1" applyFont="1" applyBorder="1" applyAlignment="1">
      <alignment horizontal="center" vertical="top"/>
    </xf>
    <xf numFmtId="164" fontId="10" fillId="0" borderId="37" xfId="1" applyNumberFormat="1" applyFont="1" applyBorder="1" applyAlignment="1">
      <alignment horizontal="center" vertical="top"/>
    </xf>
    <xf numFmtId="0" fontId="8" fillId="0" borderId="11" xfId="1" applyFont="1" applyBorder="1" applyAlignment="1">
      <alignment horizontal="center" vertical="center" wrapText="1"/>
    </xf>
    <xf numFmtId="0" fontId="8" fillId="0" borderId="19" xfId="1" applyFont="1" applyBorder="1" applyAlignment="1">
      <alignment horizontal="center" vertical="center" wrapText="1"/>
    </xf>
    <xf numFmtId="0" fontId="8" fillId="0" borderId="11" xfId="1" applyFont="1" applyBorder="1" applyAlignment="1">
      <alignment horizontal="left" vertical="center" wrapText="1"/>
    </xf>
    <xf numFmtId="0" fontId="8" fillId="0" borderId="19" xfId="1" applyFont="1" applyBorder="1" applyAlignment="1">
      <alignment horizontal="left" vertical="center" wrapText="1"/>
    </xf>
    <xf numFmtId="0" fontId="8" fillId="0" borderId="15" xfId="1" applyFont="1" applyBorder="1" applyAlignment="1">
      <alignment horizontal="left" wrapText="1"/>
    </xf>
    <xf numFmtId="0" fontId="8" fillId="0" borderId="8" xfId="1" applyFont="1" applyBorder="1" applyAlignment="1">
      <alignment horizontal="left" wrapText="1"/>
    </xf>
    <xf numFmtId="0" fontId="8" fillId="0" borderId="11" xfId="1" applyFont="1" applyBorder="1" applyAlignment="1">
      <alignment horizontal="left" wrapText="1"/>
    </xf>
    <xf numFmtId="0" fontId="8" fillId="0" borderId="19" xfId="1" applyFont="1" applyBorder="1" applyAlignment="1">
      <alignment horizontal="left" wrapText="1"/>
    </xf>
    <xf numFmtId="0" fontId="9" fillId="4" borderId="1" xfId="1" applyFont="1" applyFill="1" applyBorder="1" applyAlignment="1">
      <alignment horizontal="center" vertical="center" wrapText="1"/>
    </xf>
    <xf numFmtId="0" fontId="7" fillId="0" borderId="1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8"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1" xfId="1" applyFont="1" applyBorder="1" applyAlignment="1">
      <alignment horizontal="left" vertical="top" wrapText="1"/>
    </xf>
    <xf numFmtId="0" fontId="8" fillId="0" borderId="19" xfId="1" applyFont="1" applyBorder="1" applyAlignment="1">
      <alignment horizontal="left" vertical="top" wrapText="1"/>
    </xf>
    <xf numFmtId="0" fontId="8" fillId="0" borderId="2" xfId="1" applyFont="1" applyBorder="1" applyAlignment="1">
      <alignment horizontal="center" vertical="center" wrapText="1"/>
    </xf>
    <xf numFmtId="0" fontId="8" fillId="0" borderId="7" xfId="1" applyFont="1" applyBorder="1" applyAlignment="1">
      <alignment horizontal="center" vertical="center" wrapText="1"/>
    </xf>
    <xf numFmtId="9" fontId="8" fillId="0" borderId="2" xfId="2" applyFont="1" applyFill="1" applyBorder="1" applyAlignment="1">
      <alignment horizontal="right" vertical="center" wrapText="1"/>
    </xf>
    <xf numFmtId="9" fontId="8" fillId="0" borderId="7" xfId="2" applyFont="1" applyFill="1" applyBorder="1" applyAlignment="1">
      <alignment horizontal="right" vertical="center" wrapText="1"/>
    </xf>
    <xf numFmtId="0" fontId="12" fillId="0" borderId="1" xfId="1" applyFont="1" applyBorder="1" applyAlignment="1">
      <alignment horizontal="center" vertical="center" wrapText="1"/>
    </xf>
    <xf numFmtId="9" fontId="12" fillId="0" borderId="1" xfId="2" applyFont="1" applyFill="1" applyBorder="1" applyAlignment="1">
      <alignment horizontal="center" vertical="center" wrapText="1"/>
    </xf>
    <xf numFmtId="0" fontId="7" fillId="0" borderId="0" xfId="1" applyFont="1" applyAlignment="1">
      <alignment horizontal="center" vertical="center" wrapText="1"/>
    </xf>
    <xf numFmtId="0" fontId="9" fillId="4" borderId="11" xfId="1" applyFont="1" applyFill="1" applyBorder="1" applyAlignment="1">
      <alignment horizontal="center" vertical="center" wrapText="1"/>
    </xf>
    <xf numFmtId="0" fontId="9" fillId="4" borderId="18" xfId="1" applyFont="1" applyFill="1" applyBorder="1" applyAlignment="1">
      <alignment horizontal="center" vertical="center" wrapText="1"/>
    </xf>
    <xf numFmtId="0" fontId="9" fillId="4" borderId="19" xfId="1" applyFont="1" applyFill="1" applyBorder="1" applyAlignment="1">
      <alignment horizontal="center" vertical="center" wrapText="1"/>
    </xf>
    <xf numFmtId="0" fontId="11" fillId="0" borderId="1" xfId="1" applyFont="1" applyBorder="1" applyAlignment="1">
      <alignment horizontal="center" vertical="center" wrapText="1"/>
    </xf>
    <xf numFmtId="9" fontId="7" fillId="0" borderId="0" xfId="1" applyNumberFormat="1" applyFont="1" applyAlignment="1">
      <alignment horizontal="center" vertical="center" wrapText="1"/>
    </xf>
    <xf numFmtId="9" fontId="8" fillId="0" borderId="11" xfId="2" applyFont="1" applyFill="1" applyBorder="1" applyAlignment="1">
      <alignment horizontal="center" vertical="center" wrapText="1"/>
    </xf>
    <xf numFmtId="9" fontId="8" fillId="0" borderId="19" xfId="2" applyFont="1" applyFill="1" applyBorder="1" applyAlignment="1">
      <alignment horizontal="center" vertical="center" wrapText="1"/>
    </xf>
    <xf numFmtId="0" fontId="12" fillId="0" borderId="11" xfId="1" applyFont="1" applyBorder="1" applyAlignment="1">
      <alignment horizontal="center" vertical="center" wrapText="1"/>
    </xf>
    <xf numFmtId="0" fontId="12" fillId="0" borderId="19" xfId="1" applyFont="1" applyBorder="1" applyAlignment="1">
      <alignment horizontal="center" vertical="center" wrapText="1"/>
    </xf>
    <xf numFmtId="9" fontId="12" fillId="0" borderId="11" xfId="2" applyFont="1" applyFill="1" applyBorder="1" applyAlignment="1">
      <alignment horizontal="center" vertical="center" wrapText="1"/>
    </xf>
    <xf numFmtId="9" fontId="12" fillId="0" borderId="19" xfId="2" applyFont="1" applyFill="1" applyBorder="1" applyAlignment="1">
      <alignment horizontal="center" vertical="center" wrapText="1"/>
    </xf>
    <xf numFmtId="0" fontId="12" fillId="0" borderId="1" xfId="1" applyFont="1" applyBorder="1" applyAlignment="1">
      <alignment horizontal="left" vertical="center" wrapText="1"/>
    </xf>
    <xf numFmtId="0" fontId="15" fillId="4" borderId="1" xfId="1" applyFont="1" applyFill="1" applyBorder="1" applyAlignment="1">
      <alignment horizontal="center" vertical="center" wrapText="1"/>
    </xf>
    <xf numFmtId="0" fontId="7" fillId="0" borderId="7" xfId="1" applyFont="1" applyBorder="1" applyAlignment="1">
      <alignment horizontal="center" vertical="top"/>
    </xf>
    <xf numFmtId="0" fontId="8" fillId="0" borderId="1" xfId="1" applyFont="1" applyBorder="1" applyAlignment="1">
      <alignment horizontal="center" vertical="top" wrapText="1"/>
    </xf>
    <xf numFmtId="0" fontId="7" fillId="0" borderId="1" xfId="1" applyFont="1" applyBorder="1" applyAlignment="1">
      <alignment horizontal="center" vertical="top" wrapText="1"/>
    </xf>
    <xf numFmtId="0" fontId="8" fillId="0" borderId="1" xfId="1" applyFont="1" applyBorder="1" applyAlignment="1">
      <alignment horizontal="center" vertical="top"/>
    </xf>
    <xf numFmtId="0" fontId="7" fillId="0" borderId="1" xfId="1" applyFont="1" applyBorder="1" applyAlignment="1">
      <alignment horizontal="center" vertical="top"/>
    </xf>
    <xf numFmtId="9" fontId="7" fillId="0" borderId="1" xfId="2" applyFont="1" applyFill="1" applyBorder="1" applyAlignment="1">
      <alignment horizontal="center" vertical="center" wrapText="1"/>
    </xf>
    <xf numFmtId="9" fontId="7" fillId="0" borderId="11" xfId="2" applyFont="1" applyFill="1" applyBorder="1" applyAlignment="1">
      <alignment horizontal="center" vertical="center" wrapText="1"/>
    </xf>
    <xf numFmtId="9" fontId="7" fillId="0" borderId="19" xfId="2" applyFont="1" applyFill="1" applyBorder="1" applyAlignment="1">
      <alignment horizontal="center" vertical="center" wrapText="1"/>
    </xf>
    <xf numFmtId="0" fontId="11" fillId="0" borderId="26" xfId="1" applyFont="1" applyBorder="1" applyAlignment="1">
      <alignment horizontal="center" vertical="center"/>
    </xf>
    <xf numFmtId="0" fontId="11" fillId="0" borderId="27" xfId="1" applyFont="1" applyBorder="1" applyAlignment="1">
      <alignment horizontal="center" vertical="center"/>
    </xf>
    <xf numFmtId="0" fontId="11" fillId="0" borderId="24" xfId="1" applyFont="1" applyBorder="1" applyAlignment="1">
      <alignment horizontal="center" vertical="center"/>
    </xf>
    <xf numFmtId="0" fontId="7" fillId="0" borderId="26" xfId="1" applyFont="1" applyBorder="1" applyAlignment="1">
      <alignment horizontal="center" vertical="center"/>
    </xf>
    <xf numFmtId="0" fontId="7" fillId="0" borderId="27" xfId="1" applyFont="1" applyBorder="1" applyAlignment="1">
      <alignment horizontal="center" vertical="center"/>
    </xf>
    <xf numFmtId="0" fontId="7" fillId="0" borderId="24" xfId="1" applyFont="1" applyBorder="1" applyAlignment="1">
      <alignment horizontal="center" vertical="center"/>
    </xf>
    <xf numFmtId="0" fontId="7" fillId="0" borderId="1" xfId="1" applyFont="1" applyBorder="1" applyAlignment="1">
      <alignment horizontal="center" vertical="center"/>
    </xf>
    <xf numFmtId="0" fontId="10" fillId="0" borderId="1" xfId="1" applyFont="1" applyBorder="1" applyAlignment="1">
      <alignment horizontal="center" vertical="top" wrapText="1"/>
    </xf>
    <xf numFmtId="0" fontId="10" fillId="0" borderId="1" xfId="1" applyFont="1" applyBorder="1" applyAlignment="1">
      <alignment horizontal="center" vertical="top"/>
    </xf>
    <xf numFmtId="0" fontId="8" fillId="0" borderId="2" xfId="1" applyFont="1" applyBorder="1" applyAlignment="1">
      <alignment horizontal="center" vertical="top"/>
    </xf>
    <xf numFmtId="0" fontId="7" fillId="0" borderId="42" xfId="1" applyFont="1" applyBorder="1" applyAlignment="1">
      <alignment horizontal="center" vertical="center"/>
    </xf>
    <xf numFmtId="0" fontId="7" fillId="0" borderId="7" xfId="1" applyFont="1" applyBorder="1" applyAlignment="1">
      <alignment horizontal="center" vertical="center"/>
    </xf>
    <xf numFmtId="0" fontId="8" fillId="0" borderId="20" xfId="1" applyFont="1" applyBorder="1" applyAlignment="1">
      <alignment horizontal="center" vertical="top"/>
    </xf>
    <xf numFmtId="0" fontId="8" fillId="0" borderId="0" xfId="1" applyFont="1" applyAlignment="1">
      <alignment horizontal="center" vertical="top"/>
    </xf>
    <xf numFmtId="0" fontId="7" fillId="0" borderId="20"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7" fillId="0" borderId="23" xfId="1" applyFont="1" applyBorder="1" applyAlignment="1">
      <alignment horizontal="center" vertical="center"/>
    </xf>
    <xf numFmtId="0" fontId="7" fillId="0" borderId="4" xfId="1" applyFont="1" applyBorder="1" applyAlignment="1">
      <alignment horizontal="center" vertical="center"/>
    </xf>
    <xf numFmtId="0" fontId="7" fillId="0" borderId="22" xfId="1" applyFont="1" applyBorder="1" applyAlignment="1">
      <alignment horizontal="center" vertical="center"/>
    </xf>
    <xf numFmtId="0" fontId="8" fillId="0" borderId="1" xfId="1" applyFont="1" applyBorder="1" applyAlignment="1">
      <alignment horizontal="left" wrapText="1"/>
    </xf>
    <xf numFmtId="0" fontId="8" fillId="0" borderId="30" xfId="1" applyFont="1" applyBorder="1" applyAlignment="1">
      <alignment horizontal="left" vertical="center"/>
    </xf>
    <xf numFmtId="0" fontId="8" fillId="0" borderId="18" xfId="1" applyFont="1" applyBorder="1" applyAlignment="1">
      <alignment horizontal="left" vertical="center"/>
    </xf>
    <xf numFmtId="0" fontId="8" fillId="0" borderId="19" xfId="1" applyFont="1" applyBorder="1" applyAlignment="1">
      <alignment horizontal="left" vertical="center"/>
    </xf>
    <xf numFmtId="165" fontId="8" fillId="0" borderId="1" xfId="1" applyNumberFormat="1" applyFont="1" applyBorder="1" applyAlignment="1">
      <alignment horizontal="center"/>
    </xf>
    <xf numFmtId="0" fontId="7" fillId="0" borderId="1" xfId="1" applyFont="1" applyBorder="1" applyAlignment="1">
      <alignment horizontal="left" vertical="top"/>
    </xf>
    <xf numFmtId="0" fontId="8" fillId="0" borderId="1" xfId="1" applyFont="1" applyBorder="1" applyAlignment="1">
      <alignment horizontal="left" vertical="center" wrapText="1"/>
    </xf>
    <xf numFmtId="0" fontId="8" fillId="0" borderId="2" xfId="1" applyFont="1" applyBorder="1" applyAlignment="1">
      <alignment horizontal="left" vertical="center" wrapText="1"/>
    </xf>
    <xf numFmtId="0" fontId="8" fillId="0" borderId="28" xfId="1" applyFont="1" applyBorder="1" applyAlignment="1">
      <alignment horizontal="left" vertical="center"/>
    </xf>
    <xf numFmtId="0" fontId="8" fillId="0" borderId="21" xfId="1" applyFont="1" applyBorder="1" applyAlignment="1">
      <alignment horizontal="left" vertical="center"/>
    </xf>
    <xf numFmtId="0" fontId="8" fillId="0" borderId="8" xfId="1" applyFont="1" applyBorder="1" applyAlignment="1">
      <alignment horizontal="left" vertical="center"/>
    </xf>
    <xf numFmtId="165" fontId="8" fillId="0" borderId="2" xfId="1" applyNumberFormat="1" applyFont="1" applyBorder="1" applyAlignment="1">
      <alignment horizontal="center"/>
    </xf>
    <xf numFmtId="165" fontId="8" fillId="0" borderId="11" xfId="1" applyNumberFormat="1" applyFont="1" applyBorder="1" applyAlignment="1">
      <alignment horizontal="center"/>
    </xf>
    <xf numFmtId="165" fontId="8" fillId="0" borderId="19" xfId="1" applyNumberFormat="1" applyFont="1" applyBorder="1" applyAlignment="1">
      <alignment horizontal="center"/>
    </xf>
    <xf numFmtId="0" fontId="18" fillId="7" borderId="1" xfId="0" applyFont="1" applyFill="1" applyBorder="1" applyAlignment="1">
      <alignment horizontal="left" vertical="center"/>
    </xf>
    <xf numFmtId="0" fontId="18" fillId="6" borderId="0" xfId="0" applyFont="1" applyFill="1" applyAlignment="1">
      <alignment horizontal="center" vertical="center" wrapText="1"/>
    </xf>
    <xf numFmtId="0" fontId="16" fillId="6" borderId="4" xfId="0" applyFont="1" applyFill="1" applyBorder="1" applyAlignment="1">
      <alignment horizontal="center" vertical="center"/>
    </xf>
    <xf numFmtId="0" fontId="18" fillId="7" borderId="11" xfId="0" applyFont="1" applyFill="1" applyBorder="1" applyAlignment="1">
      <alignment horizontal="center" vertical="center"/>
    </xf>
    <xf numFmtId="0" fontId="18" fillId="7" borderId="18" xfId="0" applyFont="1" applyFill="1" applyBorder="1" applyAlignment="1">
      <alignment horizontal="center" vertical="center"/>
    </xf>
    <xf numFmtId="0" fontId="18" fillId="7" borderId="19"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3" xfId="0" applyFont="1" applyFill="1" applyBorder="1" applyAlignment="1">
      <alignment horizontal="center" vertical="center"/>
    </xf>
    <xf numFmtId="0" fontId="7" fillId="6" borderId="7" xfId="0" applyFont="1" applyFill="1" applyBorder="1" applyAlignment="1">
      <alignment horizontal="center" vertical="center"/>
    </xf>
    <xf numFmtId="0" fontId="18" fillId="6" borderId="8" xfId="0" applyFont="1" applyFill="1" applyBorder="1" applyAlignment="1">
      <alignment horizontal="center" vertical="center" textRotation="90"/>
    </xf>
    <xf numFmtId="0" fontId="18" fillId="6" borderId="9" xfId="0" applyFont="1" applyFill="1" applyBorder="1" applyAlignment="1">
      <alignment horizontal="center" vertical="center" textRotation="90"/>
    </xf>
  </cellXfs>
  <cellStyles count="3">
    <cellStyle name="Normal" xfId="0" builtinId="0"/>
    <cellStyle name="Normal 2" xfId="1" xr:uid="{434D1380-2F39-42E3-A23D-41D6FBFBC29E}"/>
    <cellStyle name="Porcentaje 2" xfId="2" xr:uid="{968963DD-5213-44CF-820A-CC6DE9EC89AA}"/>
  </cellStyles>
  <dxfs count="0"/>
  <tableStyles count="0" defaultTableStyle="TableStyleMedium2" defaultPivotStyle="PivotStyleLight16"/>
  <colors>
    <mruColors>
      <color rgb="FFB6BBDC"/>
      <color rgb="FF4B55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30DADBAA-84EF-4225-A17D-4A23C97A9740}"/>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2AD4BEC7-E283-4794-8DD7-AE9FA1D222F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7E74C-B812-4DF9-9735-10884D1B327A}">
  <dimension ref="A1:Z80"/>
  <sheetViews>
    <sheetView showGridLines="0" tabSelected="1" view="pageBreakPreview" zoomScaleNormal="100" zoomScaleSheetLayoutView="100" workbookViewId="0">
      <selection activeCell="F8" sqref="F8:J8"/>
    </sheetView>
  </sheetViews>
  <sheetFormatPr baseColWidth="10" defaultColWidth="3.75" defaultRowHeight="16.899999999999999" customHeight="1" x14ac:dyDescent="0.25"/>
  <cols>
    <col min="1" max="1" width="3.75" style="12" customWidth="1"/>
    <col min="2" max="2" width="15.25" style="12" customWidth="1"/>
    <col min="3" max="3" width="11.75" style="12" customWidth="1"/>
    <col min="4" max="4" width="7.5" style="12" customWidth="1"/>
    <col min="5" max="5" width="3.75" style="12" customWidth="1"/>
    <col min="6" max="6" width="13.75" style="12" customWidth="1"/>
    <col min="7" max="7" width="11.75" style="12" customWidth="1"/>
    <col min="8" max="8" width="7.75" style="12" customWidth="1"/>
    <col min="9" max="9" width="3.75" style="12" customWidth="1"/>
    <col min="10" max="10" width="9.25" style="12" customWidth="1"/>
    <col min="11" max="11" width="11.25" style="12" customWidth="1"/>
    <col min="12" max="12" width="14.75" style="12" customWidth="1"/>
    <col min="13" max="13" width="9.25" style="12" customWidth="1"/>
    <col min="14" max="14" width="3.75" style="12" customWidth="1"/>
    <col min="15" max="15" width="14.25" style="12" customWidth="1"/>
    <col min="16" max="16" width="12.75" style="12" customWidth="1"/>
    <col min="17" max="17" width="9.25" style="12" customWidth="1"/>
    <col min="18" max="18" width="3.75" style="12" customWidth="1"/>
    <col min="19" max="19" width="14.25" style="12" customWidth="1"/>
    <col min="20" max="20" width="12.5" style="12" customWidth="1"/>
    <col min="21" max="21" width="8.25" style="12" customWidth="1"/>
    <col min="22" max="22" width="2.75" style="12" customWidth="1"/>
    <col min="23" max="23" width="18.25" style="12" customWidth="1"/>
    <col min="24" max="24" width="12.25" style="12" customWidth="1"/>
    <col min="25" max="25" width="7.75" style="12" customWidth="1"/>
    <col min="26" max="16384" width="3.75" style="12"/>
  </cols>
  <sheetData>
    <row r="1" spans="1:26" ht="33" customHeight="1" x14ac:dyDescent="0.25">
      <c r="A1" s="8"/>
      <c r="B1" s="9"/>
      <c r="C1" s="9"/>
      <c r="D1" s="10"/>
      <c r="E1" s="11"/>
      <c r="F1" s="142" t="s">
        <v>60</v>
      </c>
      <c r="G1" s="143"/>
      <c r="H1" s="143"/>
      <c r="I1" s="143"/>
      <c r="J1" s="143"/>
      <c r="K1" s="143"/>
      <c r="L1" s="143"/>
      <c r="M1" s="143"/>
      <c r="N1" s="143"/>
      <c r="O1" s="143"/>
      <c r="P1" s="143"/>
      <c r="Q1" s="143"/>
      <c r="R1" s="143"/>
      <c r="S1" s="143"/>
      <c r="T1" s="143"/>
      <c r="U1" s="143"/>
      <c r="V1" s="144" t="s">
        <v>61</v>
      </c>
      <c r="W1" s="145"/>
      <c r="X1" s="145"/>
      <c r="Y1" s="146"/>
    </row>
    <row r="2" spans="1:26" ht="21" customHeight="1" x14ac:dyDescent="0.25">
      <c r="A2" s="13"/>
      <c r="B2" s="10"/>
      <c r="C2" s="10"/>
      <c r="D2" s="10"/>
      <c r="E2" s="11"/>
      <c r="F2" s="147" t="s">
        <v>62</v>
      </c>
      <c r="G2" s="148"/>
      <c r="H2" s="148"/>
      <c r="I2" s="148"/>
      <c r="J2" s="148"/>
      <c r="K2" s="148"/>
      <c r="L2" s="148"/>
      <c r="M2" s="148"/>
      <c r="N2" s="148"/>
      <c r="O2" s="148"/>
      <c r="P2" s="148"/>
      <c r="Q2" s="148"/>
      <c r="R2" s="148"/>
      <c r="S2" s="148"/>
      <c r="T2" s="148"/>
      <c r="U2" s="148"/>
      <c r="V2" s="149" t="s">
        <v>63</v>
      </c>
      <c r="W2" s="150"/>
      <c r="X2" s="150"/>
      <c r="Y2" s="151"/>
    </row>
    <row r="3" spans="1:26" ht="14.65" customHeight="1" x14ac:dyDescent="0.25">
      <c r="A3" s="13"/>
      <c r="B3" s="10"/>
      <c r="C3" s="10"/>
      <c r="D3" s="10"/>
      <c r="E3" s="11"/>
      <c r="F3" s="155" t="s">
        <v>64</v>
      </c>
      <c r="G3" s="156"/>
      <c r="H3" s="156"/>
      <c r="I3" s="156"/>
      <c r="J3" s="156"/>
      <c r="K3" s="156"/>
      <c r="L3" s="156"/>
      <c r="M3" s="156"/>
      <c r="N3" s="156"/>
      <c r="O3" s="156"/>
      <c r="P3" s="156"/>
      <c r="Q3" s="156"/>
      <c r="R3" s="156"/>
      <c r="S3" s="156"/>
      <c r="T3" s="156"/>
      <c r="U3" s="156"/>
      <c r="V3" s="152"/>
      <c r="W3" s="153"/>
      <c r="X3" s="153"/>
      <c r="Y3" s="154"/>
    </row>
    <row r="4" spans="1:26" ht="18" customHeight="1" x14ac:dyDescent="0.25">
      <c r="A4" s="14"/>
      <c r="B4" s="15"/>
      <c r="C4" s="15"/>
      <c r="D4" s="15"/>
      <c r="E4" s="16"/>
      <c r="F4" s="157" t="s">
        <v>65</v>
      </c>
      <c r="G4" s="158"/>
      <c r="H4" s="158"/>
      <c r="I4" s="158"/>
      <c r="J4" s="158"/>
      <c r="K4" s="158"/>
      <c r="L4" s="158"/>
      <c r="M4" s="158"/>
      <c r="N4" s="158"/>
      <c r="O4" s="158"/>
      <c r="P4" s="158"/>
      <c r="Q4" s="158"/>
      <c r="R4" s="158"/>
      <c r="S4" s="158"/>
      <c r="T4" s="158"/>
      <c r="U4" s="158"/>
      <c r="V4" s="159" t="s">
        <v>66</v>
      </c>
      <c r="W4" s="159"/>
      <c r="X4" s="159"/>
      <c r="Y4" s="159"/>
    </row>
    <row r="5" spans="1:26" ht="8.25" customHeight="1" x14ac:dyDescent="0.25">
      <c r="A5" s="13"/>
      <c r="B5" s="10"/>
      <c r="C5" s="10"/>
      <c r="D5" s="10"/>
      <c r="E5" s="11"/>
      <c r="F5" s="17"/>
      <c r="G5" s="17"/>
      <c r="H5" s="17"/>
      <c r="I5" s="17"/>
      <c r="J5" s="17"/>
      <c r="K5" s="17"/>
      <c r="L5" s="17"/>
      <c r="M5" s="17"/>
      <c r="N5" s="17"/>
      <c r="O5" s="17"/>
      <c r="P5" s="17"/>
      <c r="Q5" s="17"/>
      <c r="R5" s="17"/>
      <c r="S5" s="17"/>
      <c r="T5" s="17"/>
      <c r="U5" s="17"/>
      <c r="V5" s="18"/>
      <c r="W5" s="18"/>
      <c r="X5" s="18"/>
      <c r="Y5" s="18"/>
    </row>
    <row r="6" spans="1:26" ht="21" customHeight="1" x14ac:dyDescent="0.25">
      <c r="A6" s="170" t="s">
        <v>67</v>
      </c>
      <c r="B6" s="171"/>
      <c r="C6" s="171"/>
      <c r="D6" s="171"/>
      <c r="E6" s="171"/>
      <c r="F6" s="171"/>
      <c r="G6" s="171"/>
      <c r="H6" s="171"/>
      <c r="I6" s="171"/>
      <c r="J6" s="171"/>
      <c r="K6" s="171"/>
      <c r="L6" s="171"/>
      <c r="M6" s="171"/>
      <c r="N6" s="171"/>
      <c r="O6" s="171"/>
      <c r="P6" s="171"/>
      <c r="Q6" s="171"/>
      <c r="R6" s="171"/>
      <c r="S6" s="171"/>
      <c r="T6" s="171"/>
      <c r="U6" s="171"/>
      <c r="V6" s="171"/>
      <c r="W6" s="171"/>
      <c r="X6" s="171"/>
      <c r="Y6" s="171"/>
      <c r="Z6" s="171"/>
    </row>
    <row r="7" spans="1:26" ht="14.65" customHeight="1" x14ac:dyDescent="0.25">
      <c r="A7" s="172" t="s">
        <v>68</v>
      </c>
      <c r="B7" s="173"/>
      <c r="C7" s="173"/>
      <c r="D7" s="173"/>
      <c r="E7" s="174"/>
      <c r="F7" s="175" t="s">
        <v>69</v>
      </c>
      <c r="G7" s="176"/>
      <c r="H7" s="176"/>
      <c r="I7" s="176"/>
      <c r="J7" s="176"/>
      <c r="K7" s="177" t="s">
        <v>70</v>
      </c>
      <c r="L7" s="178"/>
      <c r="M7" s="178"/>
      <c r="N7" s="179"/>
      <c r="O7" s="177" t="s">
        <v>71</v>
      </c>
      <c r="P7" s="178"/>
      <c r="Q7" s="178"/>
      <c r="R7" s="178"/>
      <c r="S7" s="178"/>
      <c r="T7" s="178"/>
      <c r="U7" s="178"/>
      <c r="V7" s="178"/>
      <c r="W7" s="180" t="s">
        <v>72</v>
      </c>
      <c r="X7" s="181"/>
      <c r="Y7" s="182"/>
      <c r="Z7" s="19"/>
    </row>
    <row r="8" spans="1:26" ht="60.4" customHeight="1" x14ac:dyDescent="0.25">
      <c r="A8" s="160" t="s">
        <v>73</v>
      </c>
      <c r="B8" s="161"/>
      <c r="C8" s="161"/>
      <c r="D8" s="161"/>
      <c r="E8" s="162"/>
      <c r="F8" s="163" t="s">
        <v>73</v>
      </c>
      <c r="G8" s="163"/>
      <c r="H8" s="163"/>
      <c r="I8" s="163"/>
      <c r="J8" s="163"/>
      <c r="K8" s="164" t="s">
        <v>74</v>
      </c>
      <c r="L8" s="165"/>
      <c r="M8" s="165"/>
      <c r="N8" s="166"/>
      <c r="O8" s="167" t="s">
        <v>75</v>
      </c>
      <c r="P8" s="168"/>
      <c r="Q8" s="168"/>
      <c r="R8" s="168"/>
      <c r="S8" s="168"/>
      <c r="T8" s="168"/>
      <c r="U8" s="168"/>
      <c r="V8" s="168"/>
      <c r="W8" s="169" t="s">
        <v>76</v>
      </c>
      <c r="X8" s="169"/>
      <c r="Y8" s="169"/>
      <c r="Z8" s="19"/>
    </row>
    <row r="9" spans="1:26" ht="26.65" customHeight="1" x14ac:dyDescent="0.25">
      <c r="A9" s="170" t="s">
        <v>77</v>
      </c>
      <c r="B9" s="171"/>
      <c r="C9" s="171"/>
      <c r="D9" s="171"/>
      <c r="E9" s="171"/>
      <c r="F9" s="171"/>
      <c r="G9" s="171"/>
      <c r="H9" s="171"/>
      <c r="I9" s="171"/>
      <c r="J9" s="171"/>
      <c r="K9" s="171"/>
      <c r="L9" s="171"/>
      <c r="M9" s="171"/>
      <c r="N9" s="171"/>
      <c r="O9" s="171"/>
      <c r="P9" s="171"/>
      <c r="Q9" s="171"/>
      <c r="R9" s="171"/>
      <c r="S9" s="171"/>
      <c r="T9" s="171"/>
      <c r="U9" s="171"/>
      <c r="V9" s="171"/>
      <c r="W9" s="171"/>
      <c r="X9" s="171"/>
      <c r="Y9" s="171"/>
      <c r="Z9" s="171"/>
    </row>
    <row r="10" spans="1:26" s="23" customFormat="1" ht="32.25" customHeight="1" x14ac:dyDescent="0.25">
      <c r="A10" s="189" t="s">
        <v>78</v>
      </c>
      <c r="B10" s="190"/>
      <c r="C10" s="190"/>
      <c r="D10" s="190"/>
      <c r="E10" s="190"/>
      <c r="F10" s="190"/>
      <c r="G10" s="190"/>
      <c r="H10" s="191"/>
      <c r="I10" s="192" t="s">
        <v>79</v>
      </c>
      <c r="J10" s="193"/>
      <c r="K10" s="193"/>
      <c r="L10" s="193"/>
      <c r="M10" s="193"/>
      <c r="N10" s="194"/>
      <c r="O10" s="195" t="s">
        <v>80</v>
      </c>
      <c r="P10" s="190"/>
      <c r="Q10" s="190"/>
      <c r="R10" s="190"/>
      <c r="S10" s="191"/>
      <c r="T10" s="169" t="s">
        <v>81</v>
      </c>
      <c r="U10" s="169"/>
      <c r="V10" s="169"/>
      <c r="W10" s="169"/>
      <c r="X10" s="169"/>
      <c r="Y10" s="169"/>
      <c r="Z10" s="22"/>
    </row>
    <row r="11" spans="1:26" ht="19.149999999999999" customHeight="1" x14ac:dyDescent="0.25">
      <c r="A11" s="24">
        <v>1</v>
      </c>
      <c r="B11" s="196" t="s">
        <v>82</v>
      </c>
      <c r="C11" s="197"/>
      <c r="D11" s="197"/>
      <c r="E11" s="197"/>
      <c r="F11" s="197"/>
      <c r="G11" s="197"/>
      <c r="H11" s="198"/>
      <c r="I11" s="199" t="s">
        <v>1</v>
      </c>
      <c r="J11" s="200"/>
      <c r="K11" s="200"/>
      <c r="L11" s="200"/>
      <c r="M11" s="200"/>
      <c r="N11" s="200"/>
      <c r="O11" s="200"/>
      <c r="P11" s="200"/>
      <c r="Q11" s="200"/>
      <c r="R11" s="200"/>
      <c r="S11" s="200"/>
      <c r="T11" s="200"/>
      <c r="U11" s="200"/>
      <c r="V11" s="200"/>
      <c r="W11" s="200"/>
      <c r="X11" s="200"/>
      <c r="Y11" s="201"/>
      <c r="Z11" s="19"/>
    </row>
    <row r="12" spans="1:26" ht="19.149999999999999" customHeight="1" x14ac:dyDescent="0.25">
      <c r="A12" s="24">
        <v>2</v>
      </c>
      <c r="B12" s="183" t="s">
        <v>83</v>
      </c>
      <c r="C12" s="184"/>
      <c r="D12" s="184"/>
      <c r="E12" s="184"/>
      <c r="F12" s="184"/>
      <c r="G12" s="184"/>
      <c r="H12" s="185"/>
      <c r="I12" s="186" t="s">
        <v>1</v>
      </c>
      <c r="J12" s="187"/>
      <c r="K12" s="187"/>
      <c r="L12" s="187"/>
      <c r="M12" s="187"/>
      <c r="N12" s="187"/>
      <c r="O12" s="187"/>
      <c r="P12" s="187"/>
      <c r="Q12" s="187"/>
      <c r="R12" s="187"/>
      <c r="S12" s="187"/>
      <c r="T12" s="187"/>
      <c r="U12" s="187"/>
      <c r="V12" s="187"/>
      <c r="W12" s="187"/>
      <c r="X12" s="187"/>
      <c r="Y12" s="188"/>
      <c r="Z12" s="19"/>
    </row>
    <row r="13" spans="1:26" ht="19.149999999999999" customHeight="1" x14ac:dyDescent="0.25">
      <c r="A13" s="24">
        <v>3</v>
      </c>
      <c r="B13" s="183" t="s">
        <v>84</v>
      </c>
      <c r="C13" s="184"/>
      <c r="D13" s="184"/>
      <c r="E13" s="184"/>
      <c r="F13" s="184"/>
      <c r="G13" s="184"/>
      <c r="H13" s="185"/>
      <c r="I13" s="186" t="s">
        <v>85</v>
      </c>
      <c r="J13" s="187"/>
      <c r="K13" s="187"/>
      <c r="L13" s="187"/>
      <c r="M13" s="187"/>
      <c r="N13" s="187"/>
      <c r="O13" s="187"/>
      <c r="P13" s="187"/>
      <c r="Q13" s="187"/>
      <c r="R13" s="187"/>
      <c r="S13" s="187"/>
      <c r="T13" s="187"/>
      <c r="U13" s="187"/>
      <c r="V13" s="187"/>
      <c r="W13" s="187"/>
      <c r="X13" s="187"/>
      <c r="Y13" s="188"/>
      <c r="Z13" s="19"/>
    </row>
    <row r="14" spans="1:26" ht="19.149999999999999" customHeight="1" x14ac:dyDescent="0.25">
      <c r="A14" s="24">
        <v>4</v>
      </c>
      <c r="B14" s="183" t="s">
        <v>86</v>
      </c>
      <c r="C14" s="184"/>
      <c r="D14" s="184"/>
      <c r="E14" s="184"/>
      <c r="F14" s="184"/>
      <c r="G14" s="184"/>
      <c r="H14" s="185"/>
      <c r="I14" s="186" t="s">
        <v>87</v>
      </c>
      <c r="J14" s="187"/>
      <c r="K14" s="187"/>
      <c r="L14" s="187"/>
      <c r="M14" s="187"/>
      <c r="N14" s="187"/>
      <c r="O14" s="187"/>
      <c r="P14" s="187"/>
      <c r="Q14" s="187"/>
      <c r="R14" s="187"/>
      <c r="S14" s="187"/>
      <c r="T14" s="187"/>
      <c r="U14" s="187"/>
      <c r="V14" s="187"/>
      <c r="W14" s="187"/>
      <c r="X14" s="187"/>
      <c r="Y14" s="188"/>
      <c r="Z14" s="19"/>
    </row>
    <row r="15" spans="1:26" ht="32.25" customHeight="1" x14ac:dyDescent="0.25">
      <c r="A15" s="24">
        <v>5</v>
      </c>
      <c r="B15" s="183" t="s">
        <v>88</v>
      </c>
      <c r="C15" s="184"/>
      <c r="D15" s="184"/>
      <c r="E15" s="184"/>
      <c r="F15" s="184"/>
      <c r="G15" s="184"/>
      <c r="H15" s="185"/>
      <c r="I15" s="208" t="s">
        <v>89</v>
      </c>
      <c r="J15" s="209"/>
      <c r="K15" s="209"/>
      <c r="L15" s="209"/>
      <c r="M15" s="209"/>
      <c r="N15" s="209"/>
      <c r="O15" s="209"/>
      <c r="P15" s="209"/>
      <c r="Q15" s="209"/>
      <c r="R15" s="209"/>
      <c r="S15" s="209"/>
      <c r="T15" s="209"/>
      <c r="U15" s="209"/>
      <c r="V15" s="209"/>
      <c r="W15" s="209"/>
      <c r="X15" s="209"/>
      <c r="Y15" s="210"/>
      <c r="Z15" s="19"/>
    </row>
    <row r="16" spans="1:26" ht="45.75" customHeight="1" x14ac:dyDescent="0.25">
      <c r="A16" s="24">
        <v>6</v>
      </c>
      <c r="B16" s="183" t="s">
        <v>90</v>
      </c>
      <c r="C16" s="184"/>
      <c r="D16" s="184"/>
      <c r="E16" s="184"/>
      <c r="F16" s="184"/>
      <c r="G16" s="184"/>
      <c r="H16" s="185"/>
      <c r="I16" s="211" t="s">
        <v>91</v>
      </c>
      <c r="J16" s="212"/>
      <c r="K16" s="212"/>
      <c r="L16" s="212"/>
      <c r="M16" s="212"/>
      <c r="N16" s="212"/>
      <c r="O16" s="212"/>
      <c r="P16" s="212"/>
      <c r="Q16" s="212"/>
      <c r="R16" s="212"/>
      <c r="S16" s="212"/>
      <c r="T16" s="212"/>
      <c r="U16" s="212"/>
      <c r="V16" s="212"/>
      <c r="W16" s="212"/>
      <c r="X16" s="212"/>
      <c r="Y16" s="213"/>
      <c r="Z16" s="19"/>
    </row>
    <row r="17" spans="1:26" ht="45.75" customHeight="1" x14ac:dyDescent="0.25">
      <c r="A17" s="25">
        <v>7</v>
      </c>
      <c r="B17" s="214" t="s">
        <v>92</v>
      </c>
      <c r="C17" s="215"/>
      <c r="D17" s="215"/>
      <c r="E17" s="215"/>
      <c r="F17" s="215"/>
      <c r="G17" s="215"/>
      <c r="H17" s="216"/>
      <c r="I17" s="205" t="s">
        <v>93</v>
      </c>
      <c r="J17" s="206"/>
      <c r="K17" s="206"/>
      <c r="L17" s="206"/>
      <c r="M17" s="206"/>
      <c r="N17" s="206"/>
      <c r="O17" s="206"/>
      <c r="P17" s="206"/>
      <c r="Q17" s="206"/>
      <c r="R17" s="206"/>
      <c r="S17" s="206"/>
      <c r="T17" s="206"/>
      <c r="U17" s="206"/>
      <c r="V17" s="206"/>
      <c r="W17" s="206"/>
      <c r="X17" s="206"/>
      <c r="Y17" s="207"/>
      <c r="Z17" s="19"/>
    </row>
    <row r="18" spans="1:26" ht="45.75" customHeight="1" x14ac:dyDescent="0.25">
      <c r="A18" s="24">
        <v>8</v>
      </c>
      <c r="B18" s="183" t="s">
        <v>94</v>
      </c>
      <c r="C18" s="184"/>
      <c r="D18" s="184"/>
      <c r="E18" s="184"/>
      <c r="F18" s="184"/>
      <c r="G18" s="184"/>
      <c r="H18" s="185"/>
      <c r="I18" s="202" t="s">
        <v>95</v>
      </c>
      <c r="J18" s="203"/>
      <c r="K18" s="203"/>
      <c r="L18" s="203"/>
      <c r="M18" s="203"/>
      <c r="N18" s="203"/>
      <c r="O18" s="203"/>
      <c r="P18" s="203"/>
      <c r="Q18" s="203"/>
      <c r="R18" s="203"/>
      <c r="S18" s="203"/>
      <c r="T18" s="203"/>
      <c r="U18" s="203"/>
      <c r="V18" s="203"/>
      <c r="W18" s="203"/>
      <c r="X18" s="203"/>
      <c r="Y18" s="204"/>
      <c r="Z18" s="19"/>
    </row>
    <row r="19" spans="1:26" ht="69.75" customHeight="1" x14ac:dyDescent="0.25">
      <c r="A19" s="24">
        <v>9</v>
      </c>
      <c r="B19" s="183" t="s">
        <v>96</v>
      </c>
      <c r="C19" s="184"/>
      <c r="D19" s="184"/>
      <c r="E19" s="184"/>
      <c r="F19" s="184"/>
      <c r="G19" s="184"/>
      <c r="H19" s="185"/>
      <c r="I19" s="205" t="s">
        <v>192</v>
      </c>
      <c r="J19" s="206"/>
      <c r="K19" s="206"/>
      <c r="L19" s="206"/>
      <c r="M19" s="206"/>
      <c r="N19" s="206"/>
      <c r="O19" s="206"/>
      <c r="P19" s="206"/>
      <c r="Q19" s="206"/>
      <c r="R19" s="206"/>
      <c r="S19" s="206"/>
      <c r="T19" s="206"/>
      <c r="U19" s="206"/>
      <c r="V19" s="206"/>
      <c r="W19" s="206"/>
      <c r="X19" s="206"/>
      <c r="Y19" s="207"/>
      <c r="Z19" s="19"/>
    </row>
    <row r="20" spans="1:26" ht="19.149999999999999" customHeight="1" x14ac:dyDescent="0.25">
      <c r="A20" s="24">
        <v>10</v>
      </c>
      <c r="B20" s="183" t="s">
        <v>97</v>
      </c>
      <c r="C20" s="184"/>
      <c r="D20" s="184"/>
      <c r="E20" s="184"/>
      <c r="F20" s="184"/>
      <c r="G20" s="184"/>
      <c r="H20" s="185"/>
      <c r="I20" s="186" t="s">
        <v>191</v>
      </c>
      <c r="J20" s="187"/>
      <c r="K20" s="187"/>
      <c r="L20" s="187"/>
      <c r="M20" s="187"/>
      <c r="N20" s="187"/>
      <c r="O20" s="187"/>
      <c r="P20" s="187"/>
      <c r="Q20" s="187"/>
      <c r="R20" s="187"/>
      <c r="S20" s="187"/>
      <c r="T20" s="187"/>
      <c r="U20" s="187"/>
      <c r="V20" s="187"/>
      <c r="W20" s="187"/>
      <c r="X20" s="187"/>
      <c r="Y20" s="188"/>
      <c r="Z20" s="19"/>
    </row>
    <row r="21" spans="1:26" ht="34.15" customHeight="1" x14ac:dyDescent="0.25">
      <c r="A21" s="24">
        <v>11</v>
      </c>
      <c r="B21" s="183" t="s">
        <v>98</v>
      </c>
      <c r="C21" s="184"/>
      <c r="D21" s="184"/>
      <c r="E21" s="184"/>
      <c r="F21" s="184"/>
      <c r="G21" s="184"/>
      <c r="H21" s="185"/>
      <c r="I21" s="186" t="s">
        <v>99</v>
      </c>
      <c r="J21" s="187"/>
      <c r="K21" s="187"/>
      <c r="L21" s="187"/>
      <c r="M21" s="187"/>
      <c r="N21" s="187"/>
      <c r="O21" s="187"/>
      <c r="P21" s="187"/>
      <c r="Q21" s="187"/>
      <c r="R21" s="187"/>
      <c r="S21" s="187"/>
      <c r="T21" s="187"/>
      <c r="U21" s="187"/>
      <c r="V21" s="187"/>
      <c r="W21" s="187"/>
      <c r="X21" s="187"/>
      <c r="Y21" s="188"/>
      <c r="Z21" s="19"/>
    </row>
    <row r="22" spans="1:26" ht="16.899999999999999" customHeight="1" x14ac:dyDescent="0.25">
      <c r="A22" s="24">
        <v>12</v>
      </c>
      <c r="B22" s="183" t="s">
        <v>100</v>
      </c>
      <c r="C22" s="184"/>
      <c r="D22" s="184"/>
      <c r="E22" s="184"/>
      <c r="F22" s="184"/>
      <c r="G22" s="184"/>
      <c r="H22" s="185"/>
      <c r="I22" s="186" t="s">
        <v>101</v>
      </c>
      <c r="J22" s="187"/>
      <c r="K22" s="187"/>
      <c r="L22" s="187"/>
      <c r="M22" s="187"/>
      <c r="N22" s="187"/>
      <c r="O22" s="187"/>
      <c r="P22" s="187"/>
      <c r="Q22" s="187"/>
      <c r="R22" s="187"/>
      <c r="S22" s="187"/>
      <c r="T22" s="187"/>
      <c r="U22" s="187"/>
      <c r="V22" s="187"/>
      <c r="W22" s="187"/>
      <c r="X22" s="187"/>
      <c r="Y22" s="188"/>
      <c r="Z22" s="19"/>
    </row>
    <row r="23" spans="1:26" ht="19.149999999999999" customHeight="1" x14ac:dyDescent="0.25">
      <c r="A23" s="24">
        <v>13</v>
      </c>
      <c r="B23" s="183" t="s">
        <v>102</v>
      </c>
      <c r="C23" s="184"/>
      <c r="D23" s="184"/>
      <c r="E23" s="184"/>
      <c r="F23" s="184"/>
      <c r="G23" s="184"/>
      <c r="H23" s="185"/>
      <c r="I23" s="223">
        <v>2500000</v>
      </c>
      <c r="J23" s="224"/>
      <c r="K23" s="224"/>
      <c r="L23" s="224"/>
      <c r="M23" s="224"/>
      <c r="N23" s="224"/>
      <c r="O23" s="224"/>
      <c r="P23" s="224"/>
      <c r="Q23" s="224"/>
      <c r="R23" s="224"/>
      <c r="S23" s="224"/>
      <c r="T23" s="224"/>
      <c r="U23" s="224"/>
      <c r="V23" s="224"/>
      <c r="W23" s="224"/>
      <c r="X23" s="224"/>
      <c r="Y23" s="225"/>
      <c r="Z23" s="19"/>
    </row>
    <row r="24" spans="1:26" ht="46.5" customHeight="1" x14ac:dyDescent="0.25">
      <c r="A24" s="24">
        <v>14</v>
      </c>
      <c r="B24" s="183" t="s">
        <v>103</v>
      </c>
      <c r="C24" s="184"/>
      <c r="D24" s="184"/>
      <c r="E24" s="184"/>
      <c r="F24" s="184"/>
      <c r="G24" s="184"/>
      <c r="H24" s="185"/>
      <c r="I24" s="217" t="s">
        <v>104</v>
      </c>
      <c r="J24" s="218"/>
      <c r="K24" s="218"/>
      <c r="L24" s="218"/>
      <c r="M24" s="218"/>
      <c r="N24" s="218"/>
      <c r="O24" s="218"/>
      <c r="P24" s="218"/>
      <c r="Q24" s="218"/>
      <c r="R24" s="218"/>
      <c r="S24" s="218"/>
      <c r="T24" s="218"/>
      <c r="U24" s="218"/>
      <c r="V24" s="218"/>
      <c r="W24" s="218"/>
      <c r="X24" s="218"/>
      <c r="Y24" s="219"/>
      <c r="Z24" s="19"/>
    </row>
    <row r="25" spans="1:26" ht="49.9" customHeight="1" x14ac:dyDescent="0.25">
      <c r="A25" s="24">
        <v>15</v>
      </c>
      <c r="B25" s="183" t="s">
        <v>105</v>
      </c>
      <c r="C25" s="184"/>
      <c r="D25" s="184"/>
      <c r="E25" s="184"/>
      <c r="F25" s="184"/>
      <c r="G25" s="184"/>
      <c r="H25" s="185"/>
      <c r="I25" s="202" t="s">
        <v>193</v>
      </c>
      <c r="J25" s="203"/>
      <c r="K25" s="203"/>
      <c r="L25" s="203"/>
      <c r="M25" s="203"/>
      <c r="N25" s="203"/>
      <c r="O25" s="203"/>
      <c r="P25" s="203"/>
      <c r="Q25" s="203"/>
      <c r="R25" s="203"/>
      <c r="S25" s="203"/>
      <c r="T25" s="203"/>
      <c r="U25" s="203"/>
      <c r="V25" s="203"/>
      <c r="W25" s="203"/>
      <c r="X25" s="203"/>
      <c r="Y25" s="204"/>
      <c r="Z25" s="19"/>
    </row>
    <row r="26" spans="1:26" ht="19.149999999999999" customHeight="1" x14ac:dyDescent="0.25">
      <c r="A26" s="26">
        <v>16</v>
      </c>
      <c r="B26" s="183" t="s">
        <v>106</v>
      </c>
      <c r="C26" s="184"/>
      <c r="D26" s="184"/>
      <c r="E26" s="184"/>
      <c r="F26" s="184"/>
      <c r="G26" s="184"/>
      <c r="H26" s="185"/>
      <c r="I26" s="220">
        <v>272</v>
      </c>
      <c r="J26" s="221"/>
      <c r="K26" s="221"/>
      <c r="L26" s="221"/>
      <c r="M26" s="221"/>
      <c r="N26" s="221"/>
      <c r="O26" s="221"/>
      <c r="P26" s="221"/>
      <c r="Q26" s="221"/>
      <c r="R26" s="221"/>
      <c r="S26" s="221"/>
      <c r="T26" s="221"/>
      <c r="U26" s="221"/>
      <c r="V26" s="221"/>
      <c r="W26" s="221"/>
      <c r="X26" s="221"/>
      <c r="Y26" s="222"/>
      <c r="Z26" s="19"/>
    </row>
    <row r="27" spans="1:26" ht="24" customHeight="1" x14ac:dyDescent="0.25">
      <c r="A27" s="234" t="s">
        <v>107</v>
      </c>
      <c r="B27" s="234"/>
      <c r="C27" s="234"/>
      <c r="D27" s="234"/>
      <c r="E27" s="234"/>
      <c r="F27" s="234"/>
      <c r="G27" s="234"/>
      <c r="H27" s="234"/>
      <c r="I27" s="234"/>
      <c r="J27" s="234"/>
      <c r="K27" s="234"/>
      <c r="L27" s="234"/>
      <c r="M27" s="234"/>
      <c r="N27" s="234"/>
      <c r="O27" s="234"/>
      <c r="P27" s="234"/>
      <c r="Q27" s="234"/>
      <c r="R27" s="234"/>
      <c r="S27" s="234"/>
      <c r="T27" s="234"/>
      <c r="U27" s="234"/>
      <c r="V27" s="234"/>
      <c r="W27" s="234"/>
      <c r="X27" s="234"/>
      <c r="Y27" s="234"/>
      <c r="Z27" s="234"/>
    </row>
    <row r="28" spans="1:26" s="28" customFormat="1" ht="15.75" customHeight="1" x14ac:dyDescent="0.25">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row>
    <row r="29" spans="1:26" s="34" customFormat="1" ht="28.5" customHeight="1" x14ac:dyDescent="0.25">
      <c r="A29" s="195" t="s">
        <v>108</v>
      </c>
      <c r="B29" s="190"/>
      <c r="C29" s="190"/>
      <c r="D29" s="191"/>
      <c r="E29" s="29"/>
      <c r="F29" s="195" t="s">
        <v>109</v>
      </c>
      <c r="G29" s="190"/>
      <c r="H29" s="191"/>
      <c r="I29" s="30"/>
      <c r="J29" s="235" t="s">
        <v>110</v>
      </c>
      <c r="K29" s="236"/>
      <c r="L29" s="236"/>
      <c r="M29" s="237"/>
      <c r="N29" s="30"/>
      <c r="O29" s="195" t="s">
        <v>111</v>
      </c>
      <c r="P29" s="190"/>
      <c r="Q29" s="191"/>
      <c r="R29" s="32"/>
      <c r="S29" s="238" t="s">
        <v>112</v>
      </c>
      <c r="T29" s="238"/>
      <c r="U29" s="238"/>
      <c r="V29" s="30"/>
      <c r="W29" s="195" t="s">
        <v>113</v>
      </c>
      <c r="X29" s="190"/>
      <c r="Y29" s="191"/>
      <c r="Z29" s="30"/>
    </row>
    <row r="30" spans="1:26" s="34" customFormat="1" ht="57" customHeight="1" x14ac:dyDescent="0.25">
      <c r="A30" s="226"/>
      <c r="B30" s="227"/>
      <c r="C30" s="35" t="s">
        <v>114</v>
      </c>
      <c r="D30" s="35" t="s">
        <v>115</v>
      </c>
      <c r="E30" s="29"/>
      <c r="F30" s="36"/>
      <c r="G30" s="37" t="s">
        <v>114</v>
      </c>
      <c r="H30" s="37" t="s">
        <v>115</v>
      </c>
      <c r="I30" s="30"/>
      <c r="J30" s="195" t="s">
        <v>116</v>
      </c>
      <c r="K30" s="190"/>
      <c r="L30" s="33" t="s">
        <v>114</v>
      </c>
      <c r="M30" s="31" t="s">
        <v>115</v>
      </c>
      <c r="N30" s="32"/>
      <c r="O30" s="38"/>
      <c r="P30" s="21" t="s">
        <v>114</v>
      </c>
      <c r="Q30" s="33" t="s">
        <v>115</v>
      </c>
      <c r="R30" s="32"/>
      <c r="S30" s="33"/>
      <c r="T30" s="33" t="s">
        <v>114</v>
      </c>
      <c r="U30" s="33" t="s">
        <v>115</v>
      </c>
      <c r="V30" s="29"/>
      <c r="W30" s="33"/>
      <c r="X30" s="33" t="s">
        <v>114</v>
      </c>
      <c r="Y30" s="33" t="s">
        <v>115</v>
      </c>
      <c r="Z30" s="30"/>
    </row>
    <row r="31" spans="1:26" s="34" customFormat="1" ht="27.75" customHeight="1" x14ac:dyDescent="0.2">
      <c r="A31" s="228" t="s">
        <v>117</v>
      </c>
      <c r="B31" s="229"/>
      <c r="C31" s="83">
        <v>1</v>
      </c>
      <c r="D31" s="41">
        <f>C31*100%/C41</f>
        <v>3.6764705882352941E-3</v>
      </c>
      <c r="E31" s="29"/>
      <c r="F31" s="42" t="s">
        <v>118</v>
      </c>
      <c r="G31" s="20">
        <v>0</v>
      </c>
      <c r="H31" s="41">
        <f>G31*100%/G41</f>
        <v>0</v>
      </c>
      <c r="I31" s="30"/>
      <c r="J31" s="230" t="s">
        <v>119</v>
      </c>
      <c r="K31" s="231"/>
      <c r="L31" s="82">
        <v>0</v>
      </c>
      <c r="M31" s="45">
        <f>L31*100%/L41</f>
        <v>0</v>
      </c>
      <c r="N31" s="32"/>
      <c r="O31" s="44" t="s">
        <v>120</v>
      </c>
      <c r="P31" s="84">
        <v>23</v>
      </c>
      <c r="Q31" s="45">
        <f>P31*100%/P36</f>
        <v>8.455882352941177E-2</v>
      </c>
      <c r="R31" s="46"/>
      <c r="S31" s="44" t="s">
        <v>121</v>
      </c>
      <c r="T31" s="20">
        <v>62</v>
      </c>
      <c r="U31" s="47">
        <f>T31*100%/T37</f>
        <v>0.22794117647058823</v>
      </c>
      <c r="V31" s="29"/>
      <c r="W31" s="44" t="s">
        <v>122</v>
      </c>
      <c r="X31" s="20">
        <v>24</v>
      </c>
      <c r="Y31" s="48">
        <f>X31*100%/X37</f>
        <v>8.8235294117647065E-2</v>
      </c>
      <c r="Z31" s="30"/>
    </row>
    <row r="32" spans="1:26" ht="49.9" customHeight="1" x14ac:dyDescent="0.25">
      <c r="A32" s="228" t="s">
        <v>123</v>
      </c>
      <c r="B32" s="229"/>
      <c r="C32" s="20">
        <v>1</v>
      </c>
      <c r="D32" s="41">
        <f>C32*100%/C41</f>
        <v>3.6764705882352941E-3</v>
      </c>
      <c r="E32" s="29"/>
      <c r="F32" s="42" t="s">
        <v>124</v>
      </c>
      <c r="G32" s="20">
        <v>0</v>
      </c>
      <c r="H32" s="41">
        <f>G32*100%/G41</f>
        <v>0</v>
      </c>
      <c r="I32" s="30"/>
      <c r="J32" s="232" t="s">
        <v>125</v>
      </c>
      <c r="K32" s="233"/>
      <c r="L32" s="20">
        <v>0</v>
      </c>
      <c r="M32" s="43">
        <f>L32*100%/L41</f>
        <v>0</v>
      </c>
      <c r="N32" s="32"/>
      <c r="O32" s="40" t="s">
        <v>126</v>
      </c>
      <c r="P32" s="85">
        <v>43</v>
      </c>
      <c r="Q32" s="45">
        <f>P32*100%/P36</f>
        <v>0.15808823529411764</v>
      </c>
      <c r="R32" s="46"/>
      <c r="S32" s="44" t="s">
        <v>127</v>
      </c>
      <c r="T32" s="20">
        <v>0</v>
      </c>
      <c r="U32" s="47">
        <f>T32*100%/T37</f>
        <v>0</v>
      </c>
      <c r="V32" s="29"/>
      <c r="W32" s="44" t="s">
        <v>128</v>
      </c>
      <c r="X32" s="20">
        <v>43</v>
      </c>
      <c r="Y32" s="48">
        <f>X32*100%/X37</f>
        <v>0.15808823529411764</v>
      </c>
      <c r="Z32" s="19"/>
    </row>
    <row r="33" spans="1:26" ht="42" customHeight="1" x14ac:dyDescent="0.25">
      <c r="A33" s="228" t="s">
        <v>129</v>
      </c>
      <c r="B33" s="229"/>
      <c r="C33" s="20">
        <v>1</v>
      </c>
      <c r="D33" s="41">
        <f>C33*100%/C41</f>
        <v>3.6764705882352941E-3</v>
      </c>
      <c r="E33" s="29"/>
      <c r="F33" s="42" t="s">
        <v>130</v>
      </c>
      <c r="G33" s="20">
        <v>0</v>
      </c>
      <c r="H33" s="41">
        <f>G33*100%/G41</f>
        <v>0</v>
      </c>
      <c r="I33" s="30"/>
      <c r="J33" s="232" t="s">
        <v>131</v>
      </c>
      <c r="K33" s="233"/>
      <c r="L33" s="83">
        <v>0</v>
      </c>
      <c r="M33" s="43">
        <f>L33*100%/L41</f>
        <v>0</v>
      </c>
      <c r="N33" s="32"/>
      <c r="O33" s="40" t="s">
        <v>132</v>
      </c>
      <c r="P33" s="86">
        <v>1</v>
      </c>
      <c r="Q33" s="45">
        <f>P33*100%/P36</f>
        <v>3.6764705882352941E-3</v>
      </c>
      <c r="R33" s="30"/>
      <c r="S33" s="44" t="s">
        <v>133</v>
      </c>
      <c r="T33" s="20">
        <v>0</v>
      </c>
      <c r="U33" s="47">
        <f>T33*100%/T37</f>
        <v>0</v>
      </c>
      <c r="V33" s="30"/>
      <c r="W33" s="44" t="s">
        <v>134</v>
      </c>
      <c r="X33" s="20">
        <v>0</v>
      </c>
      <c r="Y33" s="48">
        <f>X33*100%/X37</f>
        <v>0</v>
      </c>
      <c r="Z33" s="19"/>
    </row>
    <row r="34" spans="1:26" ht="31.15" customHeight="1" x14ac:dyDescent="0.25">
      <c r="A34" s="228" t="s">
        <v>135</v>
      </c>
      <c r="B34" s="229"/>
      <c r="C34" s="20">
        <v>0</v>
      </c>
      <c r="D34" s="41">
        <f>C34*100%/C41</f>
        <v>0</v>
      </c>
      <c r="E34" s="30"/>
      <c r="F34" s="49" t="s">
        <v>136</v>
      </c>
      <c r="G34" s="20">
        <v>0</v>
      </c>
      <c r="H34" s="41">
        <f>G34*100%/G41</f>
        <v>0</v>
      </c>
      <c r="I34" s="30"/>
      <c r="J34" s="232" t="s">
        <v>137</v>
      </c>
      <c r="K34" s="233"/>
      <c r="L34" s="20">
        <v>12</v>
      </c>
      <c r="M34" s="43">
        <f>L34*100%/L41</f>
        <v>4.4117647058823532E-2</v>
      </c>
      <c r="N34" s="30"/>
      <c r="O34" s="38" t="s">
        <v>138</v>
      </c>
      <c r="P34" s="84">
        <v>0</v>
      </c>
      <c r="Q34" s="45">
        <f>P34*100%/P36</f>
        <v>0</v>
      </c>
      <c r="R34" s="30"/>
      <c r="S34" s="44" t="s">
        <v>139</v>
      </c>
      <c r="T34" s="20">
        <v>0</v>
      </c>
      <c r="U34" s="47">
        <f>T34*100%/T37</f>
        <v>0</v>
      </c>
      <c r="V34" s="30"/>
      <c r="W34" s="44" t="s">
        <v>140</v>
      </c>
      <c r="X34" s="20">
        <v>0</v>
      </c>
      <c r="Y34" s="48">
        <f>X34*100%/X37</f>
        <v>0</v>
      </c>
      <c r="Z34" s="19"/>
    </row>
    <row r="35" spans="1:26" ht="37.9" customHeight="1" x14ac:dyDescent="0.25">
      <c r="A35" s="228" t="s">
        <v>141</v>
      </c>
      <c r="B35" s="229"/>
      <c r="C35" s="20">
        <v>2</v>
      </c>
      <c r="D35" s="41">
        <f>C35*100%/C41</f>
        <v>7.3529411764705881E-3</v>
      </c>
      <c r="E35" s="30"/>
      <c r="F35" s="42" t="s">
        <v>142</v>
      </c>
      <c r="G35" s="20">
        <v>0</v>
      </c>
      <c r="H35" s="41">
        <f>G35*100%/G41</f>
        <v>0</v>
      </c>
      <c r="I35" s="30"/>
      <c r="J35" s="232" t="s">
        <v>143</v>
      </c>
      <c r="K35" s="233"/>
      <c r="L35" s="20">
        <v>53</v>
      </c>
      <c r="M35" s="43">
        <f>L35*100%/L41</f>
        <v>0.19485294117647059</v>
      </c>
      <c r="N35" s="30"/>
      <c r="O35" s="44" t="s">
        <v>144</v>
      </c>
      <c r="P35" s="86">
        <v>205</v>
      </c>
      <c r="Q35" s="45">
        <f>P35*100%/P36</f>
        <v>0.75367647058823528</v>
      </c>
      <c r="R35" s="30"/>
      <c r="S35" s="44" t="s">
        <v>138</v>
      </c>
      <c r="T35" s="20">
        <v>205</v>
      </c>
      <c r="U35" s="47">
        <f>T35*100%/T37</f>
        <v>0.75367647058823528</v>
      </c>
      <c r="V35" s="30"/>
      <c r="W35" s="44" t="s">
        <v>138</v>
      </c>
      <c r="X35" s="20">
        <v>205</v>
      </c>
      <c r="Y35" s="48">
        <f>X35*100%/X37</f>
        <v>0.75367647058823528</v>
      </c>
      <c r="Z35" s="19"/>
    </row>
    <row r="36" spans="1:26" ht="34.15" customHeight="1" x14ac:dyDescent="0.25">
      <c r="A36" s="228" t="s">
        <v>145</v>
      </c>
      <c r="B36" s="229"/>
      <c r="C36" s="20"/>
      <c r="D36" s="41">
        <f>C36*100%/C41</f>
        <v>0</v>
      </c>
      <c r="E36" s="30"/>
      <c r="F36" s="49" t="s">
        <v>146</v>
      </c>
      <c r="G36" s="20">
        <v>0</v>
      </c>
      <c r="H36" s="41">
        <f>G36*100%/G41</f>
        <v>0</v>
      </c>
      <c r="I36" s="30"/>
      <c r="J36" s="239" t="s">
        <v>147</v>
      </c>
      <c r="K36" s="240"/>
      <c r="L36" s="20">
        <v>2</v>
      </c>
      <c r="M36" s="43">
        <f>L36*100%/L41</f>
        <v>7.3529411764705881E-3</v>
      </c>
      <c r="N36" s="30"/>
      <c r="O36" s="51" t="s">
        <v>148</v>
      </c>
      <c r="P36" s="51">
        <f>SUM(P31:P35)</f>
        <v>272</v>
      </c>
      <c r="Q36" s="52">
        <f>SUM(Q31:Q35)</f>
        <v>1</v>
      </c>
      <c r="R36" s="53"/>
      <c r="S36" s="44" t="s">
        <v>144</v>
      </c>
      <c r="T36" s="20">
        <v>5</v>
      </c>
      <c r="U36" s="47">
        <f>T36*100%/T37</f>
        <v>1.8382352941176471E-2</v>
      </c>
      <c r="V36" s="30"/>
      <c r="W36" s="44" t="s">
        <v>144</v>
      </c>
      <c r="X36" s="20">
        <v>0</v>
      </c>
      <c r="Y36" s="48">
        <f>X36*100%/X37</f>
        <v>0</v>
      </c>
      <c r="Z36" s="19"/>
    </row>
    <row r="37" spans="1:26" ht="24.75" customHeight="1" x14ac:dyDescent="0.25">
      <c r="A37" s="228" t="s">
        <v>149</v>
      </c>
      <c r="B37" s="229"/>
      <c r="C37" s="20">
        <v>56</v>
      </c>
      <c r="D37" s="41">
        <f>C37*100%/C41</f>
        <v>0.20588235294117646</v>
      </c>
      <c r="E37" s="30"/>
      <c r="F37" s="42" t="s">
        <v>150</v>
      </c>
      <c r="G37" s="20">
        <v>0</v>
      </c>
      <c r="H37" s="41">
        <f>G37*100%/G41</f>
        <v>0</v>
      </c>
      <c r="I37" s="30"/>
      <c r="J37" s="149" t="s">
        <v>138</v>
      </c>
      <c r="K37" s="151"/>
      <c r="L37" s="241">
        <v>205</v>
      </c>
      <c r="M37" s="243">
        <f>L37*100%/L41</f>
        <v>0.75367647058823528</v>
      </c>
      <c r="N37" s="30"/>
      <c r="O37" s="30"/>
      <c r="P37" s="46"/>
      <c r="Q37" s="54"/>
      <c r="R37" s="54"/>
      <c r="S37" s="51" t="s">
        <v>148</v>
      </c>
      <c r="T37" s="51">
        <f>SUM(T31:T36)</f>
        <v>272</v>
      </c>
      <c r="U37" s="52">
        <f>SUM(U31:U36)</f>
        <v>1</v>
      </c>
      <c r="V37" s="30"/>
      <c r="W37" s="51" t="s">
        <v>148</v>
      </c>
      <c r="X37" s="51">
        <f>SUM(X31:X36)</f>
        <v>272</v>
      </c>
      <c r="Y37" s="55">
        <f>SUM(Y31:Y36)</f>
        <v>1</v>
      </c>
      <c r="Z37" s="19"/>
    </row>
    <row r="38" spans="1:26" ht="28.5" customHeight="1" x14ac:dyDescent="0.25">
      <c r="A38" s="228" t="s">
        <v>138</v>
      </c>
      <c r="B38" s="229"/>
      <c r="C38" s="20">
        <v>205</v>
      </c>
      <c r="D38" s="41">
        <f>C38*100%/C41</f>
        <v>0.75367647058823528</v>
      </c>
      <c r="E38" s="30"/>
      <c r="F38" s="39" t="s">
        <v>151</v>
      </c>
      <c r="G38" s="20">
        <v>67</v>
      </c>
      <c r="H38" s="41">
        <f>G38*100%/G41</f>
        <v>0.24632352941176472</v>
      </c>
      <c r="I38" s="30"/>
      <c r="J38" s="152"/>
      <c r="K38" s="154"/>
      <c r="L38" s="242"/>
      <c r="M38" s="244"/>
      <c r="N38" s="30"/>
      <c r="O38" s="247"/>
      <c r="P38" s="247"/>
      <c r="Q38" s="247"/>
      <c r="R38" s="32"/>
      <c r="S38" s="32"/>
      <c r="T38" s="46"/>
      <c r="U38" s="54"/>
      <c r="V38" s="30"/>
      <c r="W38" s="32"/>
      <c r="X38" s="56"/>
      <c r="Y38" s="32"/>
      <c r="Z38" s="19"/>
    </row>
    <row r="39" spans="1:26" ht="15" customHeight="1" x14ac:dyDescent="0.25">
      <c r="A39" s="149" t="s">
        <v>144</v>
      </c>
      <c r="B39" s="151"/>
      <c r="C39" s="241">
        <v>6</v>
      </c>
      <c r="D39" s="41">
        <f>C39*100%/C41</f>
        <v>2.2058823529411766E-2</v>
      </c>
      <c r="E39" s="30"/>
      <c r="F39" s="50" t="s">
        <v>138</v>
      </c>
      <c r="G39" s="81">
        <v>205</v>
      </c>
      <c r="H39" s="41">
        <f>G39*100%/G41</f>
        <v>0.75367647058823528</v>
      </c>
      <c r="I39" s="30"/>
      <c r="J39" s="149" t="s">
        <v>144</v>
      </c>
      <c r="K39" s="151"/>
      <c r="L39" s="241">
        <v>0</v>
      </c>
      <c r="M39" s="243">
        <f>L39*100%/L41</f>
        <v>0</v>
      </c>
      <c r="N39" s="30"/>
      <c r="O39" s="195" t="s">
        <v>152</v>
      </c>
      <c r="P39" s="190"/>
      <c r="Q39" s="190"/>
      <c r="R39" s="190"/>
      <c r="S39" s="191"/>
      <c r="T39" s="57"/>
      <c r="U39" s="58"/>
      <c r="V39" s="30"/>
      <c r="W39" s="30"/>
      <c r="X39" s="57"/>
      <c r="Y39" s="58"/>
      <c r="Z39" s="19"/>
    </row>
    <row r="40" spans="1:26" ht="15" customHeight="1" x14ac:dyDescent="0.25">
      <c r="A40" s="152"/>
      <c r="B40" s="154"/>
      <c r="C40" s="242"/>
      <c r="D40" s="41">
        <f>C40*100%/C41</f>
        <v>0</v>
      </c>
      <c r="E40" s="30"/>
      <c r="F40" s="50" t="s">
        <v>144</v>
      </c>
      <c r="G40" s="81">
        <v>0</v>
      </c>
      <c r="H40" s="41">
        <f>G40*100%/G41</f>
        <v>0</v>
      </c>
      <c r="I40" s="30"/>
      <c r="J40" s="152"/>
      <c r="K40" s="154"/>
      <c r="L40" s="242"/>
      <c r="M40" s="244"/>
      <c r="N40" s="30"/>
      <c r="O40" s="44"/>
      <c r="P40" s="195" t="s">
        <v>114</v>
      </c>
      <c r="Q40" s="190"/>
      <c r="R40" s="195" t="s">
        <v>115</v>
      </c>
      <c r="S40" s="191"/>
      <c r="T40" s="57"/>
      <c r="U40" s="58"/>
      <c r="V40" s="30"/>
      <c r="W40" s="30"/>
      <c r="X40" s="57"/>
      <c r="Y40" s="58"/>
      <c r="Z40" s="19"/>
    </row>
    <row r="41" spans="1:26" ht="16.149999999999999" customHeight="1" x14ac:dyDescent="0.25">
      <c r="A41" s="259" t="s">
        <v>148</v>
      </c>
      <c r="B41" s="259"/>
      <c r="C41" s="245">
        <f>SUM(C31:C40)</f>
        <v>272</v>
      </c>
      <c r="D41" s="246">
        <f>SUM(D31:D40)</f>
        <v>1</v>
      </c>
      <c r="E41" s="30"/>
      <c r="F41" s="245" t="s">
        <v>148</v>
      </c>
      <c r="G41" s="245">
        <f>SUM(G31:G40)</f>
        <v>272</v>
      </c>
      <c r="H41" s="246">
        <f>SUM(H31:H40)</f>
        <v>1</v>
      </c>
      <c r="I41" s="30"/>
      <c r="J41" s="245" t="s">
        <v>148</v>
      </c>
      <c r="K41" s="245"/>
      <c r="L41" s="245">
        <f>SUM(L31:L40)</f>
        <v>272</v>
      </c>
      <c r="M41" s="246">
        <f>SUM(M31:M40)</f>
        <v>1</v>
      </c>
      <c r="N41" s="30"/>
      <c r="O41" s="44" t="s">
        <v>153</v>
      </c>
      <c r="P41" s="226">
        <v>4</v>
      </c>
      <c r="Q41" s="227"/>
      <c r="R41" s="253">
        <f>P41*100%/P44</f>
        <v>1.4705882352941176E-2</v>
      </c>
      <c r="S41" s="254"/>
      <c r="T41" s="57"/>
      <c r="U41" s="58"/>
      <c r="V41" s="30"/>
      <c r="W41" s="30"/>
      <c r="X41" s="57"/>
      <c r="Y41" s="58"/>
      <c r="Z41" s="19"/>
    </row>
    <row r="42" spans="1:26" ht="16.149999999999999" customHeight="1" x14ac:dyDescent="0.25">
      <c r="A42" s="259"/>
      <c r="B42" s="259"/>
      <c r="C42" s="245"/>
      <c r="D42" s="246"/>
      <c r="E42" s="30"/>
      <c r="F42" s="245"/>
      <c r="G42" s="245"/>
      <c r="H42" s="246"/>
      <c r="I42" s="30"/>
      <c r="J42" s="245"/>
      <c r="K42" s="245"/>
      <c r="L42" s="245"/>
      <c r="M42" s="246"/>
      <c r="N42" s="30"/>
      <c r="O42" s="44" t="s">
        <v>154</v>
      </c>
      <c r="P42" s="226">
        <v>63</v>
      </c>
      <c r="Q42" s="227"/>
      <c r="R42" s="253">
        <f>P42*100%/P44</f>
        <v>0.23161764705882354</v>
      </c>
      <c r="S42" s="254"/>
      <c r="T42" s="247"/>
      <c r="U42" s="252"/>
      <c r="V42" s="30"/>
      <c r="W42" s="22"/>
      <c r="X42" s="57"/>
      <c r="Y42" s="58"/>
      <c r="Z42" s="19"/>
    </row>
    <row r="43" spans="1:26" ht="27.75" customHeight="1" x14ac:dyDescent="0.25">
      <c r="A43" s="259"/>
      <c r="B43" s="259"/>
      <c r="C43" s="245"/>
      <c r="D43" s="246"/>
      <c r="E43" s="30"/>
      <c r="F43" s="245"/>
      <c r="G43" s="245"/>
      <c r="H43" s="246"/>
      <c r="I43" s="30"/>
      <c r="J43" s="245"/>
      <c r="K43" s="245"/>
      <c r="L43" s="245"/>
      <c r="M43" s="246"/>
      <c r="N43" s="30"/>
      <c r="O43" s="44" t="s">
        <v>144</v>
      </c>
      <c r="P43" s="226">
        <v>205</v>
      </c>
      <c r="Q43" s="227"/>
      <c r="R43" s="253">
        <f>P43*100%/P44</f>
        <v>0.75367647058823528</v>
      </c>
      <c r="S43" s="254"/>
      <c r="T43" s="247"/>
      <c r="U43" s="252"/>
      <c r="V43" s="30"/>
      <c r="W43" s="22"/>
      <c r="X43" s="57"/>
      <c r="Y43" s="58"/>
      <c r="Z43" s="19"/>
    </row>
    <row r="44" spans="1:26" ht="16.149999999999999" customHeight="1" x14ac:dyDescent="0.25">
      <c r="A44" s="259"/>
      <c r="B44" s="259"/>
      <c r="C44" s="245"/>
      <c r="D44" s="246"/>
      <c r="E44" s="46"/>
      <c r="F44" s="245"/>
      <c r="G44" s="245"/>
      <c r="H44" s="246"/>
      <c r="I44" s="30"/>
      <c r="J44" s="245"/>
      <c r="K44" s="245"/>
      <c r="L44" s="245"/>
      <c r="M44" s="246"/>
      <c r="N44" s="30"/>
      <c r="O44" s="51" t="s">
        <v>148</v>
      </c>
      <c r="P44" s="255">
        <f>SUM(P41:Q43)</f>
        <v>272</v>
      </c>
      <c r="Q44" s="256"/>
      <c r="R44" s="257">
        <f>SUM(R41:S43)</f>
        <v>1</v>
      </c>
      <c r="S44" s="258"/>
      <c r="T44" s="247"/>
      <c r="U44" s="252"/>
      <c r="V44" s="30"/>
      <c r="W44" s="60"/>
      <c r="X44" s="61"/>
      <c r="Y44" s="62"/>
      <c r="Z44" s="19"/>
    </row>
    <row r="45" spans="1:26" ht="16.149999999999999" customHeight="1" x14ac:dyDescent="0.25">
      <c r="A45" s="63"/>
      <c r="B45" s="63"/>
      <c r="C45" s="64"/>
      <c r="D45" s="65"/>
      <c r="E45" s="46"/>
      <c r="F45" s="64"/>
      <c r="G45" s="64"/>
      <c r="H45" s="65"/>
      <c r="I45" s="30"/>
      <c r="J45" s="64"/>
      <c r="K45" s="64"/>
      <c r="L45" s="64"/>
      <c r="M45" s="65"/>
      <c r="N45" s="30"/>
      <c r="O45" s="30"/>
      <c r="P45" s="46"/>
      <c r="Q45" s="46"/>
      <c r="R45" s="46"/>
      <c r="S45" s="46"/>
      <c r="T45" s="32"/>
      <c r="U45" s="59"/>
      <c r="V45" s="30"/>
      <c r="W45" s="60"/>
      <c r="X45" s="61"/>
      <c r="Y45" s="62"/>
      <c r="Z45" s="19"/>
    </row>
    <row r="46" spans="1:26" ht="20.25" customHeight="1" x14ac:dyDescent="0.25">
      <c r="A46" s="248" t="s">
        <v>155</v>
      </c>
      <c r="B46" s="249"/>
      <c r="C46" s="249"/>
      <c r="D46" s="249"/>
      <c r="E46" s="249"/>
      <c r="F46" s="249"/>
      <c r="G46" s="249"/>
      <c r="H46" s="249"/>
      <c r="I46" s="249"/>
      <c r="J46" s="249"/>
      <c r="K46" s="249"/>
      <c r="L46" s="249"/>
      <c r="M46" s="249"/>
      <c r="N46" s="249"/>
      <c r="O46" s="249"/>
      <c r="P46" s="249"/>
      <c r="Q46" s="249"/>
      <c r="R46" s="249"/>
      <c r="S46" s="249"/>
      <c r="T46" s="249"/>
      <c r="U46" s="249"/>
      <c r="V46" s="249"/>
      <c r="W46" s="249"/>
      <c r="X46" s="249"/>
      <c r="Y46" s="249"/>
      <c r="Z46" s="250"/>
    </row>
    <row r="47" spans="1:26" s="28" customFormat="1" ht="19.5" customHeight="1" x14ac:dyDescent="0.25">
      <c r="A47" s="66"/>
      <c r="B47" s="66"/>
      <c r="C47" s="66"/>
      <c r="D47" s="66"/>
      <c r="E47" s="66"/>
      <c r="F47" s="66"/>
      <c r="G47" s="66"/>
      <c r="H47" s="66"/>
      <c r="I47" s="66"/>
      <c r="J47" s="66"/>
      <c r="K47" s="66"/>
      <c r="L47" s="66"/>
      <c r="M47" s="66"/>
      <c r="N47" s="66"/>
      <c r="O47" s="66"/>
      <c r="P47" s="66"/>
      <c r="Q47" s="66"/>
      <c r="R47" s="66"/>
      <c r="S47" s="66"/>
      <c r="T47" s="66"/>
      <c r="U47" s="66"/>
      <c r="V47" s="66"/>
      <c r="W47" s="66"/>
      <c r="X47" s="66"/>
      <c r="Y47" s="66"/>
      <c r="Z47" s="66"/>
    </row>
    <row r="48" spans="1:26" ht="84" customHeight="1" x14ac:dyDescent="0.25">
      <c r="A48" s="238" t="s">
        <v>156</v>
      </c>
      <c r="B48" s="238"/>
      <c r="C48" s="238"/>
      <c r="D48" s="238" t="s">
        <v>157</v>
      </c>
      <c r="E48" s="238"/>
      <c r="F48" s="238"/>
      <c r="G48" s="67"/>
      <c r="H48" s="238" t="s">
        <v>158</v>
      </c>
      <c r="I48" s="238"/>
      <c r="J48" s="238"/>
      <c r="K48" s="67"/>
      <c r="L48" s="238" t="s">
        <v>159</v>
      </c>
      <c r="M48" s="238"/>
      <c r="N48" s="238"/>
      <c r="O48" s="33" t="s">
        <v>160</v>
      </c>
      <c r="P48" s="33" t="s">
        <v>161</v>
      </c>
      <c r="Q48" s="67"/>
      <c r="R48" s="67"/>
      <c r="S48" s="67"/>
      <c r="T48" s="251" t="s">
        <v>162</v>
      </c>
      <c r="U48" s="251"/>
      <c r="V48" s="251"/>
      <c r="W48" s="68" t="s">
        <v>163</v>
      </c>
      <c r="X48" s="195" t="s">
        <v>164</v>
      </c>
      <c r="Y48" s="191"/>
      <c r="Z48" s="67"/>
    </row>
    <row r="49" spans="1:26" ht="20.25" customHeight="1" x14ac:dyDescent="0.25">
      <c r="A49" s="238">
        <v>1</v>
      </c>
      <c r="B49" s="238"/>
      <c r="C49" s="238"/>
      <c r="D49" s="238">
        <v>1</v>
      </c>
      <c r="E49" s="238"/>
      <c r="F49" s="238"/>
      <c r="G49" s="67"/>
      <c r="H49" s="266">
        <f>+D49/A49</f>
        <v>1</v>
      </c>
      <c r="I49" s="266"/>
      <c r="J49" s="266"/>
      <c r="K49" s="67"/>
      <c r="L49" s="251">
        <v>300</v>
      </c>
      <c r="M49" s="251"/>
      <c r="N49" s="251"/>
      <c r="O49" s="33">
        <v>272</v>
      </c>
      <c r="P49" s="69">
        <f>+O49/L49</f>
        <v>0.90666666666666662</v>
      </c>
      <c r="Q49" s="67"/>
      <c r="R49" s="67"/>
      <c r="S49" s="67"/>
      <c r="T49" s="195">
        <v>200</v>
      </c>
      <c r="U49" s="190"/>
      <c r="V49" s="191"/>
      <c r="W49" s="33">
        <v>107</v>
      </c>
      <c r="X49" s="267">
        <f>+W49/T49</f>
        <v>0.53500000000000003</v>
      </c>
      <c r="Y49" s="268"/>
      <c r="Z49" s="67"/>
    </row>
    <row r="50" spans="1:26" ht="22.5" customHeight="1" x14ac:dyDescent="0.25">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spans="1:26" ht="27" customHeight="1" x14ac:dyDescent="0.25">
      <c r="A51" s="260" t="s">
        <v>165</v>
      </c>
      <c r="B51" s="260"/>
      <c r="C51" s="260"/>
      <c r="D51" s="260"/>
      <c r="E51" s="260"/>
      <c r="F51" s="260"/>
      <c r="G51" s="260"/>
      <c r="H51" s="260"/>
      <c r="I51" s="260"/>
      <c r="J51" s="260"/>
      <c r="K51" s="260"/>
      <c r="L51" s="260"/>
      <c r="M51" s="260"/>
      <c r="N51" s="260"/>
      <c r="O51" s="260"/>
      <c r="P51" s="260"/>
      <c r="Q51" s="260"/>
      <c r="R51" s="260"/>
      <c r="S51" s="260"/>
      <c r="T51" s="260"/>
      <c r="U51" s="260"/>
      <c r="V51" s="260"/>
      <c r="W51" s="260"/>
      <c r="X51" s="260"/>
      <c r="Y51" s="260"/>
      <c r="Z51" s="260"/>
    </row>
    <row r="52" spans="1:26" ht="25.15" customHeight="1" x14ac:dyDescent="0.25">
      <c r="A52" s="261" t="s">
        <v>166</v>
      </c>
      <c r="B52" s="261"/>
      <c r="C52" s="261"/>
      <c r="D52" s="261"/>
      <c r="E52" s="261"/>
      <c r="F52" s="261"/>
      <c r="G52" s="261"/>
      <c r="H52" s="261"/>
      <c r="I52" s="261"/>
      <c r="J52" s="261"/>
      <c r="K52" s="261"/>
      <c r="L52" s="261"/>
      <c r="M52" s="261"/>
      <c r="N52" s="261"/>
      <c r="O52" s="261"/>
      <c r="P52" s="261"/>
      <c r="Q52" s="261"/>
      <c r="R52" s="261"/>
      <c r="S52" s="261"/>
      <c r="T52" s="261"/>
      <c r="U52" s="261"/>
      <c r="V52" s="261"/>
      <c r="W52" s="261"/>
      <c r="X52" s="261"/>
      <c r="Y52" s="261"/>
      <c r="Z52" s="19"/>
    </row>
    <row r="53" spans="1:26" ht="31.15" customHeight="1" x14ac:dyDescent="0.25">
      <c r="A53" s="262" t="s">
        <v>167</v>
      </c>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19"/>
    </row>
    <row r="54" spans="1:26" ht="21" customHeight="1" x14ac:dyDescent="0.25">
      <c r="A54" s="262"/>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19"/>
    </row>
    <row r="55" spans="1:26" ht="34.9" customHeight="1" x14ac:dyDescent="0.25">
      <c r="A55" s="263" t="s">
        <v>168</v>
      </c>
      <c r="B55" s="263"/>
      <c r="C55" s="263"/>
      <c r="D55" s="263"/>
      <c r="E55" s="263"/>
      <c r="F55" s="263"/>
      <c r="G55" s="263"/>
      <c r="H55" s="263"/>
      <c r="I55" s="263"/>
      <c r="J55" s="263"/>
      <c r="K55" s="263"/>
      <c r="L55" s="263"/>
      <c r="M55" s="263"/>
      <c r="N55" s="263"/>
      <c r="O55" s="263"/>
      <c r="P55" s="263"/>
      <c r="Q55" s="263"/>
      <c r="R55" s="263"/>
      <c r="S55" s="263"/>
      <c r="T55" s="263"/>
      <c r="U55" s="263"/>
      <c r="V55" s="263"/>
      <c r="W55" s="263"/>
      <c r="X55" s="263"/>
      <c r="Y55" s="263"/>
      <c r="Z55" s="19"/>
    </row>
    <row r="56" spans="1:26" ht="27" customHeight="1" x14ac:dyDescent="0.25">
      <c r="A56" s="264" t="s">
        <v>167</v>
      </c>
      <c r="B56" s="265"/>
      <c r="C56" s="265"/>
      <c r="D56" s="265"/>
      <c r="E56" s="265"/>
      <c r="F56" s="265"/>
      <c r="G56" s="265"/>
      <c r="H56" s="265"/>
      <c r="I56" s="265"/>
      <c r="J56" s="265"/>
      <c r="K56" s="265"/>
      <c r="L56" s="265"/>
      <c r="M56" s="265"/>
      <c r="N56" s="265"/>
      <c r="O56" s="265"/>
      <c r="P56" s="265"/>
      <c r="Q56" s="265"/>
      <c r="R56" s="265"/>
      <c r="S56" s="265"/>
      <c r="T56" s="265"/>
      <c r="U56" s="265"/>
      <c r="V56" s="265"/>
      <c r="W56" s="265"/>
      <c r="X56" s="265"/>
      <c r="Y56" s="265"/>
      <c r="Z56" s="19"/>
    </row>
    <row r="57" spans="1:26" ht="16.899999999999999" customHeight="1" x14ac:dyDescent="0.25">
      <c r="A57" s="265" t="s">
        <v>169</v>
      </c>
      <c r="B57" s="265"/>
      <c r="C57" s="265"/>
      <c r="D57" s="265"/>
      <c r="E57" s="265"/>
      <c r="F57" s="265"/>
      <c r="G57" s="265"/>
      <c r="H57" s="265"/>
      <c r="I57" s="265"/>
      <c r="J57" s="265"/>
      <c r="K57" s="265"/>
      <c r="L57" s="265"/>
      <c r="M57" s="265"/>
      <c r="N57" s="265"/>
      <c r="O57" s="265"/>
      <c r="P57" s="265"/>
      <c r="Q57" s="265"/>
      <c r="R57" s="265"/>
      <c r="S57" s="265"/>
      <c r="T57" s="265"/>
      <c r="U57" s="265"/>
      <c r="V57" s="265"/>
      <c r="W57" s="265"/>
      <c r="X57" s="265"/>
      <c r="Y57" s="265"/>
      <c r="Z57" s="19"/>
    </row>
    <row r="58" spans="1:26" ht="24.4" customHeight="1" x14ac:dyDescent="0.25">
      <c r="A58" s="276" t="s">
        <v>167</v>
      </c>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19"/>
    </row>
    <row r="59" spans="1:26" ht="1.1499999999999999" hidden="1" customHeight="1" x14ac:dyDescent="0.25">
      <c r="A59" s="262"/>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19"/>
    </row>
    <row r="60" spans="1:26" ht="19.5" customHeight="1" x14ac:dyDescent="0.25">
      <c r="A60" s="265" t="s">
        <v>170</v>
      </c>
      <c r="B60" s="265"/>
      <c r="C60" s="265"/>
      <c r="D60" s="265"/>
      <c r="E60" s="265"/>
      <c r="F60" s="265"/>
      <c r="G60" s="265"/>
      <c r="H60" s="265"/>
      <c r="I60" s="265"/>
      <c r="J60" s="265"/>
      <c r="K60" s="265"/>
      <c r="L60" s="265"/>
      <c r="M60" s="265"/>
      <c r="N60" s="265"/>
      <c r="O60" s="265"/>
      <c r="P60" s="265"/>
      <c r="Q60" s="265"/>
      <c r="R60" s="265"/>
      <c r="S60" s="265"/>
      <c r="T60" s="265"/>
      <c r="U60" s="265"/>
      <c r="V60" s="265"/>
      <c r="W60" s="265"/>
      <c r="X60" s="265"/>
      <c r="Y60" s="265"/>
      <c r="Z60" s="19"/>
    </row>
    <row r="61" spans="1:26" ht="29.25" customHeight="1" x14ac:dyDescent="0.25">
      <c r="A61" s="277" t="s">
        <v>167</v>
      </c>
      <c r="B61" s="264"/>
      <c r="C61" s="264"/>
      <c r="D61" s="264"/>
      <c r="E61" s="264"/>
      <c r="F61" s="264"/>
      <c r="G61" s="264"/>
      <c r="H61" s="264"/>
      <c r="I61" s="264"/>
      <c r="J61" s="264"/>
      <c r="K61" s="264"/>
      <c r="L61" s="264"/>
      <c r="M61" s="264"/>
      <c r="N61" s="264"/>
      <c r="O61" s="264"/>
      <c r="P61" s="264"/>
      <c r="Q61" s="264"/>
      <c r="R61" s="264"/>
      <c r="S61" s="264"/>
      <c r="T61" s="264"/>
      <c r="U61" s="264"/>
      <c r="V61" s="264"/>
      <c r="W61" s="264"/>
      <c r="X61" s="264"/>
      <c r="Y61" s="264"/>
      <c r="Z61" s="19"/>
    </row>
    <row r="62" spans="1:26" ht="42.75" hidden="1" customHeight="1" x14ac:dyDescent="0.25">
      <c r="A62" s="278"/>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19"/>
    </row>
    <row r="63" spans="1:26" ht="34.9" customHeight="1" x14ac:dyDescent="0.25">
      <c r="A63" s="260" t="s">
        <v>171</v>
      </c>
      <c r="B63" s="260"/>
      <c r="C63" s="260"/>
      <c r="D63" s="260"/>
      <c r="E63" s="260"/>
      <c r="F63" s="260"/>
      <c r="G63" s="260"/>
      <c r="H63" s="260"/>
      <c r="I63" s="260"/>
      <c r="J63" s="260"/>
      <c r="K63" s="260"/>
      <c r="L63" s="260"/>
      <c r="M63" s="260"/>
      <c r="N63" s="260"/>
      <c r="O63" s="260"/>
      <c r="P63" s="260"/>
      <c r="Q63" s="260"/>
      <c r="R63" s="260"/>
      <c r="S63" s="260"/>
      <c r="T63" s="260"/>
      <c r="U63" s="260"/>
      <c r="V63" s="260"/>
      <c r="W63" s="260"/>
      <c r="X63" s="260"/>
      <c r="Y63" s="260"/>
      <c r="Z63" s="260"/>
    </row>
    <row r="64" spans="1:26" s="74" customFormat="1" ht="16.899999999999999" customHeight="1" x14ac:dyDescent="0.25">
      <c r="A64" s="70" t="s">
        <v>172</v>
      </c>
      <c r="B64" s="279" t="s">
        <v>173</v>
      </c>
      <c r="C64" s="279"/>
      <c r="D64" s="279"/>
      <c r="E64" s="279"/>
      <c r="F64" s="279"/>
      <c r="G64" s="279"/>
      <c r="H64" s="279"/>
      <c r="I64" s="279"/>
      <c r="J64" s="279"/>
      <c r="K64" s="279"/>
      <c r="L64" s="279"/>
      <c r="M64" s="279" t="s">
        <v>174</v>
      </c>
      <c r="N64" s="279"/>
      <c r="O64" s="279"/>
      <c r="P64" s="279"/>
      <c r="Q64" s="279"/>
      <c r="R64" s="279"/>
      <c r="S64" s="279"/>
      <c r="T64" s="279"/>
      <c r="U64" s="71"/>
      <c r="V64" s="280" t="s">
        <v>175</v>
      </c>
      <c r="W64" s="280"/>
      <c r="X64" s="280"/>
      <c r="Y64" s="280"/>
      <c r="Z64" s="73"/>
    </row>
    <row r="65" spans="1:26" s="74" customFormat="1" ht="16.899999999999999" customHeight="1" x14ac:dyDescent="0.25">
      <c r="A65" s="75"/>
      <c r="B65" s="269" t="s">
        <v>176</v>
      </c>
      <c r="C65" s="270"/>
      <c r="D65" s="270"/>
      <c r="E65" s="270"/>
      <c r="F65" s="270"/>
      <c r="G65" s="270"/>
      <c r="H65" s="270"/>
      <c r="I65" s="270"/>
      <c r="J65" s="270"/>
      <c r="K65" s="270"/>
      <c r="L65" s="271"/>
      <c r="M65" s="272"/>
      <c r="N65" s="273"/>
      <c r="O65" s="273"/>
      <c r="P65" s="273"/>
      <c r="Q65" s="273"/>
      <c r="R65" s="273"/>
      <c r="S65" s="273"/>
      <c r="T65" s="274"/>
      <c r="U65" s="60"/>
      <c r="V65" s="275"/>
      <c r="W65" s="275"/>
      <c r="X65" s="275"/>
      <c r="Y65" s="275"/>
      <c r="Z65" s="73"/>
    </row>
    <row r="66" spans="1:26" s="74" customFormat="1" ht="16.899999999999999" customHeight="1" x14ac:dyDescent="0.25">
      <c r="A66" s="75"/>
      <c r="B66" s="272"/>
      <c r="C66" s="273"/>
      <c r="D66" s="273"/>
      <c r="E66" s="273"/>
      <c r="F66" s="273"/>
      <c r="G66" s="273"/>
      <c r="H66" s="273"/>
      <c r="I66" s="273"/>
      <c r="J66" s="273"/>
      <c r="K66" s="273"/>
      <c r="L66" s="274"/>
      <c r="M66" s="272"/>
      <c r="N66" s="273"/>
      <c r="O66" s="273"/>
      <c r="P66" s="273"/>
      <c r="Q66" s="273"/>
      <c r="R66" s="273"/>
      <c r="S66" s="273"/>
      <c r="T66" s="274"/>
      <c r="U66" s="60"/>
      <c r="V66" s="275"/>
      <c r="W66" s="275"/>
      <c r="X66" s="275"/>
      <c r="Y66" s="275"/>
      <c r="Z66" s="73"/>
    </row>
    <row r="67" spans="1:26" s="74" customFormat="1" ht="16.899999999999999" customHeight="1" x14ac:dyDescent="0.25">
      <c r="A67" s="75"/>
      <c r="B67" s="272"/>
      <c r="C67" s="273"/>
      <c r="D67" s="273"/>
      <c r="E67" s="273"/>
      <c r="F67" s="273"/>
      <c r="G67" s="273"/>
      <c r="H67" s="273"/>
      <c r="I67" s="273"/>
      <c r="J67" s="273"/>
      <c r="K67" s="273"/>
      <c r="L67" s="274"/>
      <c r="M67" s="272"/>
      <c r="N67" s="273"/>
      <c r="O67" s="273"/>
      <c r="P67" s="273"/>
      <c r="Q67" s="273"/>
      <c r="R67" s="273"/>
      <c r="S67" s="273"/>
      <c r="T67" s="274"/>
      <c r="U67" s="60"/>
      <c r="V67" s="275"/>
      <c r="W67" s="275"/>
      <c r="X67" s="275"/>
      <c r="Y67" s="275"/>
      <c r="Z67" s="73"/>
    </row>
    <row r="68" spans="1:26" s="74" customFormat="1" ht="16.899999999999999" customHeight="1" x14ac:dyDescent="0.25">
      <c r="A68" s="75"/>
      <c r="B68" s="272"/>
      <c r="C68" s="273"/>
      <c r="D68" s="273"/>
      <c r="E68" s="273"/>
      <c r="F68" s="273"/>
      <c r="G68" s="273"/>
      <c r="H68" s="273"/>
      <c r="I68" s="273"/>
      <c r="J68" s="273"/>
      <c r="K68" s="273"/>
      <c r="L68" s="274"/>
      <c r="M68" s="272"/>
      <c r="N68" s="273"/>
      <c r="O68" s="273"/>
      <c r="P68" s="273"/>
      <c r="Q68" s="273"/>
      <c r="R68" s="273"/>
      <c r="S68" s="273"/>
      <c r="T68" s="274"/>
      <c r="U68" s="60"/>
      <c r="V68" s="275"/>
      <c r="W68" s="275"/>
      <c r="X68" s="275"/>
      <c r="Y68" s="275"/>
      <c r="Z68" s="73"/>
    </row>
    <row r="69" spans="1:26" ht="16.899999999999999" customHeight="1" x14ac:dyDescent="0.25">
      <c r="A69" s="281"/>
      <c r="B69" s="282"/>
      <c r="C69" s="282"/>
      <c r="D69" s="282"/>
      <c r="E69" s="282"/>
      <c r="F69" s="282"/>
      <c r="G69" s="282"/>
      <c r="H69" s="282"/>
      <c r="I69" s="282"/>
      <c r="J69" s="282"/>
      <c r="K69" s="282"/>
      <c r="L69" s="282"/>
      <c r="M69" s="282"/>
      <c r="N69" s="282"/>
      <c r="O69" s="282"/>
      <c r="P69" s="282"/>
      <c r="Q69" s="282"/>
      <c r="R69" s="282"/>
      <c r="S69" s="282"/>
      <c r="T69" s="282"/>
      <c r="U69" s="282"/>
      <c r="V69" s="282"/>
      <c r="W69" s="282"/>
      <c r="X69" s="282"/>
      <c r="Y69" s="282"/>
      <c r="Z69" s="282"/>
    </row>
    <row r="70" spans="1:26" ht="28.15" customHeight="1" x14ac:dyDescent="0.25">
      <c r="A70" s="260" t="s">
        <v>177</v>
      </c>
      <c r="B70" s="260"/>
      <c r="C70" s="260"/>
      <c r="D70" s="260"/>
      <c r="E70" s="260"/>
      <c r="F70" s="260"/>
      <c r="G70" s="260"/>
      <c r="H70" s="260"/>
      <c r="I70" s="260"/>
      <c r="J70" s="260"/>
      <c r="K70" s="260"/>
      <c r="L70" s="260"/>
      <c r="M70" s="260"/>
      <c r="N70" s="260"/>
      <c r="O70" s="260"/>
      <c r="P70" s="260"/>
      <c r="Q70" s="260"/>
      <c r="R70" s="260"/>
      <c r="S70" s="260"/>
      <c r="T70" s="260"/>
      <c r="U70" s="260"/>
      <c r="V70" s="260"/>
      <c r="W70" s="260"/>
      <c r="X70" s="260"/>
      <c r="Y70" s="260"/>
      <c r="Z70" s="260"/>
    </row>
    <row r="71" spans="1:26" ht="26.65" customHeight="1" x14ac:dyDescent="0.25">
      <c r="A71" s="283" t="s">
        <v>178</v>
      </c>
      <c r="B71" s="284"/>
      <c r="C71" s="284"/>
      <c r="D71" s="284"/>
      <c r="E71" s="284"/>
      <c r="F71" s="284"/>
      <c r="G71" s="284"/>
      <c r="H71" s="284"/>
      <c r="I71" s="285"/>
      <c r="J71" s="72" t="s">
        <v>179</v>
      </c>
      <c r="K71" s="76" t="s">
        <v>99</v>
      </c>
      <c r="L71" s="286" t="s">
        <v>180</v>
      </c>
      <c r="M71" s="287"/>
      <c r="N71" s="287"/>
      <c r="O71" s="287"/>
      <c r="P71" s="287"/>
      <c r="Q71" s="287"/>
      <c r="R71" s="287"/>
      <c r="S71" s="287"/>
      <c r="T71" s="287"/>
      <c r="U71" s="287"/>
      <c r="V71" s="287"/>
      <c r="W71" s="288"/>
      <c r="X71" s="280" t="s">
        <v>181</v>
      </c>
      <c r="Y71" s="280"/>
      <c r="Z71" s="19"/>
    </row>
    <row r="72" spans="1:26" ht="23.65" customHeight="1" x14ac:dyDescent="0.25">
      <c r="A72" s="289" t="s">
        <v>182</v>
      </c>
      <c r="B72" s="289"/>
      <c r="C72" s="289"/>
      <c r="D72" s="289"/>
      <c r="E72" s="289"/>
      <c r="F72" s="289"/>
      <c r="G72" s="289"/>
      <c r="H72" s="289"/>
      <c r="I72" s="289"/>
      <c r="J72" s="77" t="s">
        <v>183</v>
      </c>
      <c r="K72" s="78"/>
      <c r="L72" s="290" t="s">
        <v>184</v>
      </c>
      <c r="M72" s="291"/>
      <c r="N72" s="291"/>
      <c r="O72" s="291"/>
      <c r="P72" s="291"/>
      <c r="Q72" s="291"/>
      <c r="R72" s="291"/>
      <c r="S72" s="291"/>
      <c r="T72" s="291"/>
      <c r="U72" s="291"/>
      <c r="V72" s="291"/>
      <c r="W72" s="292"/>
      <c r="X72" s="293"/>
      <c r="Y72" s="293"/>
      <c r="Z72" s="19"/>
    </row>
    <row r="73" spans="1:26" ht="39.4" customHeight="1" x14ac:dyDescent="0.25">
      <c r="A73" s="289" t="s">
        <v>185</v>
      </c>
      <c r="B73" s="289"/>
      <c r="C73" s="289"/>
      <c r="D73" s="289"/>
      <c r="E73" s="289"/>
      <c r="F73" s="289"/>
      <c r="G73" s="289"/>
      <c r="H73" s="289"/>
      <c r="I73" s="289"/>
      <c r="J73" s="77" t="s">
        <v>183</v>
      </c>
      <c r="K73" s="78"/>
      <c r="L73" s="290"/>
      <c r="M73" s="291"/>
      <c r="N73" s="291"/>
      <c r="O73" s="291"/>
      <c r="P73" s="291"/>
      <c r="Q73" s="291"/>
      <c r="R73" s="291"/>
      <c r="S73" s="291"/>
      <c r="T73" s="291"/>
      <c r="U73" s="291"/>
      <c r="V73" s="291"/>
      <c r="W73" s="292"/>
      <c r="X73" s="301"/>
      <c r="Y73" s="302"/>
      <c r="Z73" s="19"/>
    </row>
    <row r="74" spans="1:26" ht="40.9" customHeight="1" x14ac:dyDescent="0.25">
      <c r="A74" s="295" t="s">
        <v>186</v>
      </c>
      <c r="B74" s="295"/>
      <c r="C74" s="295"/>
      <c r="D74" s="295"/>
      <c r="E74" s="295"/>
      <c r="F74" s="295"/>
      <c r="G74" s="295"/>
      <c r="H74" s="295"/>
      <c r="I74" s="295"/>
      <c r="J74" s="77"/>
      <c r="K74" s="78" t="s">
        <v>183</v>
      </c>
      <c r="L74" s="290" t="s">
        <v>187</v>
      </c>
      <c r="M74" s="291"/>
      <c r="N74" s="291"/>
      <c r="O74" s="291"/>
      <c r="P74" s="291"/>
      <c r="Q74" s="291"/>
      <c r="R74" s="291"/>
      <c r="S74" s="291"/>
      <c r="T74" s="291"/>
      <c r="U74" s="291"/>
      <c r="V74" s="291"/>
      <c r="W74" s="292"/>
      <c r="X74" s="293"/>
      <c r="Y74" s="293"/>
      <c r="Z74" s="19"/>
    </row>
    <row r="75" spans="1:26" ht="34.15" customHeight="1" x14ac:dyDescent="0.25">
      <c r="A75" s="295" t="s">
        <v>188</v>
      </c>
      <c r="B75" s="295"/>
      <c r="C75" s="295"/>
      <c r="D75" s="295"/>
      <c r="E75" s="295"/>
      <c r="F75" s="295"/>
      <c r="G75" s="295"/>
      <c r="H75" s="295"/>
      <c r="I75" s="295"/>
      <c r="J75" s="77"/>
      <c r="K75" s="78" t="s">
        <v>183</v>
      </c>
      <c r="L75" s="290" t="s">
        <v>187</v>
      </c>
      <c r="M75" s="291"/>
      <c r="N75" s="291"/>
      <c r="O75" s="291"/>
      <c r="P75" s="291"/>
      <c r="Q75" s="291"/>
      <c r="R75" s="291"/>
      <c r="S75" s="291"/>
      <c r="T75" s="291"/>
      <c r="U75" s="291"/>
      <c r="V75" s="291"/>
      <c r="W75" s="292"/>
      <c r="X75" s="293"/>
      <c r="Y75" s="293"/>
      <c r="Z75" s="19"/>
    </row>
    <row r="76" spans="1:26" ht="42.4" customHeight="1" x14ac:dyDescent="0.25">
      <c r="A76" s="296" t="s">
        <v>189</v>
      </c>
      <c r="B76" s="296"/>
      <c r="C76" s="296"/>
      <c r="D76" s="296"/>
      <c r="E76" s="296"/>
      <c r="F76" s="296"/>
      <c r="G76" s="296"/>
      <c r="H76" s="296"/>
      <c r="I76" s="296"/>
      <c r="J76" s="79" t="s">
        <v>183</v>
      </c>
      <c r="K76" s="80"/>
      <c r="L76" s="297"/>
      <c r="M76" s="298"/>
      <c r="N76" s="298"/>
      <c r="O76" s="298"/>
      <c r="P76" s="298"/>
      <c r="Q76" s="298"/>
      <c r="R76" s="298"/>
      <c r="S76" s="298"/>
      <c r="T76" s="298"/>
      <c r="U76" s="298"/>
      <c r="V76" s="298"/>
      <c r="W76" s="299"/>
      <c r="X76" s="300"/>
      <c r="Y76" s="300"/>
      <c r="Z76" s="19"/>
    </row>
    <row r="77" spans="1:26" ht="16.899999999999999" customHeight="1" x14ac:dyDescent="0.25">
      <c r="A77" s="294" t="s">
        <v>190</v>
      </c>
      <c r="B77" s="294"/>
      <c r="C77" s="294"/>
      <c r="D77" s="294"/>
      <c r="E77" s="294"/>
      <c r="F77" s="294"/>
      <c r="G77" s="294"/>
      <c r="H77" s="294"/>
      <c r="I77" s="294"/>
      <c r="J77" s="294"/>
      <c r="K77" s="294"/>
      <c r="L77" s="294"/>
      <c r="M77" s="294"/>
      <c r="N77" s="294"/>
      <c r="O77" s="294"/>
      <c r="P77" s="294"/>
      <c r="Q77" s="294"/>
      <c r="R77" s="294"/>
      <c r="S77" s="294"/>
      <c r="T77" s="294"/>
      <c r="U77" s="294"/>
      <c r="V77" s="294"/>
      <c r="W77" s="294"/>
      <c r="X77" s="294"/>
      <c r="Y77" s="294"/>
      <c r="Z77" s="19"/>
    </row>
    <row r="78" spans="1:26" ht="16.899999999999999" customHeight="1" x14ac:dyDescent="0.25">
      <c r="A78" s="294"/>
      <c r="B78" s="294"/>
      <c r="C78" s="294"/>
      <c r="D78" s="294"/>
      <c r="E78" s="294"/>
      <c r="F78" s="294"/>
      <c r="G78" s="294"/>
      <c r="H78" s="294"/>
      <c r="I78" s="294"/>
      <c r="J78" s="294"/>
      <c r="K78" s="294"/>
      <c r="L78" s="294"/>
      <c r="M78" s="294"/>
      <c r="N78" s="294"/>
      <c r="O78" s="294"/>
      <c r="P78" s="294"/>
      <c r="Q78" s="294"/>
      <c r="R78" s="294"/>
      <c r="S78" s="294"/>
      <c r="T78" s="294"/>
      <c r="U78" s="294"/>
      <c r="V78" s="294"/>
      <c r="W78" s="294"/>
      <c r="X78" s="294"/>
      <c r="Y78" s="294"/>
      <c r="Z78" s="19"/>
    </row>
    <row r="79" spans="1:26" ht="16.899999999999999" customHeight="1" x14ac:dyDescent="0.25">
      <c r="A79" s="294"/>
      <c r="B79" s="294"/>
      <c r="C79" s="294"/>
      <c r="D79" s="294"/>
      <c r="E79" s="294"/>
      <c r="F79" s="294"/>
      <c r="G79" s="294"/>
      <c r="H79" s="294"/>
      <c r="I79" s="294"/>
      <c r="J79" s="294"/>
      <c r="K79" s="294"/>
      <c r="L79" s="294"/>
      <c r="M79" s="294"/>
      <c r="N79" s="294"/>
      <c r="O79" s="294"/>
      <c r="P79" s="294"/>
      <c r="Q79" s="294"/>
      <c r="R79" s="294"/>
      <c r="S79" s="294"/>
      <c r="T79" s="294"/>
      <c r="U79" s="294"/>
      <c r="V79" s="294"/>
      <c r="W79" s="294"/>
      <c r="X79" s="294"/>
      <c r="Y79" s="294"/>
      <c r="Z79" s="19"/>
    </row>
    <row r="80" spans="1:26" ht="16.899999999999999" customHeight="1" x14ac:dyDescent="0.25">
      <c r="A80" s="294"/>
      <c r="B80" s="294"/>
      <c r="C80" s="294"/>
      <c r="D80" s="294"/>
      <c r="E80" s="294"/>
      <c r="F80" s="294"/>
      <c r="G80" s="294"/>
      <c r="H80" s="294"/>
      <c r="I80" s="294"/>
      <c r="J80" s="294"/>
      <c r="K80" s="294"/>
      <c r="L80" s="294"/>
      <c r="M80" s="294"/>
      <c r="N80" s="294"/>
      <c r="O80" s="294"/>
      <c r="P80" s="294"/>
      <c r="Q80" s="294"/>
      <c r="R80" s="294"/>
      <c r="S80" s="294"/>
      <c r="T80" s="294"/>
      <c r="U80" s="294"/>
      <c r="V80" s="294"/>
      <c r="W80" s="294"/>
      <c r="X80" s="294"/>
      <c r="Y80" s="294"/>
      <c r="Z80" s="19"/>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FB0D5CDE-9B4D-4B12-B001-D815855EC78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9"/>
  <sheetViews>
    <sheetView zoomScale="80" zoomScaleNormal="80" workbookViewId="0">
      <selection sqref="A1:B1"/>
    </sheetView>
  </sheetViews>
  <sheetFormatPr baseColWidth="10" defaultColWidth="11" defaultRowHeight="15" x14ac:dyDescent="0.25"/>
  <cols>
    <col min="1" max="1" width="26.75" style="2" customWidth="1"/>
    <col min="2" max="2" width="100.75" style="4" customWidth="1"/>
    <col min="3" max="16384" width="11" style="4"/>
  </cols>
  <sheetData>
    <row r="1" spans="1:9" ht="46.15" customHeight="1" x14ac:dyDescent="0.25">
      <c r="A1" s="304" t="s">
        <v>0</v>
      </c>
      <c r="B1" s="304"/>
      <c r="C1" s="5"/>
      <c r="D1" s="5"/>
      <c r="E1" s="5"/>
    </row>
    <row r="2" spans="1:9" ht="22.9" customHeight="1" x14ac:dyDescent="0.25">
      <c r="A2" s="92" t="s">
        <v>204</v>
      </c>
      <c r="B2" s="87" t="s">
        <v>1</v>
      </c>
    </row>
    <row r="3" spans="1:9" ht="22.15" customHeight="1" x14ac:dyDescent="0.25">
      <c r="A3" s="92" t="s">
        <v>205</v>
      </c>
      <c r="B3" s="87" t="s">
        <v>194</v>
      </c>
    </row>
    <row r="4" spans="1:9" ht="50.45" customHeight="1" x14ac:dyDescent="0.25">
      <c r="A4" s="92" t="s">
        <v>2</v>
      </c>
      <c r="B4" s="88" t="s">
        <v>195</v>
      </c>
    </row>
    <row r="5" spans="1:9" x14ac:dyDescent="0.25">
      <c r="A5" s="92" t="s">
        <v>3</v>
      </c>
      <c r="B5" s="89" t="s">
        <v>4</v>
      </c>
    </row>
    <row r="6" spans="1:9" x14ac:dyDescent="0.25">
      <c r="A6" s="303" t="s">
        <v>5</v>
      </c>
      <c r="B6" s="87" t="s">
        <v>196</v>
      </c>
    </row>
    <row r="7" spans="1:9" x14ac:dyDescent="0.25">
      <c r="A7" s="303"/>
      <c r="B7" s="87" t="s">
        <v>197</v>
      </c>
    </row>
    <row r="8" spans="1:9" x14ac:dyDescent="0.25">
      <c r="A8" s="303"/>
      <c r="B8" s="87" t="s">
        <v>198</v>
      </c>
    </row>
    <row r="9" spans="1:9" x14ac:dyDescent="0.25">
      <c r="A9" s="303"/>
      <c r="B9" s="90" t="s">
        <v>199</v>
      </c>
    </row>
    <row r="10" spans="1:9" x14ac:dyDescent="0.25">
      <c r="A10" s="303"/>
      <c r="B10" s="90" t="s">
        <v>200</v>
      </c>
    </row>
    <row r="11" spans="1:9" x14ac:dyDescent="0.25">
      <c r="A11" s="303"/>
      <c r="B11" s="90" t="s">
        <v>201</v>
      </c>
    </row>
    <row r="12" spans="1:9" x14ac:dyDescent="0.25">
      <c r="A12" s="303"/>
      <c r="B12" s="90" t="s">
        <v>202</v>
      </c>
    </row>
    <row r="13" spans="1:9" x14ac:dyDescent="0.25">
      <c r="A13" s="303"/>
      <c r="B13" s="90" t="s">
        <v>203</v>
      </c>
    </row>
    <row r="14" spans="1:9" ht="102.6" customHeight="1" x14ac:dyDescent="0.25">
      <c r="A14" s="92" t="s">
        <v>6</v>
      </c>
      <c r="B14" s="91" t="s">
        <v>207</v>
      </c>
      <c r="I14" s="5"/>
    </row>
    <row r="15" spans="1:9" ht="52.9" customHeight="1" x14ac:dyDescent="0.25">
      <c r="A15" s="92" t="s">
        <v>206</v>
      </c>
      <c r="B15" s="91" t="s">
        <v>7</v>
      </c>
    </row>
    <row r="16" spans="1:9" x14ac:dyDescent="0.25">
      <c r="B16" s="3"/>
      <c r="I16" s="5"/>
    </row>
    <row r="17" spans="2:2" x14ac:dyDescent="0.25">
      <c r="B17" s="3"/>
    </row>
    <row r="18" spans="2:2" x14ac:dyDescent="0.25">
      <c r="B18" s="3"/>
    </row>
    <row r="19" spans="2:2" x14ac:dyDescent="0.25">
      <c r="B19" s="3"/>
    </row>
  </sheetData>
  <mergeCells count="2">
    <mergeCell ref="A6:A13"/>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70" zoomScaleNormal="70" workbookViewId="0"/>
  </sheetViews>
  <sheetFormatPr baseColWidth="10" defaultColWidth="11" defaultRowHeight="15" x14ac:dyDescent="0.25"/>
  <cols>
    <col min="1" max="1" width="11" style="7"/>
    <col min="2" max="2" width="32.625" style="7" customWidth="1"/>
    <col min="3" max="3" width="44" style="7" customWidth="1"/>
    <col min="4" max="4" width="84.5" style="7" customWidth="1"/>
    <col min="5" max="5" width="41.25" style="7" customWidth="1"/>
    <col min="6" max="6" width="34.25" style="7" customWidth="1"/>
    <col min="7" max="7" width="30.25" style="7" customWidth="1"/>
    <col min="8" max="8" width="39.25" style="7" customWidth="1"/>
    <col min="9" max="9" width="35.25" style="7" customWidth="1"/>
    <col min="10" max="16384" width="11" style="7"/>
  </cols>
  <sheetData>
    <row r="1" spans="1:9" ht="39" customHeight="1" x14ac:dyDescent="0.25">
      <c r="A1" s="99"/>
      <c r="B1" s="99"/>
      <c r="C1" s="305" t="s">
        <v>8</v>
      </c>
      <c r="D1" s="305"/>
      <c r="E1" s="305"/>
      <c r="F1" s="305"/>
      <c r="G1" s="305"/>
      <c r="H1" s="305"/>
      <c r="I1" s="305"/>
    </row>
    <row r="2" spans="1:9" s="6" customFormat="1" ht="28.15" customHeight="1" x14ac:dyDescent="0.25">
      <c r="A2" s="103" t="s">
        <v>9</v>
      </c>
      <c r="B2" s="104" t="s">
        <v>208</v>
      </c>
      <c r="C2" s="104" t="s">
        <v>10</v>
      </c>
      <c r="D2" s="104" t="s">
        <v>11</v>
      </c>
      <c r="E2" s="104" t="s">
        <v>12</v>
      </c>
      <c r="F2" s="104" t="s">
        <v>13</v>
      </c>
      <c r="G2" s="104" t="s">
        <v>14</v>
      </c>
      <c r="H2" s="104" t="s">
        <v>15</v>
      </c>
      <c r="I2" s="104" t="s">
        <v>16</v>
      </c>
    </row>
    <row r="3" spans="1:9" s="1" customFormat="1" ht="170.25" customHeight="1" x14ac:dyDescent="0.25">
      <c r="A3" s="100"/>
      <c r="B3" s="105" t="s">
        <v>8</v>
      </c>
      <c r="C3" s="93" t="s">
        <v>17</v>
      </c>
      <c r="D3" s="93" t="s">
        <v>209</v>
      </c>
      <c r="E3" s="94"/>
      <c r="F3" s="94"/>
      <c r="G3" s="97" t="s">
        <v>215</v>
      </c>
      <c r="H3" s="94"/>
      <c r="I3" s="94"/>
    </row>
    <row r="4" spans="1:9" s="1" customFormat="1" ht="354.6" customHeight="1" x14ac:dyDescent="0.25">
      <c r="A4" s="100"/>
      <c r="B4" s="105" t="s">
        <v>18</v>
      </c>
      <c r="C4" s="95" t="s">
        <v>210</v>
      </c>
      <c r="D4" s="141" t="s">
        <v>211</v>
      </c>
      <c r="E4" s="96"/>
      <c r="F4" s="96"/>
      <c r="G4" s="95" t="s">
        <v>216</v>
      </c>
      <c r="H4" s="95" t="s">
        <v>217</v>
      </c>
      <c r="I4" s="95" t="s">
        <v>218</v>
      </c>
    </row>
    <row r="5" spans="1:9" s="1" customFormat="1" ht="76.150000000000006" customHeight="1" x14ac:dyDescent="0.25">
      <c r="A5" s="100"/>
      <c r="B5" s="105" t="s">
        <v>19</v>
      </c>
      <c r="C5" s="94"/>
      <c r="D5" s="97" t="s">
        <v>212</v>
      </c>
      <c r="E5" s="94"/>
      <c r="F5" s="98"/>
      <c r="G5" s="98"/>
      <c r="H5" s="98"/>
      <c r="I5" s="98"/>
    </row>
    <row r="6" spans="1:9" s="1" customFormat="1" ht="232.9" customHeight="1" x14ac:dyDescent="0.25">
      <c r="A6" s="101"/>
      <c r="B6" s="105" t="s">
        <v>20</v>
      </c>
      <c r="C6" s="94"/>
      <c r="D6" s="97" t="s">
        <v>213</v>
      </c>
      <c r="E6" s="94"/>
      <c r="F6" s="98"/>
      <c r="G6" s="94"/>
      <c r="H6" s="94"/>
      <c r="I6" s="94"/>
    </row>
    <row r="7" spans="1:9" s="1" customFormat="1" ht="51.75" x14ac:dyDescent="0.25">
      <c r="A7" s="102"/>
      <c r="B7" s="105" t="s">
        <v>21</v>
      </c>
      <c r="C7" s="98"/>
      <c r="D7" s="94" t="s">
        <v>214</v>
      </c>
      <c r="E7" s="94"/>
      <c r="F7" s="94"/>
      <c r="G7" s="98"/>
      <c r="H7" s="98"/>
      <c r="I7" s="98"/>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J10"/>
  <sheetViews>
    <sheetView zoomScale="70" zoomScaleNormal="70" workbookViewId="0"/>
  </sheetViews>
  <sheetFormatPr baseColWidth="10" defaultColWidth="11" defaultRowHeight="15" x14ac:dyDescent="0.25"/>
  <cols>
    <col min="1" max="1" width="12.25" style="1" customWidth="1"/>
    <col min="2" max="2" width="39" style="1" customWidth="1"/>
    <col min="3" max="3" width="31.75" style="1" customWidth="1"/>
    <col min="4" max="4" width="58.25" style="1" customWidth="1"/>
    <col min="5" max="5" width="63.25" style="1" customWidth="1"/>
    <col min="6" max="6" width="32.625" style="1" customWidth="1"/>
    <col min="7" max="7" width="29.25" style="1" customWidth="1"/>
    <col min="8" max="8" width="47" style="1" customWidth="1"/>
    <col min="9" max="9" width="38.25" style="1" customWidth="1"/>
    <col min="10" max="16384" width="11" style="1"/>
  </cols>
  <sheetData>
    <row r="1" spans="1:10" ht="37.9" customHeight="1" x14ac:dyDescent="0.25">
      <c r="A1" s="106"/>
      <c r="B1" s="106"/>
      <c r="C1" s="305" t="s">
        <v>22</v>
      </c>
      <c r="D1" s="305"/>
      <c r="E1" s="305"/>
      <c r="F1" s="305"/>
      <c r="G1" s="305"/>
      <c r="H1" s="305"/>
      <c r="I1" s="305"/>
      <c r="J1" s="107"/>
    </row>
    <row r="2" spans="1:10" s="6" customFormat="1" ht="32.450000000000003" customHeight="1" x14ac:dyDescent="0.25">
      <c r="A2" s="122" t="s">
        <v>23</v>
      </c>
      <c r="B2" s="104" t="s">
        <v>231</v>
      </c>
      <c r="C2" s="104" t="s">
        <v>10</v>
      </c>
      <c r="D2" s="104" t="s">
        <v>11</v>
      </c>
      <c r="E2" s="104" t="s">
        <v>12</v>
      </c>
      <c r="F2" s="104" t="s">
        <v>13</v>
      </c>
      <c r="G2" s="104" t="s">
        <v>14</v>
      </c>
      <c r="H2" s="104" t="s">
        <v>15</v>
      </c>
      <c r="I2" s="104" t="s">
        <v>16</v>
      </c>
      <c r="J2" s="108"/>
    </row>
    <row r="3" spans="1:10" ht="366" customHeight="1" x14ac:dyDescent="0.25">
      <c r="A3" s="109"/>
      <c r="B3" s="110" t="s">
        <v>24</v>
      </c>
      <c r="C3" s="111" t="s">
        <v>25</v>
      </c>
      <c r="D3" s="111" t="s">
        <v>221</v>
      </c>
      <c r="E3" s="111" t="s">
        <v>227</v>
      </c>
      <c r="F3" s="112"/>
      <c r="G3" s="112"/>
      <c r="H3" s="111" t="s">
        <v>27</v>
      </c>
      <c r="I3" s="113"/>
      <c r="J3" s="107"/>
    </row>
    <row r="4" spans="1:10" ht="409.6" customHeight="1" x14ac:dyDescent="0.25">
      <c r="A4" s="109"/>
      <c r="B4" s="114" t="s">
        <v>26</v>
      </c>
      <c r="C4" s="111"/>
      <c r="D4" s="111" t="s">
        <v>220</v>
      </c>
      <c r="E4" s="111" t="s">
        <v>226</v>
      </c>
      <c r="F4" s="115"/>
      <c r="G4" s="112"/>
      <c r="H4" s="116" t="s">
        <v>229</v>
      </c>
      <c r="I4" s="126" t="s">
        <v>28</v>
      </c>
      <c r="J4" s="107"/>
    </row>
    <row r="5" spans="1:10" ht="117.6" customHeight="1" x14ac:dyDescent="0.25">
      <c r="A5" s="109"/>
      <c r="B5" s="110" t="s">
        <v>29</v>
      </c>
      <c r="C5" s="112"/>
      <c r="D5" s="111" t="s">
        <v>31</v>
      </c>
      <c r="E5" s="111" t="s">
        <v>225</v>
      </c>
      <c r="F5" s="115"/>
      <c r="G5" s="115"/>
      <c r="H5" s="116"/>
      <c r="I5" s="117" t="s">
        <v>230</v>
      </c>
      <c r="J5" s="107"/>
    </row>
    <row r="6" spans="1:10" ht="96.6" customHeight="1" x14ac:dyDescent="0.25">
      <c r="A6" s="118"/>
      <c r="B6" s="110" t="s">
        <v>30</v>
      </c>
      <c r="C6" s="112"/>
      <c r="D6" s="111" t="s">
        <v>219</v>
      </c>
      <c r="E6" s="111" t="s">
        <v>222</v>
      </c>
      <c r="F6" s="123"/>
      <c r="G6" s="112"/>
      <c r="H6" s="111" t="s">
        <v>228</v>
      </c>
      <c r="I6" s="119"/>
      <c r="J6" s="107"/>
    </row>
    <row r="7" spans="1:10" ht="52.15" customHeight="1" x14ac:dyDescent="0.25">
      <c r="A7" s="118"/>
      <c r="B7" s="110"/>
      <c r="C7" s="112"/>
      <c r="D7" s="111" t="s">
        <v>32</v>
      </c>
      <c r="E7" s="111" t="s">
        <v>34</v>
      </c>
      <c r="F7" s="123"/>
      <c r="G7" s="112"/>
      <c r="H7" s="112"/>
      <c r="I7" s="112"/>
      <c r="J7" s="107"/>
    </row>
    <row r="8" spans="1:10" ht="26.25" x14ac:dyDescent="0.25">
      <c r="A8" s="118"/>
      <c r="B8" s="110"/>
      <c r="C8" s="112"/>
      <c r="D8" s="124" t="s">
        <v>33</v>
      </c>
      <c r="E8" s="125" t="s">
        <v>223</v>
      </c>
      <c r="F8" s="123"/>
      <c r="G8" s="112"/>
      <c r="H8" s="112"/>
      <c r="I8" s="112"/>
      <c r="J8" s="107"/>
    </row>
    <row r="9" spans="1:10" ht="26.25" x14ac:dyDescent="0.25">
      <c r="A9" s="118"/>
      <c r="B9" s="110"/>
      <c r="C9" s="112"/>
      <c r="D9" s="120"/>
      <c r="E9" s="121" t="s">
        <v>35</v>
      </c>
      <c r="F9" s="123"/>
      <c r="G9" s="112"/>
      <c r="H9" s="112"/>
      <c r="I9" s="112"/>
      <c r="J9" s="107"/>
    </row>
    <row r="10" spans="1:10" ht="26.25" x14ac:dyDescent="0.25">
      <c r="A10" s="118"/>
      <c r="B10" s="110"/>
      <c r="C10" s="112"/>
      <c r="D10" s="112"/>
      <c r="E10" s="94" t="s">
        <v>224</v>
      </c>
      <c r="F10" s="123"/>
      <c r="G10" s="112"/>
      <c r="H10" s="112"/>
      <c r="I10" s="112"/>
      <c r="J10" s="107"/>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8"/>
  <sheetViews>
    <sheetView zoomScale="70" zoomScaleNormal="70" workbookViewId="0"/>
  </sheetViews>
  <sheetFormatPr baseColWidth="10" defaultColWidth="11" defaultRowHeight="12.75" x14ac:dyDescent="0.2"/>
  <cols>
    <col min="1" max="1" width="18.75" style="107" customWidth="1"/>
    <col min="2" max="2" width="33.25" style="107" customWidth="1"/>
    <col min="3" max="3" width="32.75" style="107" customWidth="1"/>
    <col min="4" max="4" width="61.875" style="107" customWidth="1"/>
    <col min="5" max="5" width="76" style="107" customWidth="1"/>
    <col min="6" max="6" width="37.125" style="107" customWidth="1"/>
    <col min="7" max="7" width="35.125" style="107" customWidth="1"/>
    <col min="8" max="8" width="38.75" style="107" customWidth="1"/>
    <col min="9" max="9" width="31" style="107" customWidth="1"/>
    <col min="10" max="16384" width="11" style="107"/>
  </cols>
  <sheetData>
    <row r="1" spans="1:9" ht="25.15" customHeight="1" x14ac:dyDescent="0.2">
      <c r="A1" s="127"/>
      <c r="B1" s="127"/>
      <c r="C1" s="306" t="s">
        <v>36</v>
      </c>
      <c r="D1" s="307"/>
      <c r="E1" s="307"/>
      <c r="F1" s="307"/>
      <c r="G1" s="307"/>
      <c r="H1" s="307"/>
      <c r="I1" s="308"/>
    </row>
    <row r="2" spans="1:9" ht="26.45" customHeight="1" x14ac:dyDescent="0.2">
      <c r="A2" s="128" t="s">
        <v>37</v>
      </c>
      <c r="B2" s="128" t="s">
        <v>232</v>
      </c>
      <c r="C2" s="128" t="s">
        <v>10</v>
      </c>
      <c r="D2" s="128" t="s">
        <v>11</v>
      </c>
      <c r="E2" s="128" t="s">
        <v>12</v>
      </c>
      <c r="F2" s="128" t="s">
        <v>13</v>
      </c>
      <c r="G2" s="128" t="s">
        <v>14</v>
      </c>
      <c r="H2" s="128" t="s">
        <v>15</v>
      </c>
      <c r="I2" s="128" t="s">
        <v>16</v>
      </c>
    </row>
    <row r="3" spans="1:9" ht="139.15" customHeight="1" x14ac:dyDescent="0.2">
      <c r="A3" s="309"/>
      <c r="B3" s="129" t="s">
        <v>38</v>
      </c>
      <c r="C3" s="112"/>
      <c r="D3" s="111" t="s">
        <v>234</v>
      </c>
      <c r="E3" s="111" t="s">
        <v>39</v>
      </c>
      <c r="F3" s="112"/>
      <c r="G3" s="112"/>
      <c r="H3" s="111"/>
      <c r="I3" s="112"/>
    </row>
    <row r="4" spans="1:9" ht="189.6" customHeight="1" x14ac:dyDescent="0.2">
      <c r="A4" s="310"/>
      <c r="B4" s="130" t="s">
        <v>233</v>
      </c>
      <c r="C4" s="112"/>
      <c r="D4" s="111" t="s">
        <v>235</v>
      </c>
      <c r="E4" s="111" t="s">
        <v>237</v>
      </c>
      <c r="F4" s="115"/>
      <c r="G4" s="112"/>
      <c r="H4" s="112"/>
      <c r="I4" s="112"/>
    </row>
    <row r="5" spans="1:9" ht="264.60000000000002" customHeight="1" x14ac:dyDescent="0.2">
      <c r="A5" s="310"/>
      <c r="B5" s="129" t="s">
        <v>41</v>
      </c>
      <c r="C5" s="112"/>
      <c r="D5" s="111" t="s">
        <v>236</v>
      </c>
      <c r="E5" s="111" t="s">
        <v>238</v>
      </c>
      <c r="F5" s="115"/>
      <c r="G5" s="115"/>
      <c r="H5" s="97" t="s">
        <v>40</v>
      </c>
      <c r="I5" s="115"/>
    </row>
    <row r="6" spans="1:9" ht="56.45" customHeight="1" x14ac:dyDescent="0.2">
      <c r="A6" s="310"/>
      <c r="B6" s="129" t="s">
        <v>42</v>
      </c>
      <c r="C6" s="112"/>
      <c r="D6" s="111" t="s">
        <v>43</v>
      </c>
      <c r="E6" s="111" t="s">
        <v>46</v>
      </c>
      <c r="F6" s="115"/>
      <c r="G6" s="112"/>
      <c r="H6" s="112"/>
      <c r="I6" s="112"/>
    </row>
    <row r="7" spans="1:9" ht="55.15" customHeight="1" x14ac:dyDescent="0.2">
      <c r="A7" s="310"/>
      <c r="B7" s="132"/>
      <c r="C7" s="98"/>
      <c r="D7" s="94" t="s">
        <v>44</v>
      </c>
      <c r="E7" s="94" t="s">
        <v>45</v>
      </c>
      <c r="F7" s="98"/>
      <c r="G7" s="98"/>
      <c r="H7" s="98"/>
      <c r="I7" s="98"/>
    </row>
    <row r="8" spans="1:9" ht="47.45" customHeight="1" x14ac:dyDescent="0.2">
      <c r="A8" s="311"/>
      <c r="B8" s="132"/>
      <c r="C8" s="98"/>
      <c r="D8" s="94" t="s">
        <v>47</v>
      </c>
      <c r="E8" s="94"/>
      <c r="F8" s="98"/>
      <c r="G8" s="98"/>
      <c r="H8" s="98"/>
      <c r="I8" s="98"/>
    </row>
  </sheetData>
  <mergeCells count="2">
    <mergeCell ref="C1:I1"/>
    <mergeCell ref="A3:A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I8"/>
  <sheetViews>
    <sheetView zoomScale="70" zoomScaleNormal="70" workbookViewId="0"/>
  </sheetViews>
  <sheetFormatPr baseColWidth="10" defaultColWidth="11" defaultRowHeight="12.75" x14ac:dyDescent="0.2"/>
  <cols>
    <col min="1" max="1" width="9.25" style="107" customWidth="1"/>
    <col min="2" max="2" width="35.75" style="107" customWidth="1"/>
    <col min="3" max="3" width="40" style="107" customWidth="1"/>
    <col min="4" max="4" width="26.25" style="107" customWidth="1"/>
    <col min="5" max="5" width="38.25" style="107" customWidth="1"/>
    <col min="6" max="6" width="45.375" style="107" customWidth="1"/>
    <col min="7" max="7" width="35.25" style="107" customWidth="1"/>
    <col min="8" max="8" width="37" style="107" customWidth="1"/>
    <col min="9" max="9" width="28.25" style="107" customWidth="1"/>
    <col min="10" max="16384" width="11" style="107"/>
  </cols>
  <sheetData>
    <row r="1" spans="1:9" ht="36" customHeight="1" x14ac:dyDescent="0.2">
      <c r="A1" s="138"/>
      <c r="B1" s="138"/>
      <c r="C1" s="305" t="s">
        <v>48</v>
      </c>
      <c r="D1" s="305"/>
      <c r="E1" s="305"/>
      <c r="F1" s="305"/>
      <c r="G1" s="305"/>
      <c r="H1" s="305"/>
      <c r="I1" s="305"/>
    </row>
    <row r="2" spans="1:9" ht="37.9" customHeight="1" x14ac:dyDescent="0.2">
      <c r="A2" s="312" t="s">
        <v>49</v>
      </c>
      <c r="B2" s="129" t="s">
        <v>239</v>
      </c>
      <c r="C2" s="129" t="s">
        <v>50</v>
      </c>
      <c r="D2" s="129" t="s">
        <v>51</v>
      </c>
      <c r="E2" s="129" t="s">
        <v>10</v>
      </c>
      <c r="F2" s="129" t="s">
        <v>11</v>
      </c>
      <c r="G2" s="129" t="s">
        <v>52</v>
      </c>
      <c r="H2" s="129" t="s">
        <v>53</v>
      </c>
      <c r="I2" s="129" t="s">
        <v>16</v>
      </c>
    </row>
    <row r="3" spans="1:9" ht="165" customHeight="1" x14ac:dyDescent="0.2">
      <c r="A3" s="313"/>
      <c r="B3" s="139" t="s">
        <v>54</v>
      </c>
      <c r="C3" s="133"/>
      <c r="D3" s="133"/>
      <c r="E3" s="93" t="s">
        <v>240</v>
      </c>
      <c r="F3" s="93" t="s">
        <v>242</v>
      </c>
      <c r="G3" s="93" t="s">
        <v>249</v>
      </c>
      <c r="H3" s="93" t="s">
        <v>252</v>
      </c>
      <c r="I3" s="97"/>
    </row>
    <row r="4" spans="1:9" ht="167.45" customHeight="1" x14ac:dyDescent="0.2">
      <c r="A4" s="313"/>
      <c r="B4" s="139" t="s">
        <v>55</v>
      </c>
      <c r="C4" s="133"/>
      <c r="D4" s="133"/>
      <c r="E4" s="93" t="s">
        <v>241</v>
      </c>
      <c r="F4" s="93" t="s">
        <v>243</v>
      </c>
      <c r="G4" s="93" t="s">
        <v>245</v>
      </c>
      <c r="H4" s="93" t="s">
        <v>251</v>
      </c>
      <c r="I4" s="97"/>
    </row>
    <row r="5" spans="1:9" ht="45.6" customHeight="1" x14ac:dyDescent="0.2">
      <c r="A5" s="313"/>
      <c r="B5" s="139" t="s">
        <v>56</v>
      </c>
      <c r="C5" s="133"/>
      <c r="D5" s="133"/>
      <c r="E5" s="93"/>
      <c r="F5" s="93"/>
      <c r="G5" s="93" t="s">
        <v>246</v>
      </c>
      <c r="H5" s="93" t="s">
        <v>250</v>
      </c>
      <c r="I5" s="131"/>
    </row>
    <row r="6" spans="1:9" ht="44.45" customHeight="1" x14ac:dyDescent="0.2">
      <c r="A6" s="313"/>
      <c r="B6" s="140" t="s">
        <v>57</v>
      </c>
      <c r="C6" s="134"/>
      <c r="D6" s="134"/>
      <c r="E6" s="95"/>
      <c r="F6" s="95"/>
      <c r="G6" s="95" t="s">
        <v>248</v>
      </c>
      <c r="H6" s="95"/>
      <c r="I6" s="97"/>
    </row>
    <row r="7" spans="1:9" x14ac:dyDescent="0.2">
      <c r="A7" s="313"/>
      <c r="B7" s="139" t="s">
        <v>58</v>
      </c>
      <c r="C7" s="98"/>
      <c r="D7" s="98"/>
      <c r="E7" s="93"/>
      <c r="F7" s="93"/>
      <c r="G7" s="93"/>
      <c r="H7" s="93"/>
      <c r="I7" s="135"/>
    </row>
    <row r="8" spans="1:9" ht="89.25" x14ac:dyDescent="0.2">
      <c r="A8" s="313"/>
      <c r="B8" s="139" t="s">
        <v>59</v>
      </c>
      <c r="C8" s="98"/>
      <c r="D8" s="98"/>
      <c r="E8" s="98"/>
      <c r="F8" s="97" t="s">
        <v>244</v>
      </c>
      <c r="G8" s="93" t="s">
        <v>247</v>
      </c>
      <c r="H8" s="136" t="s">
        <v>253</v>
      </c>
      <c r="I8" s="137"/>
    </row>
  </sheetData>
  <mergeCells count="2">
    <mergeCell ref="A2:A8"/>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(Cundi)</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2024-09-19T15:02:36Z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