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830"/>
  <workbookPr defaultThemeVersion="166925"/>
  <mc:AlternateContent xmlns:mc="http://schemas.openxmlformats.org/markup-compatibility/2006">
    <mc:Choice Requires="x15">
      <x15ac:absPath xmlns:x15ac="http://schemas.microsoft.com/office/spreadsheetml/2010/11/ac" url="C:\Users\Camila Duran\Downloads\Consolidado mesas Ley Deporte\"/>
    </mc:Choice>
  </mc:AlternateContent>
  <xr:revisionPtr revIDLastSave="0" documentId="13_ncr:1_{B28FD100-EEBC-4C46-9007-6742583DE9EA}" xr6:coauthVersionLast="47" xr6:coauthVersionMax="47" xr10:uidLastSave="{00000000-0000-0000-0000-000000000000}"/>
  <bookViews>
    <workbookView xWindow="-108" yWindow="-108" windowWidth="23256" windowHeight="12456" xr2:uid="{2124E479-D5EC-654B-9CF7-9B06DBD4775E}"/>
  </bookViews>
  <sheets>
    <sheet name="Reporte resultados EPC(San And)" sheetId="14" r:id="rId1"/>
    <sheet name="Resumen" sheetId="8" r:id="rId2"/>
    <sheet name="SND" sheetId="11" r:id="rId3"/>
    <sheet name="Rendimiento" sheetId="12" r:id="rId4"/>
    <sheet name="Fomento" sheetId="13" r:id="rId5"/>
    <sheet name="Herramientas" sheetId="10" r:id="rId6"/>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X49" i="14" l="1"/>
  <c r="P49" i="14"/>
  <c r="H49" i="14"/>
  <c r="P44" i="14"/>
  <c r="R43" i="14" s="1"/>
  <c r="L41" i="14"/>
  <c r="M31" i="14" s="1"/>
  <c r="M41" i="14" s="1"/>
  <c r="G41" i="14"/>
  <c r="H32" i="14" s="1"/>
  <c r="C41" i="14"/>
  <c r="D33" i="14" s="1"/>
  <c r="H40" i="14"/>
  <c r="M39" i="14"/>
  <c r="X37" i="14"/>
  <c r="Y36" i="14" s="1"/>
  <c r="T37" i="14"/>
  <c r="U36" i="14" s="1"/>
  <c r="M37" i="14"/>
  <c r="P36" i="14"/>
  <c r="Q31" i="14" s="1"/>
  <c r="M36" i="14"/>
  <c r="H36" i="14"/>
  <c r="M35" i="14"/>
  <c r="M34" i="14"/>
  <c r="H34" i="14"/>
  <c r="D34" i="14"/>
  <c r="M33" i="14"/>
  <c r="R41" i="14" l="1"/>
  <c r="R42" i="14"/>
  <c r="Y33" i="14"/>
  <c r="Y35" i="14"/>
  <c r="Y31" i="14"/>
  <c r="U31" i="14"/>
  <c r="U34" i="14"/>
  <c r="U32" i="14"/>
  <c r="U35" i="14"/>
  <c r="U33" i="14"/>
  <c r="Q34" i="14"/>
  <c r="Q32" i="14"/>
  <c r="H33" i="14"/>
  <c r="H38" i="14"/>
  <c r="H35" i="14"/>
  <c r="D35" i="14"/>
  <c r="D31" i="14"/>
  <c r="D37" i="14"/>
  <c r="D32" i="14"/>
  <c r="D36" i="14"/>
  <c r="D39" i="14"/>
  <c r="D38" i="14"/>
  <c r="D40" i="14"/>
  <c r="H31" i="14"/>
  <c r="Y32" i="14"/>
  <c r="Q33" i="14"/>
  <c r="Y34" i="14"/>
  <c r="Q35" i="14"/>
  <c r="H39" i="14"/>
  <c r="H37" i="14"/>
  <c r="R44" i="14" l="1"/>
  <c r="Y37" i="14"/>
  <c r="U37" i="14"/>
  <c r="Q36" i="14"/>
  <c r="D41" i="14"/>
  <c r="H41" i="14"/>
</calcChain>
</file>

<file path=xl/sharedStrings.xml><?xml version="1.0" encoding="utf-8"?>
<sst xmlns="http://schemas.openxmlformats.org/spreadsheetml/2006/main" count="378" uniqueCount="230">
  <si>
    <t>INFORME MESA CONSTRUCCIÓN PROYECTO DE LEY DEL DEPORTE, LA REACREACIÓN Y LA ACTIVIDAD FÍSICA DEPARTAMENTO DEL ARCHIPIÉLAGO DE SAN ANDRÉS, PROVIDENCIA Y SANTA CATALINA</t>
  </si>
  <si>
    <t>26 de julio de 2024 08:00 a.m a 04:00 p.m.</t>
  </si>
  <si>
    <t>Generalidades:</t>
  </si>
  <si>
    <t>Asistentes Mindeporte:</t>
  </si>
  <si>
    <t xml:space="preserve"> </t>
  </si>
  <si>
    <t>Metodología:</t>
  </si>
  <si>
    <t>SISTEMA NACIONAL DEL DEPORTE</t>
  </si>
  <si>
    <t>EJE 1-  SISTEMA NACIONAL DEL DEPORTE</t>
  </si>
  <si>
    <t>LUGAR ENCUENTRO REGIONAL</t>
  </si>
  <si>
    <t>NO. DE ASISTENTES</t>
  </si>
  <si>
    <t>ASPECTOS POR MANTENER</t>
  </si>
  <si>
    <t>ASPECTOS POR FORTALECER</t>
  </si>
  <si>
    <t>ASPECTOS POR INCLUIR</t>
  </si>
  <si>
    <t xml:space="preserve"> ASPECTOS POR ELIMINAR</t>
  </si>
  <si>
    <t>ENFOQUE DIFERENCIAL</t>
  </si>
  <si>
    <t>ENFOQUE INTERSECTORIAL</t>
  </si>
  <si>
    <t>ENFOQUE TERRITORIAL</t>
  </si>
  <si>
    <t>ORGANISMOS DEPORTIVOS Y ORGANIZACIONES DE RECREACIÓN Y ACTIVIDAD FÍSICA</t>
  </si>
  <si>
    <t xml:space="preserve">Archipiélago de San Andrés, Providencia </t>
  </si>
  <si>
    <t> </t>
  </si>
  <si>
    <t>DEPORTE UNIVERSITARIO</t>
  </si>
  <si>
    <t>IVC</t>
  </si>
  <si>
    <t>GOBERNANZA</t>
  </si>
  <si>
    <t>RENDIMIENTO</t>
  </si>
  <si>
    <t>TALENTO Y RESERVA</t>
  </si>
  <si>
    <t xml:space="preserve">Desarrollar una política publica dentro del departamento al deportista apoyado. </t>
  </si>
  <si>
    <t>APOYO AL RENDIMIENTO</t>
  </si>
  <si>
    <t>Desarrollar programas de apoyo para los deportistas en todas las etapas, acompañamiento por parte del ente deportivo.</t>
  </si>
  <si>
    <t>CIENCIAS DEL DEPORTE</t>
  </si>
  <si>
    <t>ANTIDOPAJE</t>
  </si>
  <si>
    <t>FOMENTO</t>
  </si>
  <si>
    <t xml:space="preserve">     EJE 1-  FOMENTO</t>
  </si>
  <si>
    <t xml:space="preserve">RECREACIÓN </t>
  </si>
  <si>
    <t>ACTIVIDAD FÍSICA</t>
  </si>
  <si>
    <t xml:space="preserve">DEPORTE </t>
  </si>
  <si>
    <t>EDUCACIÓN FÍSICA</t>
  </si>
  <si>
    <t>HERRAMIENTAS DEL SND</t>
  </si>
  <si>
    <t>EJE 4 -HERRAMIENTAS DEL SND</t>
  </si>
  <si>
    <t>FINANCIAMIENTO</t>
  </si>
  <si>
    <t xml:space="preserve">Ampliar los recursos para becas dirigidas a deportistas de alto rendimiento. </t>
  </si>
  <si>
    <t>Garantizar la calidad de vida de entrenadores con logros.</t>
  </si>
  <si>
    <t>Articular con Ministerio de  Hacienda y Crédito Público la destinación de  dineros y bienes incautados o provenientes de actividades ilícitas en el  desarrollo, fortalecimiento y fomento del deporte.</t>
  </si>
  <si>
    <t>INFRAESTRUCTURA</t>
  </si>
  <si>
    <t>Delegar en un privado o a través de las ligas deportivas la administración y el mantenimiento de los escenarios deportivos.</t>
  </si>
  <si>
    <t>SISTEMAS DE INFORMACIÓN</t>
  </si>
  <si>
    <t>ECONOMÍA DEL DEPORTE</t>
  </si>
  <si>
    <t>Promover los intercambios deportivos nacionales e internacionales proporcionando las experiencisa locales y desarrollando  de esta manera  el turismo deportivo.</t>
  </si>
  <si>
    <t>CAPACITACIÓN</t>
  </si>
  <si>
    <t>PROCESO</t>
  </si>
  <si>
    <t>VERSIÓN: 2</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</si>
  <si>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</si>
  <si>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</si>
  <si>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</si>
  <si>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</si>
  <si>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</si>
  <si>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</si>
  <si>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</si>
  <si>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</si>
  <si>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</si>
  <si>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Mesas Departamentales para la construcción del Proyecto de la nueva Ley del Deporte, la Recreación y la Actividad Física.</t>
  </si>
  <si>
    <t>2.Planeación (formulación participativa)</t>
  </si>
  <si>
    <t>1. Registro de ejercicios de Participación Ciudadana</t>
  </si>
  <si>
    <t xml:space="preserve">Servidor Responsable del Ejercicio de Participación: </t>
  </si>
  <si>
    <t>Alexandra Herrera</t>
  </si>
  <si>
    <t>Cargo del responsable del Ejercicio de Participación:</t>
  </si>
  <si>
    <t>Jefe Oficina Asesora de Planeación</t>
  </si>
  <si>
    <t xml:space="preserve">Fecha de inicio de  la actividad (dd/mm/aa) </t>
  </si>
  <si>
    <t xml:space="preserve">Fecha final de la actividad (dd/mm/aa) </t>
  </si>
  <si>
    <t xml:space="preserve">Metodología utilizada para la realización del evento </t>
  </si>
  <si>
    <t>Mesas de trabajo</t>
  </si>
  <si>
    <t>Tipo de espacio</t>
  </si>
  <si>
    <t>Presencial</t>
  </si>
  <si>
    <t>Duración de la convocatoria del EPC antes de su realización (días)</t>
  </si>
  <si>
    <t>Canal de comunicación de convocatoria</t>
  </si>
  <si>
    <t>Objetivo del ejercicio de Participación ciudadana</t>
  </si>
  <si>
    <t>Articulación con los planes internos del Ministerio del Deporte</t>
  </si>
  <si>
    <t>Plan Nacional de Desarrollo</t>
  </si>
  <si>
    <t>Descripción  suscinta de la (s)  actividad(es)  realizada(s)</t>
  </si>
  <si>
    <t>En la jornada de la mañana se realizó la instalación del evento por parte de la Sra. Ministra, posterior a la presentación de la metodología de la reunión, se llevaron a cabo cuatro (4) mesas de trabajo, cada una enfocada en un eje temático específico: Sistema Nacional del Deporte, Fomento, Rendimiento y Sistema Nacional del Deporte, en la cuales, se designaron dos relatores de los asistentes. En la jornada de la tarde se desarrolló la plenaria, en donde los dos relatores de cada una de las mesas presentaron a la plenaria las propuestas y conclusiones de cada una de las mesas de trabajo.</t>
  </si>
  <si>
    <t xml:space="preserve">Cobertura </t>
  </si>
  <si>
    <t>¿El EPC se hizo con una instancia de participación definida en una norma o es otro espacio?</t>
  </si>
  <si>
    <t>No</t>
  </si>
  <si>
    <t xml:space="preserve">Duración del evento </t>
  </si>
  <si>
    <t>Recursos económicos invertidos en el desarrollo del EPC</t>
  </si>
  <si>
    <t>Otros recursos o alianzas utilizadas en el desarrollo del EPC</t>
  </si>
  <si>
    <t>Describa los grupos de valor que  participaron</t>
  </si>
  <si>
    <t xml:space="preserve">Número total de participantes </t>
  </si>
  <si>
    <t>2. Caracterización de los participantes asistentes al espacio de participación ciudadana</t>
  </si>
  <si>
    <t>Enfoque Diferencial y Étnico</t>
  </si>
  <si>
    <t>Personas con Discapacidad</t>
  </si>
  <si>
    <t>Ciclo Vital</t>
  </si>
  <si>
    <t>Sexo de Nacimiento</t>
  </si>
  <si>
    <t>Orientación Sexual</t>
  </si>
  <si>
    <t>Identidad de Género</t>
  </si>
  <si>
    <t>Número de  personas</t>
  </si>
  <si>
    <t>%</t>
  </si>
  <si>
    <t>Grupos por Rangos de edad - años</t>
  </si>
  <si>
    <t>Pueblos Indígenas</t>
  </si>
  <si>
    <t>Física</t>
  </si>
  <si>
    <t>Primera infancia (0  a 5 años)</t>
  </si>
  <si>
    <t>Mujer</t>
  </si>
  <si>
    <t>Heterosexual</t>
  </si>
  <si>
    <t>Femenino</t>
  </si>
  <si>
    <t>Negro (a), Mulato (a), Afrodescendiente</t>
  </si>
  <si>
    <t>Visual</t>
  </si>
  <si>
    <t xml:space="preserve">Infancia (6 a 11 años)
</t>
  </si>
  <si>
    <t>Hombre</t>
  </si>
  <si>
    <t xml:space="preserve">Lesbiana </t>
  </si>
  <si>
    <t>Masculino</t>
  </si>
  <si>
    <t>Raizales</t>
  </si>
  <si>
    <t>Auditiva</t>
  </si>
  <si>
    <t xml:space="preserve">Adolescencia (12 a 17 años)
</t>
  </si>
  <si>
    <t>Intersexual</t>
  </si>
  <si>
    <t>Gay</t>
  </si>
  <si>
    <t>Transgénero</t>
  </si>
  <si>
    <t>Palenquero/a</t>
  </si>
  <si>
    <t>Sordo ceguera</t>
  </si>
  <si>
    <t>Jóvenes (18 a 28 años)</t>
  </si>
  <si>
    <t>No informa</t>
  </si>
  <si>
    <t>Bisexual</t>
  </si>
  <si>
    <t>No Binario</t>
  </si>
  <si>
    <t>Comunidades Campesinas</t>
  </si>
  <si>
    <t>Múltiple</t>
  </si>
  <si>
    <t>Adultos (29 a 59 años)</t>
  </si>
  <si>
    <t>Prefiero no decirlo</t>
  </si>
  <si>
    <t>Gitano/a (Rrom)</t>
  </si>
  <si>
    <t>Intelectual</t>
  </si>
  <si>
    <t xml:space="preserve">Adultos mayores (60 años o más)
</t>
  </si>
  <si>
    <t>Total</t>
  </si>
  <si>
    <t>Ninguno de los anteriores</t>
  </si>
  <si>
    <t>Psicosocial</t>
  </si>
  <si>
    <t>Ninguna</t>
  </si>
  <si>
    <t xml:space="preserve"> ¿Ha sido víctima del conflicto Armado?</t>
  </si>
  <si>
    <t>SI</t>
  </si>
  <si>
    <t>NO</t>
  </si>
  <si>
    <t>3. Indicadores</t>
  </si>
  <si>
    <t>Espacios programados</t>
  </si>
  <si>
    <t>Espacios realizados</t>
  </si>
  <si>
    <t>% de avance</t>
  </si>
  <si>
    <t>Participantes proyectados</t>
  </si>
  <si>
    <t>Participantes efectivos</t>
  </si>
  <si>
    <t>% de asistencia</t>
  </si>
  <si>
    <t>Aportes, recomendaciones o solicitudes recibidas</t>
  </si>
  <si>
    <t>Aportes, recomendaciones o solicitudes incidentes</t>
  </si>
  <si>
    <t>% participación incidente</t>
  </si>
  <si>
    <t>4. Descripción del desarrollo del ejercicio de participación ciudadana</t>
  </si>
  <si>
    <t>Temas tratados:</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</si>
  <si>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</si>
  <si>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Fortalezas evidenciadas</t>
  </si>
  <si>
    <t>Elementos por mejorar:</t>
  </si>
  <si>
    <t xml:space="preserve">5. Registro de compromisos </t>
  </si>
  <si>
    <t xml:space="preserve">No. </t>
  </si>
  <si>
    <t>Compromisos</t>
  </si>
  <si>
    <t>Evidencia de Registro</t>
  </si>
  <si>
    <t>Fecha de Cumplimiento</t>
  </si>
  <si>
    <t>Ninguno</t>
  </si>
  <si>
    <t>6. Preguntas finales</t>
  </si>
  <si>
    <t>Preguntas</t>
  </si>
  <si>
    <t>Si</t>
  </si>
  <si>
    <t>¿Por qué?</t>
  </si>
  <si>
    <t>Fecha</t>
  </si>
  <si>
    <t>1. ¿Se realizó divulgación del ejercicio de manera anticipada?</t>
  </si>
  <si>
    <t>X</t>
  </si>
  <si>
    <t>2.¿La información a entregar en el ejercicio de participación ciudadana fue preparada y planeada?</t>
  </si>
  <si>
    <t>3. ¿Se solicitó acompañamiento para la planeación y ejecución del ejercicio de participación ciudadana al GIT Servicio Integral al ciudadano?</t>
  </si>
  <si>
    <t>4. ¿Se aplicó encuesta de medición de la percepción de  la calidad del ejercicio de participación ciudadana?</t>
  </si>
  <si>
    <t>5. ¿Se brindó respuesta a todas las solicitudes realizadas por los ciudadanos durante el ejercicio de participación ciudadana?</t>
  </si>
  <si>
    <t>Observaciones:</t>
  </si>
  <si>
    <r>
      <rPr>
        <b/>
        <sz val="10"/>
        <color theme="1"/>
        <rFont val="Verdana"/>
        <family val="2"/>
      </rPr>
      <t>CODIGO:</t>
    </r>
    <r>
      <rPr>
        <sz val="10"/>
        <color theme="1"/>
        <rFont val="Verdana"/>
        <family val="2"/>
      </rPr>
      <t xml:space="preserve">    SI-FR-025   </t>
    </r>
  </si>
  <si>
    <r>
      <t xml:space="preserve">FECHA: </t>
    </r>
    <r>
      <rPr>
        <sz val="10"/>
        <color theme="1"/>
        <rFont val="Verdana"/>
        <family val="2"/>
      </rPr>
      <t>29/11/2022</t>
    </r>
  </si>
  <si>
    <t>Oficina Asesora de Planeación.</t>
  </si>
  <si>
    <t>Construcción de normatividad.</t>
  </si>
  <si>
    <t xml:space="preserve">7 días </t>
  </si>
  <si>
    <t>Página web y redes sociales del Ministerio del Deporte.</t>
  </si>
  <si>
    <t>Realizar mesas departamentales para un diálogo constructivo con integrantes del Sistema Nacional del Deporte y la ciudadanía, con el propósito de recibir y analizar propuestas para la nueva Ley del Deporte, la Recreación y la Actividad Física, promoviendo así una participación activa y representativa en el proceso legislativo</t>
  </si>
  <si>
    <t>Departamental (San Andrés, Providencia y Santa Catalina)</t>
  </si>
  <si>
    <t>1 día</t>
  </si>
  <si>
    <t>Humanos, tecnológicos y logístico.</t>
  </si>
  <si>
    <t>Deportistas, entrenadores, promotores, recreadores, monitores,  representantes de clubes deportivos, licenciados de educación fisica, directivos de los entes deportivos del San Andrés, Providencia, Santa Catalina y ciudadanía en general.</t>
  </si>
  <si>
    <t>Ir a las pestañas Resumen, SND, Rendimiento, Fomento y Herramientas.</t>
  </si>
  <si>
    <t>No se requirió.</t>
  </si>
  <si>
    <r>
      <t>Fecha:</t>
    </r>
    <r>
      <rPr>
        <sz val="10"/>
        <color theme="1"/>
        <rFont val="Verdana"/>
        <family val="2"/>
      </rPr>
      <t xml:space="preserve"> </t>
    </r>
  </si>
  <si>
    <r>
      <t>Lugar:</t>
    </r>
    <r>
      <rPr>
        <sz val="10"/>
        <color theme="1"/>
        <rFont val="Verdana"/>
        <family val="2"/>
      </rPr>
      <t xml:space="preserve"> </t>
    </r>
  </si>
  <si>
    <t>Sede Regional Escuela Superior de la Administración Pública ESAP - Barrio las Gaviotas.</t>
  </si>
  <si>
    <t>El día 26 de julio de 2024 se llevó a cabo un evento trascendental para la creación de la nueva Ley del deporte, la Recreación y la Actividad Física en el archipiélago de San Andrés, Providencia y Santa Catalina. El evento, organizado por el Ministerio del Deporte y apoyado por la Secretaría Departamental de Recreación y Deporte de San Andrés, se realizó en el Servicio Nacional de Aprendizaje - Sena Regional San Andrés.</t>
  </si>
  <si>
    <t>65 asistentes.</t>
  </si>
  <si>
    <t>Michaell Alexander Serna Quintero - Representante del Despacho de la Ministra.</t>
  </si>
  <si>
    <t>Gilberto Andrés Rojas Afanador - Representante de Inspección, Vigilancia y Control del Ministerio del Deporte.</t>
  </si>
  <si>
    <t>Maria Lourdes Palacio - Representante de Inspección, Vigilancia y Control del Ministerio del Deporte.</t>
  </si>
  <si>
    <t>Loraine Valle - Representante de Inspección, Vigilancia y Control del Ministerio del Deporte.</t>
  </si>
  <si>
    <t>Marlon Beltrán - Representante de Inspección, Vigilancia y Control del Ministerio del Deporte.</t>
  </si>
  <si>
    <t>César Fonseca - Representante de Inspección, Vigilancia y Control del Ministerio del Deporte.</t>
  </si>
  <si>
    <t>Jonth Fredys Marriaga Herrera- Representante de Inspección, Vigilancia y Control del Ministerio del Deporte.</t>
  </si>
  <si>
    <t>En la jornada de la mañana se realizó la instalación del evento por parte del representante del ministerio del deporte, posterior a la presentación de la metodología de la reunión, se llevaron a cabo cuatro (4) mesas de trabajo, cada una enfocada en un eje temático específico: Sistema Nacional del Deporte, Fomento, Rendimiento y Sistema Nacional del Deporte, en la cuales, se designaron de manera democratica cuatros relatores de los asistentes. En la jornada de la tarde se desarrolló la plenaria, en donde los relatores de cada una de las mesas presentaron las propuestas y conclusiones de cada una de las mesas de trabajo.</t>
  </si>
  <si>
    <t xml:space="preserve">El evento cumplió con lo acordado, facilitando un espacio de diálogo y colaboración entre los diferentes actores del deporte en el departamento del archipiélago de San Andrés, Providencia y Santa Catalina. La participación activa de los asistentes y el apoyo logístico del Instituto fueron cruciales para el desarrollo ordenado y productivo del evento. </t>
  </si>
  <si>
    <t>No. Participantes:</t>
  </si>
  <si>
    <t>Conclusiones:</t>
  </si>
  <si>
    <t>Fortalecer los recursos de la parte Municipal, Departamental y Nacional  lo relacionado al apoyo económico para el deporte universitario.</t>
  </si>
  <si>
    <t>1. Que los gimnasios del departamento ingresen al Sistema Nacional del Deporte, para que de esa manera sean vigilados por el Ministerio del Deporte, aportando al buen desarrollo de la práctica deportiva. 
2.Que las escuelas deportivas que fomentan la recreación, la actividad física, puedan pertenecer al Sistema Nacional del Deporte.</t>
  </si>
  <si>
    <t>Que los Institutos Departamentales salgan del Sistema Nacional Del Deporte, debido a que hay manipulación política y cuotas burocráticas, por ser un ente creado por el mismo gobierno.</t>
  </si>
  <si>
    <t xml:space="preserve">Inclusión para que se reconozca y valore las diversidades de los diferentes grupos sociales en San Andrés Isla. </t>
  </si>
  <si>
    <t>1.Fortalecimiento en la IVC de los clubes deportivos, ya que muchos clubes tienen existencia solo de PAPEL y no están fomentando el desarrollo del deporte.
2.Que los clubes accedan a recursos económicos por parte del Ministerio del Deporte, debido a que no reciben por parte de la secretaria del deporte ayudas económicas.
3.Que las escuelas deportivas pertenezcan al Sistema Nacional del Deporte dentro de la estructura de los clubes deportivos, debido a que las escuelas fomentan el desarrollo del deporte.
4.Que se garantice y vigile el DERECHO DE INSPECCIÓN en las asambleas de las Ligas Deportivas por parte del Ministerio del Deporte. 
5. Propuesta para inclusión en el proyecto de Ley del Ministerio del Deporte: San Andrés Isla. 
6.Que el Ministerio del Deporte sea quien conforme el comité proliga para la restructuración del organismo deportivo cuando quede acéfalo, eligiendo sus propios funcionarios para mayor trasparencia, para con los afiliados.
7.Que se vigile las Ligas Deportivas, en temas de ayudas financieras para con los clubes deportivos debido a que existe favorabilidad con algunos clubes y no hay un estándar en las ayudas.
8.Que el Ministerio bajo sus funciones de IVC, visite de manera frecuente a las Ligas Deportivas para efectos de validar la administración interna de cada organismo deportivo, y dependiendo la evaluación el Ministerio tome sus medidas pertinentes, para el fiel cumplimiento de las normas legales y estatutarias.
9.Que se regule la cuota de afiliación de los clubes a las Ligas Deportivas, debido al cobro excesivo no garantizando con esto el derecho al fomento y desarrollo del Deporte.
10.Vigilancia del Ministerio del Deporte para la Trasparencia en la parte técnica deportiva por las distintas manipulaciones que llevan los campeonatos de manera interna.
11.Que aparte de las comisiones disciplinarías de los campeonatos el Ministerio del Deporte Vigile las decisiones y la debida sanción de las infracciones cometidas, debido a que no hay trasparencia en las situaciones que se presentan en el interior de un campeonato.</t>
  </si>
  <si>
    <t>Que las Comisiones Técnicas y de Juzgamiento no sea requisito parta el trámite de renovación de reconocimiento deportivo.</t>
  </si>
  <si>
    <t xml:space="preserve">Presencia del Ministerio del Deporte en el departamento y así, trabajar de manera conjunta y vigilar el desarrollo del Deporte. De igual forma,  que exista una integracion de ambos sectores pero con una visión conjunta para el progreso a nivel deportivo. </t>
  </si>
  <si>
    <t>Que el Ministerio del Deporte haga presencia en el territorio tomando la participación de toda la población sin importar el nivel jerárquico, garantice la trasparencia y la no vulnerabilidad a los organismos deportivos.</t>
  </si>
  <si>
    <t>Que el Ministerio del Deporte, fortalezca la vigilancia a los organismos deportivos sobre la buena gobernanza, en el entendido que en el interior de los organismos deportivos, se presentan muchisimas irregularidades y no pasa a mayores.</t>
  </si>
  <si>
    <t>1. Delegación del Ministerio mediante una secretaría u oficina en el departamento que atienda y asesore a los organismos para los trámites que necesiten adelantar cada Liga Deportiva, debido a que es muy difícil la comunicación con la entidad para dichos trámites. 
2. Que el Ministerio Haga convenios con las Ligas Deportivas y Clubes, para que se fortalezca económicamente, los organismos deportivos del nivel Municipal y departamental.  4.Que, no importando el nivel jerárquico, sea el Ministerio que haga presencia en la buena Gobernanza de los Clubes Deportivos.</t>
  </si>
  <si>
    <t>Fortalecer la jornada extraescolar y promover la creación de escuelas de formación deportiva con el objetivo de que los niños puedan acceder al deporte desde primera infancia para desarrollar las capacidades.</t>
  </si>
  <si>
    <t>Que los entes departamentales destinen recursos para el centro de acondicionamiento físico y, que desarrollen y promuevan la contratación de los preparadores físicos que trabajen con la comunidad incluyendo a los clubes y ligas.</t>
  </si>
  <si>
    <t>Fortalecer el equipo, apoyo médico, acompañamiento todas las etapas de formación y desarrollo deportivo.</t>
  </si>
  <si>
    <t>Creación de un centro de alto rendimiento donde se brinde todo el acompañamiento médico, fisioterapeuta, nutrición.</t>
  </si>
  <si>
    <t xml:space="preserve">Mantener el desarrollo de aspectos recreativos para los entes deportivos departamentales y municipales. </t>
  </si>
  <si>
    <t xml:space="preserve">1. Articular con el Ministerio de Salud para el desarrollo de programas de recreación. 
2. Los departamentos deben tener responsabilidades clarificadas en la nueva Ley frente de las actividades de recreación.
3. Clarificar las asociaciones recreativas.
4. Aclarar a quién corresponde y de qué manera o bajo qué parámetros se deben desempeñar las labores de logística en los Juegos Intercolegiados. 
5. Generar incentivos para que los colegios participen en mayor cantidad en los juegos Intercolegiados.
</t>
  </si>
  <si>
    <t xml:space="preserve">1. Mínimo vital de la recreación conforme a las necesidades de cada persona conforme a su condición física.
2. Vinculación de escuelas de recreación como miembros del Sistema Nacional del Deporte.
3. Crear institutos encargados de las recreaciones que sean independientes de las gobernaciones.
4. Establecer una base de datos que contenga procedimientos para la verificación de participación de los niños en los eventos deportivos Intercolegiados.
</t>
  </si>
  <si>
    <t xml:space="preserve">1. Incluir al adulto mayor en el desarrollo de actividades de recreación de fundaciones.
2. Crear Juegos Intercolegiados para niños con discapacidad.
</t>
  </si>
  <si>
    <t>Generar regulación espacial para el archipiélago de San Andrés y Providencia en el desarrollo de eventos deportivos escolares basado en ubicación geográfica y población que permita una mayor participación de sus deportistas.</t>
  </si>
  <si>
    <t>Las juntas de acción comunal deben tener un papel más importante en la nueva Ley del deporte, a fin de que se permita una mayor participación a las comunidades en el desarrollo de actividades que involucren el deporte, la recreación y la actividad física.</t>
  </si>
  <si>
    <t xml:space="preserve">1. Para la elaboración del plan nacional del deporte y la actividad física, debe recogerse la opinión de un representante de los entrenadores y de los deportistas, así como de los docentes de educación física.
2. Definir en la Ley cada uno de los eventos deportivos.
3. Crear un evento especial que deba desarrollarse en el archipiélago de San Andrés y Providencia, vinculando actividades físicas, deportivas, recreativas y culturales que cuente con la presencia de todos los departamentos.
</t>
  </si>
  <si>
    <t>Articulación entre los entes educativos y  deportivos para la formación de deportistas y permitir su mejor desarrollo.</t>
  </si>
  <si>
    <t xml:space="preserve">1. Generar incentivos para que los colegios participen en mayor cantidad en los Juegos Intercolegiados.
2. Fortalecer los proyectos de educación fisca en las instituciones educativas.
3.  Apoyo en la carrera de la educación física.
4. Aumentar intensidad horaria de clases de educación fisca en las instituciones educativas, considerando las recomendaciones la organización mundial de la salud.
</t>
  </si>
  <si>
    <t xml:space="preserve">1. Aval para las personas que se han desarrollado empíricamente como entrenadores para poder ejercer su actividad.
2. Establecer requisitos para ejercer como docentes de educación física. 
3. Que las políticas públicas que se construyan en los territorios sean en igualdad de condiciones, con la opinión de cada una de las personas, con mesas de trabajo como las que está desarrollando el Ministerio Deporte con el presente proyecto de Ley. 
4. Crear sistema extraescolar que permita acceso a escuelas de formación deportiva.
</t>
  </si>
  <si>
    <t>Dar prioridad a los niños que tengan discapacidades fisicas en los programas de educación física.</t>
  </si>
  <si>
    <r>
      <rPr>
        <sz val="10"/>
        <color rgb="FF000000"/>
        <rFont val="Verdana"/>
        <family val="2"/>
      </rPr>
      <t>Crear mecanismos interinstitucionales para fortalecer las carreras afines a la educación física.</t>
    </r>
    <r>
      <rPr>
        <b/>
        <sz val="10"/>
        <color rgb="FF000000"/>
        <rFont val="Verdana"/>
        <family val="2"/>
      </rPr>
      <t xml:space="preserve"> </t>
    </r>
  </si>
  <si>
    <t>Si bien los departamentos pueden disponerlos, debe garantizarse  el  mantenimiento y mejoramiento de las infraestructuras deportivas mediante la retribución económica  por el aprovechamiento de los escenarios, la cual, debe ser obligatorio.</t>
  </si>
  <si>
    <t xml:space="preserve">1. Homogenizar y diferenciar los porcentajes en la distribución de recursos, considerando para ello, las condiciones socioeconómicas de la región.
2. Mayor inversión en las escuelas de iniciación deportiva garantizando todas las etapas de formación.
3. Destinar mayores recursos que garanticen la calidad de vida de entrenadores. 
4. Fortalecer la inversión en los deportes con personas con discapacidad.
5. Priorizar la inversión en las disciplinas deportivas que tenga mayor auge en la región. </t>
  </si>
  <si>
    <t>Creación de escenarios multipropósitos que cuenten con las condiciones de acceso para personas con movilidad reducida.</t>
  </si>
  <si>
    <t>Fortalecer la inversión la investigación y formación deportiva.</t>
  </si>
  <si>
    <t>TEMÁTICAS MESA NO. 1</t>
  </si>
  <si>
    <t xml:space="preserve">TEMÁTICAS MESA NO. 2 </t>
  </si>
  <si>
    <t xml:space="preserve">TEMÁTICAS MESA NO. 4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</si>
</sst>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 #,##0.00"/>
    <numFmt numFmtId="165" formatCode="d/mm/yyyy;@"/>
  </numFmts>
  <fonts count="21" x14ac:knownFonts="1">
    <font>
      <sz val="12"/>
      <color theme="1"/>
      <name val="Calibri"/>
      <family val="2"/>
      <scheme val="minor"/>
    </font>
    <font>
      <sz val="11"/>
      <color theme="1"/>
      <name val="Calibri"/>
      <family val="2"/>
      <scheme val="minor"/>
    </font>
    <font>
      <b/>
      <sz val="11"/>
      <color theme="1"/>
      <name val="Calibri"/>
      <family val="2"/>
    </font>
    <font>
      <sz val="11"/>
      <color theme="1"/>
      <name val="Calibri"/>
      <family val="2"/>
    </font>
    <font>
      <sz val="12"/>
      <color rgb="FF000000"/>
      <name val="Calibri"/>
      <family val="2"/>
    </font>
    <font>
      <b/>
      <sz val="12"/>
      <color rgb="FF000000"/>
      <name val="Times New Roman"/>
      <family val="1"/>
    </font>
    <font>
      <sz val="11"/>
      <color rgb="FF000000"/>
      <name val="Arial"/>
      <family val="2"/>
    </font>
    <font>
      <sz val="11"/>
      <color theme="1"/>
      <name val="Arial"/>
      <family val="2"/>
    </font>
    <font>
      <b/>
      <sz val="11"/>
      <color theme="1"/>
      <name val="Verdana"/>
      <family val="2"/>
    </font>
    <font>
      <b/>
      <sz val="10"/>
      <color theme="1"/>
      <name val="Verdana"/>
      <family val="2"/>
    </font>
    <font>
      <sz val="10"/>
      <color theme="1"/>
      <name val="Verdana"/>
      <family val="2"/>
    </font>
    <font>
      <b/>
      <sz val="11"/>
      <name val="Verdana"/>
      <family val="2"/>
    </font>
    <font>
      <b/>
      <sz val="10"/>
      <name val="Verdana"/>
      <family val="2"/>
    </font>
    <font>
      <sz val="10"/>
      <name val="Verdana"/>
      <family val="2"/>
    </font>
    <font>
      <b/>
      <i/>
      <sz val="10"/>
      <color theme="1"/>
      <name val="Verdana"/>
      <family val="2"/>
    </font>
    <font>
      <sz val="10"/>
      <color theme="2" tint="-0.499984740745262"/>
      <name val="Verdana"/>
      <family val="2"/>
    </font>
    <font>
      <sz val="10"/>
      <color theme="0"/>
      <name val="Verdana"/>
      <family val="2"/>
    </font>
    <font>
      <b/>
      <sz val="10"/>
      <color theme="0"/>
      <name val="Verdana"/>
      <family val="2"/>
    </font>
    <font>
      <b/>
      <sz val="11"/>
      <color theme="0"/>
      <name val="Verdana"/>
      <family val="2"/>
    </font>
    <font>
      <sz val="10"/>
      <color rgb="FF000000"/>
      <name val="Verdana"/>
      <family val="2"/>
    </font>
    <font>
      <b/>
      <sz val="10"/>
      <color rgb="FF000000"/>
      <name val="Verdana"/>
      <family val="2"/>
    </font>
  </fonts>
  <fills count="10">
    <fill>
      <patternFill patternType="none"/>
    </fill>
    <fill>
      <patternFill patternType="gray125"/>
    </fill>
    <fill>
      <patternFill patternType="solid">
        <fgColor theme="2" tint="-9.9978637043366805E-2"/>
        <bgColor indexed="64"/>
      </patternFill>
    </fill>
    <fill>
      <patternFill patternType="solid">
        <fgColor theme="0"/>
        <bgColor indexed="64"/>
      </patternFill>
    </fill>
    <fill>
      <patternFill patternType="solid">
        <fgColor rgb="FF4B569C"/>
        <bgColor indexed="64"/>
      </patternFill>
    </fill>
    <fill>
      <patternFill patternType="solid">
        <fgColor rgb="FFB6BBDC"/>
        <bgColor indexed="64"/>
      </patternFill>
    </fill>
    <fill>
      <patternFill patternType="solid">
        <fgColor rgb="FF4B569C"/>
        <bgColor rgb="FF000000"/>
      </patternFill>
    </fill>
    <fill>
      <patternFill patternType="solid">
        <fgColor rgb="FFB6BBDC"/>
        <bgColor rgb="FF000000"/>
      </patternFill>
    </fill>
    <fill>
      <patternFill patternType="solid">
        <fgColor rgb="FF757FBD"/>
        <bgColor rgb="FF000000"/>
      </patternFill>
    </fill>
    <fill>
      <patternFill patternType="solid">
        <fgColor rgb="FF757FBD"/>
        <bgColor indexed="64"/>
      </patternFill>
    </fill>
  </fills>
  <borders count="4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bottom style="thin">
        <color rgb="FF000000"/>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theme="1"/>
      </left>
      <right/>
      <top style="thin">
        <color theme="1"/>
      </top>
      <bottom/>
      <diagonal/>
    </border>
    <border>
      <left/>
      <right/>
      <top style="thin">
        <color theme="1"/>
      </top>
      <bottom/>
      <diagonal/>
    </border>
    <border>
      <left style="thin">
        <color indexed="64"/>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theme="1"/>
      </left>
      <right/>
      <top/>
      <bottom style="thin">
        <color indexed="64"/>
      </bottom>
      <diagonal/>
    </border>
    <border>
      <left/>
      <right style="thin">
        <color theme="1"/>
      </right>
      <top style="thin">
        <color theme="1"/>
      </top>
      <bottom style="thin">
        <color theme="1"/>
      </bottom>
      <diagonal/>
    </border>
    <border>
      <left style="thin">
        <color theme="1"/>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style="thin">
        <color theme="1"/>
      </left>
      <right/>
      <top style="thin">
        <color indexed="64"/>
      </top>
      <bottom/>
      <diagonal/>
    </border>
    <border>
      <left/>
      <right style="thin">
        <color theme="1"/>
      </right>
      <top style="thin">
        <color indexed="64"/>
      </top>
      <bottom/>
      <diagonal/>
    </border>
    <border>
      <left style="thin">
        <color theme="1"/>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theme="1"/>
      </left>
      <right style="thin">
        <color theme="1"/>
      </right>
      <top/>
      <bottom style="thin">
        <color theme="1"/>
      </bottom>
      <diagonal/>
    </border>
    <border>
      <left/>
      <right style="thin">
        <color indexed="64"/>
      </right>
      <top/>
      <bottom/>
      <diagonal/>
    </border>
  </borders>
  <cellStyleXfs count="3">
    <xf numFmtId="0" fontId="0" fillId="0" borderId="0"/>
    <xf numFmtId="0" fontId="1" fillId="0" borderId="0"/>
    <xf numFmtId="9" fontId="1" fillId="0" borderId="0" applyFont="0" applyFill="0" applyBorder="0" applyAlignment="0" applyProtection="0"/>
  </cellStyleXfs>
  <cellXfs count="310">
    <xf numFmtId="0" fontId="0" fillId="0" borderId="0" xfId="0"/>
    <xf numFmtId="0" fontId="3" fillId="0" borderId="0" xfId="0" applyFont="1" applyAlignment="1">
      <alignment vertical="center"/>
    </xf>
    <xf numFmtId="0" fontId="3" fillId="0" borderId="0" xfId="0" applyFont="1" applyAlignment="1">
      <alignment horizontal="justify" vertical="center"/>
    </xf>
    <xf numFmtId="0" fontId="3" fillId="0" borderId="0" xfId="0" applyFont="1" applyAlignment="1">
      <alignment vertical="top"/>
    </xf>
    <xf numFmtId="0" fontId="2" fillId="0" borderId="0" xfId="0" applyFont="1" applyAlignment="1">
      <alignment vertical="top"/>
    </xf>
    <xf numFmtId="0" fontId="4" fillId="0" borderId="0" xfId="0" applyFont="1"/>
    <xf numFmtId="0" fontId="4" fillId="0" borderId="0" xfId="0" applyFont="1" applyAlignment="1">
      <alignment wrapText="1"/>
    </xf>
    <xf numFmtId="0" fontId="5" fillId="0" borderId="0" xfId="0" applyFont="1"/>
    <xf numFmtId="0" fontId="1" fillId="0" borderId="0" xfId="1"/>
    <xf numFmtId="0" fontId="1" fillId="0" borderId="0" xfId="1" applyAlignment="1">
      <alignment horizontal="left" vertical="center"/>
    </xf>
    <xf numFmtId="0" fontId="1" fillId="3" borderId="0" xfId="1" applyFill="1"/>
    <xf numFmtId="0" fontId="1" fillId="0" borderId="0" xfId="1" applyAlignment="1">
      <alignment vertical="center" wrapText="1"/>
    </xf>
    <xf numFmtId="0" fontId="1" fillId="0" borderId="0" xfId="1" applyAlignment="1">
      <alignment horizontal="center"/>
    </xf>
    <xf numFmtId="0" fontId="6" fillId="0" borderId="0" xfId="0" applyFont="1"/>
    <xf numFmtId="0" fontId="7" fillId="0" borderId="0" xfId="0" applyFont="1"/>
    <xf numFmtId="0" fontId="9" fillId="0" borderId="4" xfId="1" applyFont="1" applyBorder="1" applyAlignment="1">
      <alignment vertical="center" wrapText="1"/>
    </xf>
    <xf numFmtId="0" fontId="9" fillId="0" borderId="4" xfId="1" applyFont="1" applyBorder="1" applyAlignment="1">
      <alignment horizontal="center" vertical="center" wrapText="1"/>
    </xf>
    <xf numFmtId="0" fontId="9" fillId="0" borderId="2" xfId="1" applyFont="1" applyBorder="1" applyAlignment="1">
      <alignment vertical="center" wrapText="1"/>
    </xf>
    <xf numFmtId="0" fontId="9" fillId="0" borderId="2" xfId="1" applyFont="1" applyBorder="1" applyAlignment="1">
      <alignment horizontal="center" vertical="center" wrapText="1"/>
    </xf>
    <xf numFmtId="0" fontId="9" fillId="0" borderId="1" xfId="1" applyFont="1" applyBorder="1" applyAlignment="1">
      <alignment horizontal="center" vertical="center" wrapText="1"/>
    </xf>
    <xf numFmtId="0" fontId="10" fillId="0" borderId="2" xfId="1" applyFont="1" applyBorder="1" applyAlignment="1">
      <alignment vertical="center" wrapText="1"/>
    </xf>
    <xf numFmtId="0" fontId="9" fillId="0" borderId="6" xfId="1" applyFont="1" applyBorder="1" applyAlignment="1">
      <alignment horizontal="center" vertical="center" wrapText="1"/>
    </xf>
    <xf numFmtId="0" fontId="10" fillId="0" borderId="11" xfId="1" applyFont="1" applyBorder="1" applyAlignment="1">
      <alignment horizontal="left" vertical="center" wrapText="1"/>
    </xf>
    <xf numFmtId="0" fontId="10" fillId="0" borderId="4" xfId="1" applyFont="1" applyBorder="1" applyAlignment="1">
      <alignment vertical="center" wrapText="1"/>
    </xf>
    <xf numFmtId="9" fontId="10" fillId="3" borderId="1" xfId="2" applyFont="1" applyFill="1" applyBorder="1" applyAlignment="1">
      <alignment vertical="center" wrapText="1"/>
    </xf>
    <xf numFmtId="0" fontId="10" fillId="0" borderId="1" xfId="1" applyFont="1" applyBorder="1" applyAlignment="1">
      <alignment horizontal="left" vertical="center" wrapText="1"/>
    </xf>
    <xf numFmtId="0" fontId="10" fillId="0" borderId="1" xfId="1" applyFont="1" applyBorder="1" applyAlignment="1">
      <alignment horizontal="right" vertical="center" wrapText="1"/>
    </xf>
    <xf numFmtId="0" fontId="10" fillId="0" borderId="2" xfId="1" applyFont="1" applyBorder="1" applyAlignment="1">
      <alignment horizontal="center" vertical="center" wrapText="1"/>
    </xf>
    <xf numFmtId="0" fontId="10" fillId="0" borderId="1" xfId="1" applyFont="1" applyBorder="1" applyAlignment="1">
      <alignment vertical="center" wrapText="1"/>
    </xf>
    <xf numFmtId="0" fontId="10" fillId="0" borderId="1" xfId="1" applyFont="1" applyBorder="1" applyAlignment="1">
      <alignment horizontal="center" vertical="center" wrapText="1"/>
    </xf>
    <xf numFmtId="0" fontId="10" fillId="0" borderId="4" xfId="1" applyFont="1" applyBorder="1" applyAlignment="1">
      <alignment horizontal="right" vertical="center" wrapText="1"/>
    </xf>
    <xf numFmtId="9" fontId="10" fillId="0" borderId="4" xfId="2" applyFont="1" applyFill="1" applyBorder="1" applyAlignment="1">
      <alignment vertical="center" wrapText="1"/>
    </xf>
    <xf numFmtId="0" fontId="10" fillId="0" borderId="1" xfId="1" applyFont="1" applyBorder="1" applyAlignment="1">
      <alignment horizontal="left" vertical="center" wrapText="1" readingOrder="1"/>
    </xf>
    <xf numFmtId="0" fontId="10" fillId="3" borderId="1" xfId="1" applyFont="1" applyFill="1" applyBorder="1" applyAlignment="1">
      <alignment vertical="center" wrapText="1"/>
    </xf>
    <xf numFmtId="0" fontId="10" fillId="3" borderId="7" xfId="1" applyFont="1" applyFill="1" applyBorder="1" applyAlignment="1">
      <alignment vertical="center" wrapText="1"/>
    </xf>
    <xf numFmtId="0" fontId="10" fillId="0" borderId="11" xfId="1" applyFont="1" applyBorder="1" applyAlignment="1">
      <alignment horizontal="left" vertical="top" wrapText="1"/>
    </xf>
    <xf numFmtId="0" fontId="10" fillId="0" borderId="0" xfId="1" applyFont="1" applyAlignment="1">
      <alignment vertical="center" wrapText="1"/>
    </xf>
    <xf numFmtId="0" fontId="10" fillId="0" borderId="1" xfId="1" applyFont="1" applyBorder="1" applyAlignment="1">
      <alignment horizontal="right" vertical="top" wrapText="1"/>
    </xf>
    <xf numFmtId="0" fontId="10" fillId="0" borderId="8" xfId="1" applyFont="1" applyBorder="1"/>
    <xf numFmtId="0" fontId="10" fillId="0" borderId="9" xfId="1" applyFont="1" applyBorder="1"/>
    <xf numFmtId="0" fontId="10" fillId="0" borderId="0" xfId="1" applyFont="1"/>
    <xf numFmtId="0" fontId="10" fillId="0" borderId="0" xfId="1" applyFont="1" applyAlignment="1">
      <alignment horizontal="center"/>
    </xf>
    <xf numFmtId="0" fontId="9" fillId="0" borderId="0" xfId="1" applyFont="1" applyAlignment="1">
      <alignment horizontal="left" vertical="center"/>
    </xf>
    <xf numFmtId="0" fontId="10" fillId="0" borderId="13" xfId="1" applyFont="1" applyBorder="1"/>
    <xf numFmtId="0" fontId="10" fillId="0" borderId="19" xfId="1" applyFont="1" applyBorder="1"/>
    <xf numFmtId="0" fontId="10" fillId="0" borderId="15" xfId="1" applyFont="1" applyBorder="1"/>
    <xf numFmtId="0" fontId="10" fillId="0" borderId="15" xfId="1" applyFont="1" applyBorder="1" applyAlignment="1">
      <alignment horizontal="center"/>
    </xf>
    <xf numFmtId="0" fontId="10" fillId="0" borderId="0" xfId="1" applyFont="1" applyAlignment="1">
      <alignment horizontal="center" vertical="center" wrapText="1"/>
    </xf>
    <xf numFmtId="0" fontId="10" fillId="0" borderId="0" xfId="1" applyFont="1" applyAlignment="1">
      <alignment horizontal="left" vertical="center"/>
    </xf>
    <xf numFmtId="0" fontId="10" fillId="0" borderId="27" xfId="1" applyFont="1" applyBorder="1" applyAlignment="1">
      <alignment horizontal="center" vertical="center"/>
    </xf>
    <xf numFmtId="0" fontId="13" fillId="0" borderId="27" xfId="1" applyFont="1" applyBorder="1" applyAlignment="1">
      <alignment horizontal="center" vertical="center"/>
    </xf>
    <xf numFmtId="0" fontId="10" fillId="0" borderId="34" xfId="1" applyFont="1" applyBorder="1" applyAlignment="1">
      <alignment horizontal="center" vertical="center"/>
    </xf>
    <xf numFmtId="0" fontId="12" fillId="3" borderId="0" xfId="1" applyFont="1" applyFill="1" applyAlignment="1">
      <alignment horizontal="center" vertical="center" wrapText="1"/>
    </xf>
    <xf numFmtId="0" fontId="9" fillId="0" borderId="18" xfId="1" applyFont="1" applyBorder="1" applyAlignment="1">
      <alignment horizontal="center" vertical="center" wrapText="1"/>
    </xf>
    <xf numFmtId="0" fontId="9" fillId="0" borderId="0" xfId="1" applyFont="1" applyAlignment="1">
      <alignment horizontal="center" vertical="center" wrapText="1"/>
    </xf>
    <xf numFmtId="9" fontId="10" fillId="0" borderId="1" xfId="2" applyFont="1" applyFill="1" applyBorder="1" applyAlignment="1">
      <alignment vertical="center" wrapText="1"/>
    </xf>
    <xf numFmtId="0" fontId="9" fillId="0" borderId="0" xfId="1" applyFont="1" applyAlignment="1">
      <alignment vertical="center" wrapText="1"/>
    </xf>
    <xf numFmtId="9" fontId="10" fillId="0" borderId="1" xfId="2" applyFont="1" applyBorder="1" applyAlignment="1">
      <alignment horizontal="center" vertical="center" wrapText="1"/>
    </xf>
    <xf numFmtId="9" fontId="10" fillId="0" borderId="1" xfId="2" applyFont="1" applyFill="1" applyBorder="1" applyAlignment="1">
      <alignment horizontal="center" vertical="center" wrapText="1"/>
    </xf>
    <xf numFmtId="0" fontId="10" fillId="3" borderId="4" xfId="1" applyFont="1" applyFill="1" applyBorder="1" applyAlignment="1">
      <alignment vertical="center" wrapText="1"/>
    </xf>
    <xf numFmtId="0" fontId="14" fillId="0" borderId="1" xfId="1" applyFont="1" applyBorder="1" applyAlignment="1">
      <alignment horizontal="center" vertical="center" wrapText="1"/>
    </xf>
    <xf numFmtId="9" fontId="14" fillId="0" borderId="1" xfId="1" applyNumberFormat="1" applyFont="1" applyBorder="1" applyAlignment="1">
      <alignment horizontal="center" vertical="center" wrapText="1"/>
    </xf>
    <xf numFmtId="9" fontId="14" fillId="0" borderId="0" xfId="1" applyNumberFormat="1" applyFont="1" applyAlignment="1">
      <alignment horizontal="center" vertical="center" wrapText="1"/>
    </xf>
    <xf numFmtId="9" fontId="9" fillId="0" borderId="0" xfId="1" applyNumberFormat="1" applyFont="1" applyAlignment="1">
      <alignment vertical="center" wrapText="1"/>
    </xf>
    <xf numFmtId="9" fontId="14" fillId="0" borderId="1" xfId="2" applyFont="1" applyFill="1" applyBorder="1" applyAlignment="1">
      <alignment horizontal="center" vertical="center" wrapText="1"/>
    </xf>
    <xf numFmtId="0" fontId="9" fillId="0" borderId="0" xfId="1" applyFont="1" applyAlignment="1">
      <alignment vertical="center"/>
    </xf>
    <xf numFmtId="0" fontId="15" fillId="0" borderId="0" xfId="1" applyFont="1" applyAlignment="1">
      <alignment horizontal="center" vertical="center" wrapText="1"/>
    </xf>
    <xf numFmtId="9" fontId="15" fillId="0" borderId="0" xfId="2" applyFont="1" applyFill="1" applyBorder="1" applyAlignment="1">
      <alignment horizontal="center" vertical="center" wrapText="1"/>
    </xf>
    <xf numFmtId="9" fontId="9" fillId="0" borderId="0" xfId="1" applyNumberFormat="1" applyFont="1" applyAlignment="1">
      <alignment horizontal="center" vertical="center" wrapText="1"/>
    </xf>
    <xf numFmtId="0" fontId="9" fillId="0" borderId="0" xfId="1" applyFont="1" applyAlignment="1">
      <alignment horizontal="center" vertical="center"/>
    </xf>
    <xf numFmtId="0" fontId="12" fillId="0" borderId="0" xfId="1" applyFont="1" applyAlignment="1">
      <alignment horizontal="center" vertical="center" wrapText="1"/>
    </xf>
    <xf numFmtId="9" fontId="12" fillId="0" borderId="0" xfId="2" applyFont="1" applyFill="1" applyBorder="1" applyAlignment="1">
      <alignment horizontal="center" vertical="center" wrapText="1"/>
    </xf>
    <xf numFmtId="0" fontId="14" fillId="0" borderId="0" xfId="1" applyFont="1" applyAlignment="1">
      <alignment horizontal="left" vertical="center" wrapText="1"/>
    </xf>
    <xf numFmtId="0" fontId="14" fillId="0" borderId="0" xfId="1" applyFont="1" applyAlignment="1">
      <alignment horizontal="center" vertical="center" wrapText="1"/>
    </xf>
    <xf numFmtId="9" fontId="14" fillId="0" borderId="0" xfId="2" applyFont="1" applyFill="1" applyBorder="1" applyAlignment="1">
      <alignment horizontal="center" vertical="center" wrapText="1"/>
    </xf>
    <xf numFmtId="0" fontId="16" fillId="3" borderId="0" xfId="1" applyFont="1" applyFill="1" applyAlignment="1">
      <alignment horizontal="center" vertical="center" wrapText="1"/>
    </xf>
    <xf numFmtId="0" fontId="9" fillId="0" borderId="0" xfId="1" applyFont="1" applyAlignment="1">
      <alignment horizontal="left" vertical="center" wrapText="1"/>
    </xf>
    <xf numFmtId="0" fontId="12" fillId="3" borderId="1" xfId="1" applyFont="1" applyFill="1" applyBorder="1" applyAlignment="1">
      <alignment horizontal="center" vertical="center" wrapText="1"/>
    </xf>
    <xf numFmtId="9" fontId="9" fillId="0" borderId="1" xfId="2" applyFont="1" applyFill="1" applyBorder="1" applyAlignment="1">
      <alignment horizontal="center" vertical="center" wrapText="1"/>
    </xf>
    <xf numFmtId="0" fontId="9" fillId="0" borderId="19" xfId="1" applyFont="1" applyBorder="1" applyAlignment="1">
      <alignment horizontal="center" vertical="center"/>
    </xf>
    <xf numFmtId="0" fontId="9" fillId="0" borderId="13" xfId="1" applyFont="1" applyBorder="1" applyAlignment="1">
      <alignment horizontal="center" vertical="center"/>
    </xf>
    <xf numFmtId="0" fontId="9" fillId="0" borderId="4" xfId="1" applyFont="1" applyBorder="1" applyAlignment="1">
      <alignment horizontal="center" vertical="center"/>
    </xf>
    <xf numFmtId="0" fontId="9" fillId="0" borderId="26" xfId="1" applyFont="1" applyBorder="1" applyAlignment="1">
      <alignment horizontal="center" vertical="center"/>
    </xf>
    <xf numFmtId="0" fontId="9" fillId="0" borderId="14" xfId="1" applyFont="1" applyBorder="1" applyAlignment="1">
      <alignment horizontal="center" vertical="center"/>
    </xf>
    <xf numFmtId="0" fontId="10" fillId="0" borderId="1" xfId="1" applyFont="1" applyBorder="1" applyAlignment="1">
      <alignment horizontal="center"/>
    </xf>
    <xf numFmtId="0" fontId="10" fillId="0" borderId="11" xfId="1" applyFont="1" applyBorder="1" applyAlignment="1">
      <alignment horizontal="center"/>
    </xf>
    <xf numFmtId="0" fontId="10" fillId="0" borderId="2" xfId="1" applyFont="1" applyBorder="1" applyAlignment="1">
      <alignment horizontal="center"/>
    </xf>
    <xf numFmtId="0" fontId="10" fillId="0" borderId="16" xfId="1" applyFont="1" applyBorder="1" applyAlignment="1">
      <alignment horizontal="center"/>
    </xf>
    <xf numFmtId="0" fontId="9" fillId="0" borderId="1" xfId="0" applyFont="1" applyBorder="1" applyAlignment="1">
      <alignment vertical="center"/>
    </xf>
    <xf numFmtId="0" fontId="10" fillId="0" borderId="1" xfId="0" applyFont="1" applyBorder="1" applyAlignment="1">
      <alignment vertical="top"/>
    </xf>
    <xf numFmtId="0" fontId="10" fillId="0" borderId="1" xfId="0" applyFont="1" applyBorder="1" applyAlignment="1">
      <alignment horizontal="justify" vertical="top" wrapText="1"/>
    </xf>
    <xf numFmtId="0" fontId="10" fillId="0" borderId="1" xfId="0" applyFont="1" applyBorder="1" applyAlignment="1">
      <alignment horizontal="justify" vertical="top"/>
    </xf>
    <xf numFmtId="0" fontId="10" fillId="0" borderId="1" xfId="0" applyFont="1" applyBorder="1" applyAlignment="1">
      <alignment horizontal="justify" vertical="center"/>
    </xf>
    <xf numFmtId="0" fontId="9" fillId="5" borderId="1" xfId="0" applyFont="1" applyFill="1" applyBorder="1" applyAlignment="1">
      <alignment vertical="center"/>
    </xf>
    <xf numFmtId="0" fontId="9" fillId="5" borderId="2" xfId="0" applyFont="1" applyFill="1" applyBorder="1" applyAlignment="1">
      <alignment horizontal="center" vertical="center"/>
    </xf>
    <xf numFmtId="0" fontId="19" fillId="4" borderId="0" xfId="0" applyFont="1" applyFill="1"/>
    <xf numFmtId="0" fontId="20" fillId="7" borderId="6" xfId="0" applyFont="1" applyFill="1" applyBorder="1" applyAlignment="1">
      <alignment horizontal="center" vertical="center"/>
    </xf>
    <xf numFmtId="0" fontId="20" fillId="7" borderId="7" xfId="0" applyFont="1" applyFill="1" applyBorder="1" applyAlignment="1">
      <alignment horizontal="center" vertical="center" wrapText="1"/>
    </xf>
    <xf numFmtId="0" fontId="19" fillId="0" borderId="7" xfId="0" applyFont="1" applyBorder="1" applyAlignment="1">
      <alignment horizontal="center" vertical="center"/>
    </xf>
    <xf numFmtId="0" fontId="19" fillId="0" borderId="1" xfId="0" applyFont="1" applyBorder="1" applyAlignment="1">
      <alignment wrapText="1"/>
    </xf>
    <xf numFmtId="0" fontId="19" fillId="0" borderId="7" xfId="0" applyFont="1" applyBorder="1" applyAlignment="1">
      <alignment vertical="center" wrapText="1"/>
    </xf>
    <xf numFmtId="0" fontId="19" fillId="0" borderId="7" xfId="0" applyFont="1" applyBorder="1" applyAlignment="1">
      <alignment wrapText="1"/>
    </xf>
    <xf numFmtId="0" fontId="20" fillId="0" borderId="1" xfId="0" applyFont="1" applyBorder="1"/>
    <xf numFmtId="0" fontId="20" fillId="0" borderId="7" xfId="0" applyFont="1" applyBorder="1"/>
    <xf numFmtId="0" fontId="19" fillId="0" borderId="7" xfId="0" applyFont="1" applyBorder="1"/>
    <xf numFmtId="0" fontId="19" fillId="0" borderId="1" xfId="0" applyFont="1" applyBorder="1"/>
    <xf numFmtId="0" fontId="10" fillId="0" borderId="0" xfId="0" applyFont="1"/>
    <xf numFmtId="0" fontId="19" fillId="0" borderId="7" xfId="0" applyFont="1" applyBorder="1" applyAlignment="1">
      <alignment vertical="top" wrapText="1"/>
    </xf>
    <xf numFmtId="0" fontId="19" fillId="0" borderId="1" xfId="0" applyFont="1" applyBorder="1" applyAlignment="1">
      <alignment vertical="center" wrapText="1"/>
    </xf>
    <xf numFmtId="0" fontId="19" fillId="0" borderId="4" xfId="0" applyFont="1" applyBorder="1" applyAlignment="1">
      <alignment horizontal="left" vertical="center" wrapText="1"/>
    </xf>
    <xf numFmtId="0" fontId="20" fillId="0" borderId="7" xfId="0" applyFont="1" applyBorder="1" applyAlignment="1">
      <alignment wrapText="1"/>
    </xf>
    <xf numFmtId="0" fontId="10" fillId="4" borderId="0" xfId="0" applyFont="1" applyFill="1"/>
    <xf numFmtId="0" fontId="16" fillId="4" borderId="0" xfId="0" applyFont="1" applyFill="1"/>
    <xf numFmtId="0" fontId="17" fillId="8" borderId="4" xfId="0" applyFont="1" applyFill="1" applyBorder="1" applyAlignment="1">
      <alignment horizontal="center" vertical="center"/>
    </xf>
    <xf numFmtId="0" fontId="19" fillId="0" borderId="7" xfId="0" applyFont="1" applyBorder="1" applyAlignment="1">
      <alignment horizontal="left" vertical="center" wrapText="1"/>
    </xf>
    <xf numFmtId="0" fontId="17" fillId="6" borderId="7" xfId="0" applyFont="1" applyFill="1" applyBorder="1" applyAlignment="1">
      <alignment horizontal="center" vertical="center"/>
    </xf>
    <xf numFmtId="0" fontId="20" fillId="0" borderId="7" xfId="0" applyFont="1" applyBorder="1" applyAlignment="1">
      <alignment vertical="center"/>
    </xf>
    <xf numFmtId="0" fontId="20" fillId="0" borderId="4" xfId="0" applyFont="1" applyBorder="1" applyAlignment="1">
      <alignment vertical="center"/>
    </xf>
    <xf numFmtId="0" fontId="20" fillId="0" borderId="7" xfId="0" applyFont="1" applyBorder="1" applyAlignment="1">
      <alignment vertical="center" wrapText="1"/>
    </xf>
    <xf numFmtId="0" fontId="17" fillId="9" borderId="1" xfId="0" applyFont="1" applyFill="1" applyBorder="1" applyAlignment="1">
      <alignment horizontal="center" vertical="center"/>
    </xf>
    <xf numFmtId="0" fontId="9" fillId="5" borderId="1" xfId="0" applyFont="1" applyFill="1" applyBorder="1" applyAlignment="1">
      <alignment horizontal="center" vertical="center"/>
    </xf>
    <xf numFmtId="0" fontId="10" fillId="0" borderId="1" xfId="0" applyFont="1" applyBorder="1" applyAlignment="1">
      <alignment horizontal="center" vertical="center"/>
    </xf>
    <xf numFmtId="0" fontId="10" fillId="0" borderId="1" xfId="0" applyFont="1" applyBorder="1" applyAlignment="1">
      <alignment vertical="center" wrapText="1"/>
    </xf>
    <xf numFmtId="0" fontId="10" fillId="0" borderId="1" xfId="0" applyFont="1" applyBorder="1" applyAlignment="1">
      <alignment vertical="center"/>
    </xf>
    <xf numFmtId="0" fontId="9" fillId="0" borderId="2" xfId="0" applyFont="1" applyBorder="1" applyAlignment="1">
      <alignment vertical="center"/>
    </xf>
    <xf numFmtId="0" fontId="10" fillId="0" borderId="2" xfId="0" applyFont="1" applyBorder="1" applyAlignment="1">
      <alignment vertical="center"/>
    </xf>
    <xf numFmtId="0" fontId="17" fillId="8" borderId="1" xfId="0" applyFont="1" applyFill="1" applyBorder="1" applyAlignment="1">
      <alignment horizontal="center" vertical="center"/>
    </xf>
    <xf numFmtId="0" fontId="17" fillId="8" borderId="6" xfId="0" applyFont="1" applyFill="1" applyBorder="1" applyAlignment="1">
      <alignment horizontal="center" vertical="center"/>
    </xf>
    <xf numFmtId="0" fontId="17" fillId="8" borderId="6" xfId="0" applyFont="1" applyFill="1" applyBorder="1" applyAlignment="1">
      <alignment horizontal="center" vertical="center" wrapText="1"/>
    </xf>
    <xf numFmtId="0" fontId="9" fillId="0" borderId="1" xfId="1" applyFont="1" applyBorder="1" applyAlignment="1">
      <alignment horizontal="left" vertical="top"/>
    </xf>
    <xf numFmtId="0" fontId="10" fillId="0" borderId="1" xfId="1" applyFont="1" applyBorder="1" applyAlignment="1">
      <alignment horizontal="left" vertical="center" wrapText="1"/>
    </xf>
    <xf numFmtId="0" fontId="10" fillId="0" borderId="26" xfId="1" applyFont="1" applyBorder="1" applyAlignment="1">
      <alignment horizontal="left" vertical="center"/>
    </xf>
    <xf numFmtId="0" fontId="10" fillId="0" borderId="12" xfId="1" applyFont="1" applyBorder="1" applyAlignment="1">
      <alignment horizontal="left" vertical="center"/>
    </xf>
    <xf numFmtId="0" fontId="10" fillId="0" borderId="6" xfId="1" applyFont="1" applyBorder="1" applyAlignment="1">
      <alignment horizontal="left" vertical="center"/>
    </xf>
    <xf numFmtId="165" fontId="10" fillId="0" borderId="1" xfId="1" applyNumberFormat="1" applyFont="1" applyBorder="1" applyAlignment="1">
      <alignment horizontal="center"/>
    </xf>
    <xf numFmtId="0" fontId="10" fillId="0" borderId="2" xfId="1" applyFont="1" applyBorder="1" applyAlignment="1">
      <alignment horizontal="left" vertical="center" wrapText="1"/>
    </xf>
    <xf numFmtId="0" fontId="10" fillId="0" borderId="24" xfId="1" applyFont="1" applyBorder="1" applyAlignment="1">
      <alignment horizontal="left" vertical="center"/>
    </xf>
    <xf numFmtId="0" fontId="10" fillId="0" borderId="17" xfId="1" applyFont="1" applyBorder="1" applyAlignment="1">
      <alignment horizontal="left" vertical="center"/>
    </xf>
    <xf numFmtId="0" fontId="10" fillId="0" borderId="18" xfId="1" applyFont="1" applyBorder="1" applyAlignment="1">
      <alignment horizontal="left" vertical="center"/>
    </xf>
    <xf numFmtId="165" fontId="10" fillId="0" borderId="2" xfId="1" applyNumberFormat="1" applyFont="1" applyBorder="1" applyAlignment="1">
      <alignment horizontal="center"/>
    </xf>
    <xf numFmtId="0" fontId="10" fillId="0" borderId="1" xfId="1" applyFont="1" applyBorder="1" applyAlignment="1">
      <alignment horizontal="left" wrapText="1"/>
    </xf>
    <xf numFmtId="165" fontId="10" fillId="0" borderId="11" xfId="1" applyNumberFormat="1" applyFont="1" applyBorder="1" applyAlignment="1">
      <alignment horizontal="center"/>
    </xf>
    <xf numFmtId="165" fontId="10" fillId="0" borderId="6" xfId="1" applyNumberFormat="1" applyFont="1" applyBorder="1" applyAlignment="1">
      <alignment horizontal="center"/>
    </xf>
    <xf numFmtId="0" fontId="10" fillId="0" borderId="13" xfId="1" applyFont="1" applyBorder="1" applyAlignment="1">
      <alignment horizontal="center" vertical="top"/>
    </xf>
    <xf numFmtId="0" fontId="10" fillId="0" borderId="0" xfId="1" applyFont="1" applyAlignment="1">
      <alignment horizontal="center" vertical="top"/>
    </xf>
    <xf numFmtId="0" fontId="8" fillId="2" borderId="1" xfId="1" applyFont="1" applyFill="1" applyBorder="1" applyAlignment="1">
      <alignment horizontal="center" vertical="center" wrapText="1"/>
    </xf>
    <xf numFmtId="0" fontId="9" fillId="0" borderId="13" xfId="1" applyFont="1" applyBorder="1" applyAlignment="1">
      <alignment horizontal="center"/>
    </xf>
    <xf numFmtId="0" fontId="9" fillId="0" borderId="0" xfId="1" applyFont="1" applyAlignment="1">
      <alignment horizontal="center"/>
    </xf>
    <xf numFmtId="0" fontId="9" fillId="0" borderId="39" xfId="1" applyFont="1" applyBorder="1" applyAlignment="1">
      <alignment horizontal="center"/>
    </xf>
    <xf numFmtId="0" fontId="9" fillId="0" borderId="19" xfId="1" applyFont="1" applyBorder="1" applyAlignment="1">
      <alignment horizontal="center" vertical="center"/>
    </xf>
    <xf numFmtId="0" fontId="9" fillId="0" borderId="15" xfId="1" applyFont="1" applyBorder="1" applyAlignment="1">
      <alignment horizontal="center" vertical="center"/>
    </xf>
    <xf numFmtId="0" fontId="9" fillId="0" borderId="7" xfId="1" applyFont="1" applyBorder="1" applyAlignment="1">
      <alignment horizontal="center" vertical="center"/>
    </xf>
    <xf numFmtId="0" fontId="9" fillId="0" borderId="4" xfId="1" applyFont="1" applyBorder="1" applyAlignment="1">
      <alignment horizontal="center" vertical="center"/>
    </xf>
    <xf numFmtId="0" fontId="9" fillId="0" borderId="22" xfId="1" applyFont="1" applyBorder="1" applyAlignment="1">
      <alignment horizontal="center" vertical="center"/>
    </xf>
    <xf numFmtId="0" fontId="9" fillId="0" borderId="23" xfId="1" applyFont="1" applyBorder="1" applyAlignment="1">
      <alignment horizontal="center" vertical="center"/>
    </xf>
    <xf numFmtId="0" fontId="9" fillId="0" borderId="20" xfId="1" applyFont="1" applyBorder="1" applyAlignment="1">
      <alignment horizontal="center" vertical="center"/>
    </xf>
    <xf numFmtId="0" fontId="9" fillId="0" borderId="1" xfId="1" applyFont="1" applyBorder="1" applyAlignment="1">
      <alignment horizontal="center" vertical="center"/>
    </xf>
    <xf numFmtId="0" fontId="12" fillId="0" borderId="22" xfId="1" applyFont="1" applyBorder="1" applyAlignment="1">
      <alignment horizontal="center" vertical="center"/>
    </xf>
    <xf numFmtId="0" fontId="12" fillId="0" borderId="23" xfId="1" applyFont="1" applyBorder="1" applyAlignment="1">
      <alignment horizontal="center" vertical="center"/>
    </xf>
    <xf numFmtId="0" fontId="12" fillId="0" borderId="20" xfId="1" applyFont="1" applyBorder="1" applyAlignment="1">
      <alignment horizontal="center" vertical="center"/>
    </xf>
    <xf numFmtId="0" fontId="13" fillId="0" borderId="1" xfId="1" applyFont="1" applyBorder="1" applyAlignment="1">
      <alignment horizontal="center" vertical="top" wrapText="1"/>
    </xf>
    <xf numFmtId="0" fontId="10" fillId="0" borderId="1" xfId="1" applyFont="1" applyBorder="1" applyAlignment="1">
      <alignment horizontal="center" vertical="top" wrapText="1"/>
    </xf>
    <xf numFmtId="0" fontId="9" fillId="0" borderId="1" xfId="1" applyFont="1" applyBorder="1" applyAlignment="1">
      <alignment horizontal="center" vertical="top"/>
    </xf>
    <xf numFmtId="0" fontId="13" fillId="0" borderId="1" xfId="1" applyFont="1" applyBorder="1" applyAlignment="1">
      <alignment horizontal="center" vertical="top"/>
    </xf>
    <xf numFmtId="0" fontId="10" fillId="0" borderId="1" xfId="1" applyFont="1" applyBorder="1" applyAlignment="1">
      <alignment horizontal="center" vertical="top"/>
    </xf>
    <xf numFmtId="0" fontId="10" fillId="0" borderId="2" xfId="1" applyFont="1" applyBorder="1" applyAlignment="1">
      <alignment horizontal="center" vertical="top"/>
    </xf>
    <xf numFmtId="0" fontId="9" fillId="0" borderId="38" xfId="1" applyFont="1" applyBorder="1" applyAlignment="1">
      <alignment horizontal="center" vertical="center"/>
    </xf>
    <xf numFmtId="0" fontId="9" fillId="0" borderId="4" xfId="1" applyFont="1" applyBorder="1" applyAlignment="1">
      <alignment horizontal="center" vertical="top"/>
    </xf>
    <xf numFmtId="0" fontId="9" fillId="0" borderId="1" xfId="1" applyFont="1" applyBorder="1" applyAlignment="1">
      <alignment horizontal="center" vertical="top" wrapText="1"/>
    </xf>
    <xf numFmtId="0" fontId="9" fillId="0" borderId="1" xfId="1" applyFont="1" applyBorder="1" applyAlignment="1">
      <alignment horizontal="center" vertical="center" wrapText="1"/>
    </xf>
    <xf numFmtId="9" fontId="9" fillId="0" borderId="1" xfId="2" applyFont="1" applyFill="1" applyBorder="1" applyAlignment="1">
      <alignment horizontal="center" vertical="center" wrapText="1"/>
    </xf>
    <xf numFmtId="0" fontId="12" fillId="0" borderId="1" xfId="1" applyFont="1" applyBorder="1" applyAlignment="1">
      <alignment horizontal="center" vertical="center" wrapText="1"/>
    </xf>
    <xf numFmtId="0" fontId="9" fillId="0" borderId="11" xfId="1" applyFont="1" applyBorder="1" applyAlignment="1">
      <alignment horizontal="center" vertical="center" wrapText="1"/>
    </xf>
    <xf numFmtId="0" fontId="9" fillId="0" borderId="12" xfId="1" applyFont="1" applyBorder="1" applyAlignment="1">
      <alignment horizontal="center" vertical="center" wrapText="1"/>
    </xf>
    <xf numFmtId="0" fontId="9" fillId="0" borderId="6" xfId="1" applyFont="1" applyBorder="1" applyAlignment="1">
      <alignment horizontal="center" vertical="center" wrapText="1"/>
    </xf>
    <xf numFmtId="9" fontId="9" fillId="0" borderId="11" xfId="2" applyFont="1" applyFill="1" applyBorder="1" applyAlignment="1">
      <alignment horizontal="center" vertical="center" wrapText="1"/>
    </xf>
    <xf numFmtId="9" fontId="9" fillId="0" borderId="6" xfId="2" applyFont="1" applyFill="1" applyBorder="1" applyAlignment="1">
      <alignment horizontal="center" vertical="center" wrapText="1"/>
    </xf>
    <xf numFmtId="0" fontId="11" fillId="2" borderId="11" xfId="1" applyFont="1" applyFill="1" applyBorder="1" applyAlignment="1">
      <alignment horizontal="center" vertical="center" wrapText="1"/>
    </xf>
    <xf numFmtId="0" fontId="11" fillId="2" borderId="12" xfId="1" applyFont="1" applyFill="1" applyBorder="1" applyAlignment="1">
      <alignment horizontal="center" vertical="center" wrapText="1"/>
    </xf>
    <xf numFmtId="0" fontId="11" fillId="2" borderId="6" xfId="1" applyFont="1" applyFill="1" applyBorder="1" applyAlignment="1">
      <alignment horizontal="center" vertical="center" wrapText="1"/>
    </xf>
    <xf numFmtId="0" fontId="9" fillId="0" borderId="0" xfId="1" applyFont="1" applyAlignment="1">
      <alignment horizontal="center" vertical="center" wrapText="1"/>
    </xf>
    <xf numFmtId="9" fontId="9" fillId="0" borderId="0" xfId="1" applyNumberFormat="1" applyFont="1" applyAlignment="1">
      <alignment horizontal="center" vertical="center" wrapText="1"/>
    </xf>
    <xf numFmtId="0" fontId="10" fillId="0" borderId="11" xfId="1" applyFont="1" applyBorder="1" applyAlignment="1">
      <alignment horizontal="center" vertical="center" wrapText="1"/>
    </xf>
    <xf numFmtId="0" fontId="10" fillId="0" borderId="6" xfId="1" applyFont="1" applyBorder="1" applyAlignment="1">
      <alignment horizontal="center" vertical="center" wrapText="1"/>
    </xf>
    <xf numFmtId="9" fontId="10" fillId="0" borderId="11" xfId="2" applyFont="1" applyFill="1" applyBorder="1" applyAlignment="1">
      <alignment horizontal="center" vertical="center" wrapText="1"/>
    </xf>
    <xf numFmtId="9" fontId="10" fillId="0" borderId="6" xfId="2" applyFont="1" applyFill="1" applyBorder="1" applyAlignment="1">
      <alignment horizontal="center" vertical="center" wrapText="1"/>
    </xf>
    <xf numFmtId="0" fontId="14" fillId="0" borderId="11" xfId="1" applyFont="1" applyBorder="1" applyAlignment="1">
      <alignment horizontal="center" vertical="center" wrapText="1"/>
    </xf>
    <xf numFmtId="0" fontId="14" fillId="0" borderId="6" xfId="1" applyFont="1" applyBorder="1" applyAlignment="1">
      <alignment horizontal="center" vertical="center" wrapText="1"/>
    </xf>
    <xf numFmtId="9" fontId="14" fillId="0" borderId="11" xfId="2" applyFont="1" applyFill="1" applyBorder="1" applyAlignment="1">
      <alignment horizontal="center" vertical="center" wrapText="1"/>
    </xf>
    <xf numFmtId="9" fontId="14" fillId="0" borderId="6" xfId="2" applyFont="1" applyFill="1" applyBorder="1" applyAlignment="1">
      <alignment horizontal="center" vertical="center" wrapText="1"/>
    </xf>
    <xf numFmtId="0" fontId="14" fillId="0" borderId="1" xfId="1" applyFont="1" applyBorder="1" applyAlignment="1">
      <alignment horizontal="center" vertical="center" wrapText="1"/>
    </xf>
    <xf numFmtId="9" fontId="14" fillId="0" borderId="1" xfId="2" applyFont="1" applyFill="1" applyBorder="1" applyAlignment="1">
      <alignment horizontal="center" vertical="center" wrapText="1"/>
    </xf>
    <xf numFmtId="0" fontId="14" fillId="0" borderId="1" xfId="1" applyFont="1" applyBorder="1" applyAlignment="1">
      <alignment horizontal="left" vertical="center" wrapText="1"/>
    </xf>
    <xf numFmtId="0" fontId="10" fillId="0" borderId="16" xfId="1" applyFont="1" applyBorder="1" applyAlignment="1">
      <alignment horizontal="left" vertical="center" wrapText="1"/>
    </xf>
    <xf numFmtId="0" fontId="10" fillId="0" borderId="18" xfId="1" applyFont="1" applyBorder="1" applyAlignment="1">
      <alignment horizontal="left" vertical="center" wrapText="1"/>
    </xf>
    <xf numFmtId="0" fontId="10" fillId="0" borderId="14" xfId="1" applyFont="1" applyBorder="1" applyAlignment="1">
      <alignment horizontal="left" vertical="center" wrapText="1"/>
    </xf>
    <xf numFmtId="0" fontId="10" fillId="0" borderId="7" xfId="1" applyFont="1" applyBorder="1" applyAlignment="1">
      <alignment horizontal="left" vertical="center" wrapText="1"/>
    </xf>
    <xf numFmtId="0" fontId="10" fillId="0" borderId="2" xfId="1" applyFont="1" applyBorder="1" applyAlignment="1">
      <alignment horizontal="center" vertical="center" wrapText="1"/>
    </xf>
    <xf numFmtId="0" fontId="10" fillId="0" borderId="4" xfId="1" applyFont="1" applyBorder="1" applyAlignment="1">
      <alignment horizontal="center" vertical="center" wrapText="1"/>
    </xf>
    <xf numFmtId="9" fontId="10" fillId="0" borderId="2" xfId="2" applyFont="1" applyFill="1" applyBorder="1" applyAlignment="1">
      <alignment horizontal="right" vertical="center" wrapText="1"/>
    </xf>
    <xf numFmtId="9" fontId="10" fillId="0" borderId="4" xfId="2" applyFont="1" applyFill="1" applyBorder="1" applyAlignment="1">
      <alignment horizontal="right" vertical="center" wrapText="1"/>
    </xf>
    <xf numFmtId="0" fontId="10" fillId="0" borderId="11" xfId="1" applyFont="1" applyBorder="1" applyAlignment="1">
      <alignment horizontal="left" vertical="center" wrapText="1"/>
    </xf>
    <xf numFmtId="0" fontId="10" fillId="0" borderId="6" xfId="1" applyFont="1" applyBorder="1" applyAlignment="1">
      <alignment horizontal="left" vertical="center" wrapText="1"/>
    </xf>
    <xf numFmtId="0" fontId="10" fillId="0" borderId="11" xfId="1" applyFont="1" applyBorder="1" applyAlignment="1">
      <alignment horizontal="left" vertical="top" wrapText="1"/>
    </xf>
    <xf numFmtId="0" fontId="10" fillId="0" borderId="6" xfId="1" applyFont="1" applyBorder="1" applyAlignment="1">
      <alignment horizontal="left" vertical="top" wrapText="1"/>
    </xf>
    <xf numFmtId="0" fontId="10" fillId="0" borderId="2" xfId="1" applyFont="1" applyBorder="1" applyAlignment="1">
      <alignment horizontal="right" vertical="center" wrapText="1"/>
    </xf>
    <xf numFmtId="0" fontId="10" fillId="0" borderId="4" xfId="1" applyFont="1" applyBorder="1" applyAlignment="1">
      <alignment horizontal="right" vertical="center" wrapText="1"/>
    </xf>
    <xf numFmtId="0" fontId="10" fillId="0" borderId="11" xfId="1" applyFont="1" applyBorder="1" applyAlignment="1">
      <alignment horizontal="left" wrapText="1"/>
    </xf>
    <xf numFmtId="0" fontId="10" fillId="0" borderId="6" xfId="1" applyFont="1" applyBorder="1" applyAlignment="1">
      <alignment horizontal="left" wrapText="1"/>
    </xf>
    <xf numFmtId="0" fontId="10" fillId="0" borderId="16" xfId="1" applyFont="1" applyBorder="1" applyAlignment="1">
      <alignment horizontal="left" wrapText="1"/>
    </xf>
    <xf numFmtId="0" fontId="10" fillId="0" borderId="18" xfId="1" applyFont="1" applyBorder="1" applyAlignment="1">
      <alignment horizontal="left" wrapText="1"/>
    </xf>
    <xf numFmtId="0" fontId="11" fillId="2" borderId="1" xfId="1" applyFont="1" applyFill="1" applyBorder="1" applyAlignment="1">
      <alignment horizontal="center" vertical="center" wrapText="1"/>
    </xf>
    <xf numFmtId="0" fontId="9" fillId="0" borderId="16" xfId="1" applyFont="1" applyBorder="1" applyAlignment="1">
      <alignment horizontal="center" vertical="center" wrapText="1"/>
    </xf>
    <xf numFmtId="0" fontId="9" fillId="0" borderId="17" xfId="1" applyFont="1" applyBorder="1" applyAlignment="1">
      <alignment horizontal="center" vertical="center" wrapText="1"/>
    </xf>
    <xf numFmtId="0" fontId="9" fillId="0" borderId="18" xfId="1" applyFont="1" applyBorder="1" applyAlignment="1">
      <alignment horizontal="center" vertical="center" wrapText="1"/>
    </xf>
    <xf numFmtId="0" fontId="10" fillId="0" borderId="31" xfId="1" applyFont="1" applyBorder="1" applyAlignment="1">
      <alignment horizontal="left" vertical="top" wrapText="1"/>
    </xf>
    <xf numFmtId="0" fontId="10" fillId="0" borderId="32" xfId="1" applyFont="1" applyBorder="1" applyAlignment="1">
      <alignment horizontal="left" vertical="top" wrapText="1"/>
    </xf>
    <xf numFmtId="0" fontId="10" fillId="0" borderId="33" xfId="1" applyFont="1" applyBorder="1" applyAlignment="1">
      <alignment horizontal="left" vertical="top" wrapText="1"/>
    </xf>
    <xf numFmtId="164" fontId="10" fillId="0" borderId="31" xfId="1" applyNumberFormat="1" applyFont="1" applyBorder="1" applyAlignment="1">
      <alignment horizontal="center" vertical="top" wrapText="1"/>
    </xf>
    <xf numFmtId="164" fontId="10" fillId="0" borderId="32" xfId="1" applyNumberFormat="1" applyFont="1" applyBorder="1" applyAlignment="1">
      <alignment horizontal="center" vertical="top"/>
    </xf>
    <xf numFmtId="164" fontId="10" fillId="0" borderId="33" xfId="1" applyNumberFormat="1" applyFont="1" applyBorder="1" applyAlignment="1">
      <alignment horizontal="center" vertical="top"/>
    </xf>
    <xf numFmtId="0" fontId="10" fillId="0" borderId="31" xfId="1" applyFont="1" applyBorder="1" applyAlignment="1">
      <alignment horizontal="center" vertical="top" wrapText="1"/>
    </xf>
    <xf numFmtId="0" fontId="10" fillId="0" borderId="32" xfId="1" applyFont="1" applyBorder="1" applyAlignment="1">
      <alignment horizontal="center" vertical="top" wrapText="1"/>
    </xf>
    <xf numFmtId="0" fontId="10" fillId="0" borderId="33" xfId="1" applyFont="1" applyBorder="1" applyAlignment="1">
      <alignment horizontal="center" vertical="top" wrapText="1"/>
    </xf>
    <xf numFmtId="0" fontId="10" fillId="0" borderId="35" xfId="1" applyFont="1" applyBorder="1" applyAlignment="1">
      <alignment horizontal="center" vertical="top"/>
    </xf>
    <xf numFmtId="0" fontId="10" fillId="0" borderId="36" xfId="1" applyFont="1" applyBorder="1" applyAlignment="1">
      <alignment horizontal="center" vertical="top"/>
    </xf>
    <xf numFmtId="0" fontId="10" fillId="0" borderId="37" xfId="1" applyFont="1" applyBorder="1" applyAlignment="1">
      <alignment horizontal="center" vertical="top"/>
    </xf>
    <xf numFmtId="0" fontId="10" fillId="0" borderId="31" xfId="1" applyFont="1" applyBorder="1" applyAlignment="1">
      <alignment horizontal="center" vertical="center"/>
    </xf>
    <xf numFmtId="0" fontId="10" fillId="0" borderId="32" xfId="1" applyFont="1" applyBorder="1" applyAlignment="1">
      <alignment horizontal="center" vertical="center"/>
    </xf>
    <xf numFmtId="0" fontId="10" fillId="0" borderId="33" xfId="1" applyFont="1" applyBorder="1" applyAlignment="1">
      <alignment horizontal="center" vertical="center"/>
    </xf>
    <xf numFmtId="0" fontId="10" fillId="0" borderId="31" xfId="1" applyFont="1" applyBorder="1" applyAlignment="1">
      <alignment horizontal="center" vertical="top"/>
    </xf>
    <xf numFmtId="0" fontId="10" fillId="0" borderId="32" xfId="1" applyFont="1" applyBorder="1" applyAlignment="1">
      <alignment horizontal="center" vertical="top"/>
    </xf>
    <xf numFmtId="0" fontId="10" fillId="0" borderId="33" xfId="1" applyFont="1" applyBorder="1" applyAlignment="1">
      <alignment horizontal="center" vertical="top"/>
    </xf>
    <xf numFmtId="164" fontId="13" fillId="0" borderId="31" xfId="1" applyNumberFormat="1" applyFont="1" applyBorder="1" applyAlignment="1">
      <alignment horizontal="center" vertical="top"/>
    </xf>
    <xf numFmtId="164" fontId="13" fillId="0" borderId="32" xfId="1" applyNumberFormat="1" applyFont="1" applyBorder="1" applyAlignment="1">
      <alignment horizontal="center" vertical="top"/>
    </xf>
    <xf numFmtId="164" fontId="13" fillId="0" borderId="33" xfId="1" applyNumberFormat="1" applyFont="1" applyBorder="1" applyAlignment="1">
      <alignment horizontal="center" vertical="top"/>
    </xf>
    <xf numFmtId="0" fontId="10" fillId="0" borderId="31" xfId="1" applyFont="1" applyBorder="1" applyAlignment="1">
      <alignment horizontal="center" vertical="center" wrapText="1"/>
    </xf>
    <xf numFmtId="0" fontId="10" fillId="0" borderId="32" xfId="1" applyFont="1" applyBorder="1" applyAlignment="1">
      <alignment horizontal="center" vertical="center" wrapText="1"/>
    </xf>
    <xf numFmtId="0" fontId="10" fillId="0" borderId="33" xfId="1" applyFont="1" applyBorder="1" applyAlignment="1">
      <alignment horizontal="center" vertical="center" wrapText="1"/>
    </xf>
    <xf numFmtId="0" fontId="13" fillId="0" borderId="31" xfId="1" applyFont="1" applyBorder="1" applyAlignment="1">
      <alignment horizontal="center" vertical="top"/>
    </xf>
    <xf numFmtId="0" fontId="13" fillId="0" borderId="32" xfId="1" applyFont="1" applyBorder="1" applyAlignment="1">
      <alignment horizontal="center" vertical="top"/>
    </xf>
    <xf numFmtId="0" fontId="13" fillId="0" borderId="33" xfId="1" applyFont="1" applyBorder="1" applyAlignment="1">
      <alignment horizontal="center" vertical="top"/>
    </xf>
    <xf numFmtId="0" fontId="13" fillId="3" borderId="31" xfId="1" applyFont="1" applyFill="1" applyBorder="1" applyAlignment="1">
      <alignment horizontal="center" vertical="center" wrapText="1"/>
    </xf>
    <xf numFmtId="0" fontId="13" fillId="3" borderId="32" xfId="1" applyFont="1" applyFill="1" applyBorder="1" applyAlignment="1">
      <alignment horizontal="center" vertical="center" wrapText="1"/>
    </xf>
    <xf numFmtId="0" fontId="13" fillId="3" borderId="33" xfId="1" applyFont="1" applyFill="1" applyBorder="1" applyAlignment="1">
      <alignment horizontal="center" vertical="center" wrapText="1"/>
    </xf>
    <xf numFmtId="0" fontId="13" fillId="0" borderId="31" xfId="1" applyFont="1" applyBorder="1" applyAlignment="1">
      <alignment horizontal="left" vertical="top" wrapText="1"/>
    </xf>
    <xf numFmtId="0" fontId="13" fillId="0" borderId="32" xfId="1" applyFont="1" applyBorder="1" applyAlignment="1">
      <alignment horizontal="left" vertical="top" wrapText="1"/>
    </xf>
    <xf numFmtId="0" fontId="13" fillId="0" borderId="33" xfId="1" applyFont="1" applyBorder="1" applyAlignment="1">
      <alignment horizontal="left" vertical="top" wrapText="1"/>
    </xf>
    <xf numFmtId="0" fontId="9" fillId="0" borderId="26" xfId="1" applyFont="1" applyBorder="1" applyAlignment="1">
      <alignment horizontal="center" vertical="center" wrapText="1"/>
    </xf>
    <xf numFmtId="0" fontId="9" fillId="0" borderId="11" xfId="1" applyFont="1" applyBorder="1" applyAlignment="1">
      <alignment horizontal="center" vertical="center"/>
    </xf>
    <xf numFmtId="0" fontId="9" fillId="0" borderId="12" xfId="1" applyFont="1" applyBorder="1" applyAlignment="1">
      <alignment horizontal="center" vertical="center"/>
    </xf>
    <xf numFmtId="0" fontId="9" fillId="0" borderId="6" xfId="1" applyFont="1" applyBorder="1" applyAlignment="1">
      <alignment horizontal="center" vertical="center"/>
    </xf>
    <xf numFmtId="0" fontId="10" fillId="0" borderId="1" xfId="1" applyFont="1" applyBorder="1" applyAlignment="1">
      <alignment horizontal="center" vertical="center" wrapText="1"/>
    </xf>
    <xf numFmtId="0" fontId="10" fillId="0" borderId="28" xfId="1" applyFont="1" applyBorder="1" applyAlignment="1">
      <alignment horizontal="left" vertical="top" wrapText="1"/>
    </xf>
    <xf numFmtId="0" fontId="10" fillId="0" borderId="29" xfId="1" applyFont="1" applyBorder="1" applyAlignment="1">
      <alignment horizontal="left" vertical="top" wrapText="1"/>
    </xf>
    <xf numFmtId="0" fontId="10" fillId="0" borderId="30" xfId="1" applyFont="1" applyBorder="1" applyAlignment="1">
      <alignment horizontal="left" vertical="top" wrapText="1"/>
    </xf>
    <xf numFmtId="15" fontId="10" fillId="0" borderId="16" xfId="1" applyNumberFormat="1" applyFont="1" applyBorder="1" applyAlignment="1">
      <alignment horizontal="center" vertical="top"/>
    </xf>
    <xf numFmtId="15" fontId="10" fillId="0" borderId="17" xfId="1" applyNumberFormat="1" applyFont="1" applyBorder="1" applyAlignment="1">
      <alignment horizontal="center" vertical="top"/>
    </xf>
    <xf numFmtId="15" fontId="10" fillId="0" borderId="18" xfId="1" applyNumberFormat="1" applyFont="1" applyBorder="1" applyAlignment="1">
      <alignment horizontal="center" vertical="top"/>
    </xf>
    <xf numFmtId="0" fontId="11" fillId="2" borderId="13" xfId="1" applyFont="1" applyFill="1" applyBorder="1" applyAlignment="1">
      <alignment horizontal="center" vertical="center" wrapText="1"/>
    </xf>
    <xf numFmtId="0" fontId="11" fillId="2" borderId="0" xfId="1" applyFont="1" applyFill="1" applyAlignment="1">
      <alignment horizontal="center" vertical="center" wrapText="1"/>
    </xf>
    <xf numFmtId="0" fontId="9" fillId="0" borderId="11" xfId="1" applyFont="1" applyBorder="1" applyAlignment="1">
      <alignment horizontal="center" wrapText="1"/>
    </xf>
    <xf numFmtId="0" fontId="9" fillId="0" borderId="12" xfId="1" applyFont="1" applyBorder="1" applyAlignment="1">
      <alignment horizontal="center" wrapText="1"/>
    </xf>
    <xf numFmtId="0" fontId="9" fillId="0" borderId="6" xfId="1" applyFont="1" applyBorder="1" applyAlignment="1">
      <alignment horizontal="center" wrapText="1"/>
    </xf>
    <xf numFmtId="0" fontId="9" fillId="0" borderId="20" xfId="1" applyFont="1" applyBorder="1" applyAlignment="1">
      <alignment horizontal="center" wrapText="1"/>
    </xf>
    <xf numFmtId="0" fontId="9" fillId="0" borderId="21" xfId="1" applyFont="1" applyBorder="1" applyAlignment="1">
      <alignment horizontal="center" wrapText="1"/>
    </xf>
    <xf numFmtId="0" fontId="9" fillId="0" borderId="22" xfId="1" applyFont="1" applyBorder="1" applyAlignment="1">
      <alignment horizontal="center"/>
    </xf>
    <xf numFmtId="0" fontId="9" fillId="0" borderId="23" xfId="1" applyFont="1" applyBorder="1" applyAlignment="1">
      <alignment horizontal="center"/>
    </xf>
    <xf numFmtId="0" fontId="9" fillId="0" borderId="20" xfId="1" applyFont="1" applyBorder="1" applyAlignment="1">
      <alignment horizontal="center"/>
    </xf>
    <xf numFmtId="0" fontId="9" fillId="0" borderId="11" xfId="1" applyFont="1" applyBorder="1" applyAlignment="1">
      <alignment horizontal="center"/>
    </xf>
    <xf numFmtId="0" fontId="9" fillId="0" borderId="12" xfId="1" applyFont="1" applyBorder="1" applyAlignment="1">
      <alignment horizontal="center"/>
    </xf>
    <xf numFmtId="0" fontId="9" fillId="0" borderId="6" xfId="1" applyFont="1" applyBorder="1" applyAlignment="1">
      <alignment horizontal="center"/>
    </xf>
    <xf numFmtId="0" fontId="9" fillId="0" borderId="10" xfId="1" applyFont="1" applyBorder="1" applyAlignment="1">
      <alignment horizontal="left" vertical="center"/>
    </xf>
    <xf numFmtId="0" fontId="9" fillId="0" borderId="0" xfId="1" applyFont="1" applyAlignment="1">
      <alignment horizontal="left" vertical="center"/>
    </xf>
    <xf numFmtId="0" fontId="9" fillId="0" borderId="11" xfId="1" applyFont="1" applyBorder="1" applyAlignment="1">
      <alignment horizontal="left" vertical="center"/>
    </xf>
    <xf numFmtId="0" fontId="9" fillId="0" borderId="12" xfId="1" applyFont="1" applyBorder="1" applyAlignment="1">
      <alignment horizontal="left" vertical="center"/>
    </xf>
    <xf numFmtId="0" fontId="9" fillId="0" borderId="6" xfId="1" applyFont="1" applyBorder="1" applyAlignment="1">
      <alignment horizontal="left" vertical="center"/>
    </xf>
    <xf numFmtId="0" fontId="10" fillId="0" borderId="14" xfId="1" applyFont="1" applyBorder="1" applyAlignment="1">
      <alignment horizontal="center" vertical="center"/>
    </xf>
    <xf numFmtId="0" fontId="10" fillId="0" borderId="15" xfId="1" applyFont="1" applyBorder="1" applyAlignment="1">
      <alignment horizontal="center" vertical="center"/>
    </xf>
    <xf numFmtId="0" fontId="10" fillId="0" borderId="17" xfId="1" applyFont="1" applyBorder="1" applyAlignment="1">
      <alignment horizontal="left" vertical="center" wrapText="1"/>
    </xf>
    <xf numFmtId="0" fontId="10" fillId="0" borderId="15" xfId="1" applyFont="1" applyBorder="1" applyAlignment="1">
      <alignment horizontal="left" vertical="center" wrapText="1"/>
    </xf>
    <xf numFmtId="0" fontId="9" fillId="0" borderId="16" xfId="1" applyFont="1" applyBorder="1" applyAlignment="1">
      <alignment horizontal="left" vertical="center"/>
    </xf>
    <xf numFmtId="0" fontId="9" fillId="0" borderId="17" xfId="1" applyFont="1" applyBorder="1" applyAlignment="1">
      <alignment horizontal="left" vertical="center"/>
    </xf>
    <xf numFmtId="0" fontId="10" fillId="0" borderId="14" xfId="1" applyFont="1" applyBorder="1" applyAlignment="1">
      <alignment horizontal="center" vertical="center" wrapText="1"/>
    </xf>
    <xf numFmtId="0" fontId="10" fillId="0" borderId="15" xfId="1" applyFont="1" applyBorder="1" applyAlignment="1">
      <alignment horizontal="center" vertical="center" wrapText="1"/>
    </xf>
    <xf numFmtId="0" fontId="9" fillId="0" borderId="1" xfId="1" applyFont="1" applyBorder="1" applyAlignment="1">
      <alignment horizontal="left" vertical="center"/>
    </xf>
    <xf numFmtId="0" fontId="10" fillId="0" borderId="24" xfId="1" applyFont="1" applyBorder="1" applyAlignment="1">
      <alignment horizontal="center" vertical="center" wrapText="1"/>
    </xf>
    <xf numFmtId="0" fontId="10" fillId="0" borderId="17" xfId="1" applyFont="1" applyBorder="1" applyAlignment="1">
      <alignment horizontal="center" vertical="center" wrapText="1"/>
    </xf>
    <xf numFmtId="0" fontId="10" fillId="0" borderId="25" xfId="1" applyFont="1" applyBorder="1" applyAlignment="1">
      <alignment horizontal="center" vertical="center" wrapText="1"/>
    </xf>
    <xf numFmtId="0" fontId="10" fillId="0" borderId="21" xfId="1" applyFont="1" applyBorder="1" applyAlignment="1">
      <alignment horizontal="center" vertical="center" wrapText="1"/>
    </xf>
    <xf numFmtId="0" fontId="10" fillId="0" borderId="22" xfId="1" applyFont="1" applyBorder="1" applyAlignment="1">
      <alignment horizontal="center" vertical="center" wrapText="1"/>
    </xf>
    <xf numFmtId="0" fontId="10" fillId="0" borderId="23" xfId="1" applyFont="1" applyBorder="1" applyAlignment="1">
      <alignment horizontal="center" vertical="center" wrapText="1"/>
    </xf>
    <xf numFmtId="0" fontId="10" fillId="0" borderId="20" xfId="1" applyFont="1" applyBorder="1" applyAlignment="1">
      <alignment horizontal="center" vertical="center" wrapText="1"/>
    </xf>
    <xf numFmtId="0" fontId="10" fillId="0" borderId="22" xfId="1" applyFont="1" applyBorder="1" applyAlignment="1">
      <alignment horizontal="center" vertical="center"/>
    </xf>
    <xf numFmtId="0" fontId="10" fillId="0" borderId="23" xfId="1" applyFont="1" applyBorder="1" applyAlignment="1">
      <alignment horizontal="center" vertical="center"/>
    </xf>
    <xf numFmtId="0" fontId="17" fillId="4" borderId="0" xfId="0" applyFont="1" applyFill="1" applyAlignment="1">
      <alignment horizontal="center" vertical="top" wrapText="1"/>
    </xf>
    <xf numFmtId="0" fontId="9" fillId="5" borderId="2" xfId="0" applyFont="1" applyFill="1" applyBorder="1" applyAlignment="1">
      <alignment horizontal="left" vertical="center"/>
    </xf>
    <xf numFmtId="0" fontId="9" fillId="5" borderId="3" xfId="0" applyFont="1" applyFill="1" applyBorder="1" applyAlignment="1">
      <alignment horizontal="left" vertical="center"/>
    </xf>
    <xf numFmtId="0" fontId="9" fillId="5" borderId="4" xfId="0" applyFont="1" applyFill="1" applyBorder="1" applyAlignment="1">
      <alignment horizontal="left" vertical="center"/>
    </xf>
    <xf numFmtId="0" fontId="17" fillId="6" borderId="2" xfId="0" applyFont="1" applyFill="1" applyBorder="1" applyAlignment="1">
      <alignment horizontal="center" vertical="center" textRotation="90"/>
    </xf>
    <xf numFmtId="0" fontId="17" fillId="6" borderId="3" xfId="0" applyFont="1" applyFill="1" applyBorder="1" applyAlignment="1">
      <alignment horizontal="center" vertical="center" textRotation="90"/>
    </xf>
    <xf numFmtId="0" fontId="17" fillId="6" borderId="5" xfId="0" applyFont="1" applyFill="1" applyBorder="1" applyAlignment="1">
      <alignment horizontal="center" vertical="center" textRotation="90"/>
    </xf>
    <xf numFmtId="0" fontId="17" fillId="4" borderId="15" xfId="0" applyFont="1" applyFill="1" applyBorder="1" applyAlignment="1">
      <alignment horizontal="center" vertical="center"/>
    </xf>
    <xf numFmtId="0" fontId="17" fillId="8" borderId="2" xfId="0" applyFont="1" applyFill="1" applyBorder="1" applyAlignment="1">
      <alignment horizontal="center" vertical="center" textRotation="90"/>
    </xf>
    <xf numFmtId="0" fontId="17" fillId="8" borderId="3" xfId="0" applyFont="1" applyFill="1" applyBorder="1" applyAlignment="1">
      <alignment horizontal="center" vertical="center" textRotation="90"/>
    </xf>
    <xf numFmtId="0" fontId="17" fillId="8" borderId="5" xfId="0" applyFont="1" applyFill="1" applyBorder="1" applyAlignment="1">
      <alignment horizontal="center" vertical="center" textRotation="90"/>
    </xf>
    <xf numFmtId="0" fontId="17" fillId="4" borderId="2" xfId="0" applyFont="1" applyFill="1" applyBorder="1" applyAlignment="1">
      <alignment horizontal="center" vertical="center" textRotation="90"/>
    </xf>
    <xf numFmtId="0" fontId="17" fillId="4" borderId="3" xfId="0" applyFont="1" applyFill="1" applyBorder="1" applyAlignment="1">
      <alignment horizontal="center" vertical="center" textRotation="90"/>
    </xf>
    <xf numFmtId="0" fontId="17" fillId="4" borderId="4" xfId="0" applyFont="1" applyFill="1" applyBorder="1" applyAlignment="1">
      <alignment horizontal="center" vertical="center" textRotation="90"/>
    </xf>
    <xf numFmtId="0" fontId="18" fillId="4" borderId="15" xfId="0" applyFont="1" applyFill="1" applyBorder="1" applyAlignment="1">
      <alignment horizontal="center" vertical="center"/>
    </xf>
  </cellXfs>
  <cellStyles count="3">
    <cellStyle name="Normal" xfId="0" builtinId="0"/>
    <cellStyle name="Normal 2" xfId="1" xr:uid="{ACB5222E-172A-4635-8194-D34109BA6450}"/>
    <cellStyle name="Porcentaje 2" xfId="2" xr:uid="{5E69B0BD-F16F-46D3-9279-2556143B6984}"/>
  </cellStyles>
  <dxfs count="0"/>
  <tableStyles count="0" defaultTableStyle="TableStyleMedium2" defaultPivotStyle="PivotStyleLight16"/>
  <colors>
    <mruColors>
      <color rgb="FFB6BBDC"/>
      <color rgb="FF757FBD"/>
      <color rgb="FF4B569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19050</xdr:colOff>
      <xdr:row>47</xdr:row>
      <xdr:rowOff>419100</xdr:rowOff>
    </xdr:from>
    <xdr:to>
      <xdr:col>6</xdr:col>
      <xdr:colOff>657225</xdr:colOff>
      <xdr:row>47</xdr:row>
      <xdr:rowOff>714375</xdr:rowOff>
    </xdr:to>
    <xdr:sp macro="" textlink="">
      <xdr:nvSpPr>
        <xdr:cNvPr id="2" name="Flecha: a la derecha 1">
          <a:extLst>
            <a:ext uri="{FF2B5EF4-FFF2-40B4-BE49-F238E27FC236}">
              <a16:creationId xmlns:a16="http://schemas.microsoft.com/office/drawing/2014/main" id="{89F1D6EE-408A-4A13-B194-4BB88D9BFBA7}"/>
            </a:ext>
          </a:extLst>
        </xdr:cNvPr>
        <xdr:cNvSpPr/>
      </xdr:nvSpPr>
      <xdr:spPr>
        <a:xfrm>
          <a:off x="4191000" y="15420975"/>
          <a:ext cx="638175" cy="295275"/>
        </a:xfrm>
        <a:prstGeom prst="rightArrow">
          <a:avLst/>
        </a:prstGeom>
        <a:solidFill>
          <a:schemeClr val="bg1">
            <a:lumMod val="65000"/>
          </a:schemeClr>
        </a:solidFill>
        <a:ln>
          <a:solidFill>
            <a:schemeClr val="bg2">
              <a:lumMod val="1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1</xdr:col>
      <xdr:colOff>0</xdr:colOff>
      <xdr:row>0</xdr:row>
      <xdr:rowOff>0</xdr:rowOff>
    </xdr:from>
    <xdr:to>
      <xdr:col>2</xdr:col>
      <xdr:colOff>769204</xdr:colOff>
      <xdr:row>3</xdr:row>
      <xdr:rowOff>98443</xdr:rowOff>
    </xdr:to>
    <xdr:pic>
      <xdr:nvPicPr>
        <xdr:cNvPr id="3" name="Imagen 2">
          <a:extLst>
            <a:ext uri="{FF2B5EF4-FFF2-40B4-BE49-F238E27FC236}">
              <a16:creationId xmlns:a16="http://schemas.microsoft.com/office/drawing/2014/main" id="{CB50DB35-6D23-4F2E-A128-293A27041B1E}"/>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7000" t="2958" r="39748" b="86902"/>
        <a:stretch/>
      </xdr:blipFill>
      <xdr:spPr bwMode="auto">
        <a:xfrm>
          <a:off x="274320" y="0"/>
          <a:ext cx="1942684" cy="967123"/>
        </a:xfrm>
        <a:prstGeom prst="rect">
          <a:avLst/>
        </a:prstGeom>
        <a:noFill/>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772242-93F4-40D1-83C6-331928DD90F1}">
  <dimension ref="A1:Z80"/>
  <sheetViews>
    <sheetView showGridLines="0" tabSelected="1" view="pageBreakPreview" zoomScale="80" zoomScaleNormal="100" zoomScaleSheetLayoutView="80" workbookViewId="0">
      <selection activeCell="R48" sqref="R48"/>
    </sheetView>
  </sheetViews>
  <sheetFormatPr baseColWidth="10" defaultColWidth="3.8984375" defaultRowHeight="17.100000000000001" customHeight="1" x14ac:dyDescent="0.3"/>
  <cols>
    <col min="1" max="1" width="3.59765625" style="8" customWidth="1"/>
    <col min="2" max="2" width="15.3984375" style="8" customWidth="1"/>
    <col min="3" max="3" width="11.796875" style="8" customWidth="1"/>
    <col min="4" max="4" width="7.5" style="8" customWidth="1"/>
    <col min="5" max="5" width="3.8984375" style="8" customWidth="1"/>
    <col min="6" max="6" width="13.8984375" style="8" customWidth="1"/>
    <col min="7" max="7" width="11.19921875" style="8" customWidth="1"/>
    <col min="8" max="8" width="7.59765625" style="8" customWidth="1"/>
    <col min="9" max="9" width="3.8984375" style="8" customWidth="1"/>
    <col min="10" max="10" width="9.3984375" style="8" customWidth="1"/>
    <col min="11" max="11" width="11.09765625" style="8" customWidth="1"/>
    <col min="12" max="12" width="12.19921875" style="8" customWidth="1"/>
    <col min="13" max="13" width="9.19921875" style="8" customWidth="1"/>
    <col min="14" max="14" width="3.8984375" style="8" customWidth="1"/>
    <col min="15" max="15" width="14.19921875" style="8" customWidth="1"/>
    <col min="16" max="16" width="13.09765625" style="8" customWidth="1"/>
    <col min="17" max="17" width="9.3984375" style="8" customWidth="1"/>
    <col min="18" max="18" width="3.59765625" style="8" customWidth="1"/>
    <col min="19" max="19" width="14.09765625" style="8" customWidth="1"/>
    <col min="20" max="20" width="11.59765625" style="8" customWidth="1"/>
    <col min="21" max="21" width="8.3984375" style="8" customWidth="1"/>
    <col min="22" max="22" width="3.8984375" style="8" customWidth="1"/>
    <col min="23" max="23" width="15" style="8" customWidth="1"/>
    <col min="24" max="24" width="11.3984375" style="8" customWidth="1"/>
    <col min="25" max="25" width="7.59765625" style="8" customWidth="1"/>
    <col min="26" max="16384" width="3.8984375" style="8"/>
  </cols>
  <sheetData>
    <row r="1" spans="1:26" ht="33" customHeight="1" x14ac:dyDescent="0.3">
      <c r="A1" s="38"/>
      <c r="B1" s="39"/>
      <c r="C1" s="39"/>
      <c r="D1" s="40"/>
      <c r="E1" s="41"/>
      <c r="F1" s="272" t="s">
        <v>48</v>
      </c>
      <c r="G1" s="273"/>
      <c r="H1" s="273"/>
      <c r="I1" s="273"/>
      <c r="J1" s="273"/>
      <c r="K1" s="273"/>
      <c r="L1" s="273"/>
      <c r="M1" s="273"/>
      <c r="N1" s="273"/>
      <c r="O1" s="273"/>
      <c r="P1" s="273"/>
      <c r="Q1" s="273"/>
      <c r="R1" s="273"/>
      <c r="S1" s="273"/>
      <c r="T1" s="273"/>
      <c r="U1" s="273"/>
      <c r="V1" s="274" t="s">
        <v>49</v>
      </c>
      <c r="W1" s="275"/>
      <c r="X1" s="275"/>
      <c r="Y1" s="276"/>
      <c r="Z1" s="40"/>
    </row>
    <row r="2" spans="1:26" ht="21" customHeight="1" x14ac:dyDescent="0.3">
      <c r="A2" s="43"/>
      <c r="B2" s="40"/>
      <c r="C2" s="40"/>
      <c r="D2" s="40"/>
      <c r="E2" s="41"/>
      <c r="F2" s="277" t="s">
        <v>50</v>
      </c>
      <c r="G2" s="278"/>
      <c r="H2" s="278"/>
      <c r="I2" s="278"/>
      <c r="J2" s="278"/>
      <c r="K2" s="278"/>
      <c r="L2" s="278"/>
      <c r="M2" s="278"/>
      <c r="N2" s="278"/>
      <c r="O2" s="278"/>
      <c r="P2" s="278"/>
      <c r="Q2" s="278"/>
      <c r="R2" s="278"/>
      <c r="S2" s="278"/>
      <c r="T2" s="278"/>
      <c r="U2" s="278"/>
      <c r="V2" s="193" t="s">
        <v>168</v>
      </c>
      <c r="W2" s="279"/>
      <c r="X2" s="279"/>
      <c r="Y2" s="194"/>
      <c r="Z2" s="40"/>
    </row>
    <row r="3" spans="1:26" ht="14.85" customHeight="1" x14ac:dyDescent="0.3">
      <c r="A3" s="43"/>
      <c r="B3" s="40"/>
      <c r="C3" s="40"/>
      <c r="D3" s="40"/>
      <c r="E3" s="41"/>
      <c r="F3" s="281" t="s">
        <v>51</v>
      </c>
      <c r="G3" s="282"/>
      <c r="H3" s="282"/>
      <c r="I3" s="282"/>
      <c r="J3" s="282"/>
      <c r="K3" s="282"/>
      <c r="L3" s="282"/>
      <c r="M3" s="282"/>
      <c r="N3" s="282"/>
      <c r="O3" s="282"/>
      <c r="P3" s="282"/>
      <c r="Q3" s="282"/>
      <c r="R3" s="282"/>
      <c r="S3" s="282"/>
      <c r="T3" s="282"/>
      <c r="U3" s="282"/>
      <c r="V3" s="195"/>
      <c r="W3" s="280"/>
      <c r="X3" s="280"/>
      <c r="Y3" s="196"/>
      <c r="Z3" s="40"/>
    </row>
    <row r="4" spans="1:26" ht="18" customHeight="1" x14ac:dyDescent="0.3">
      <c r="A4" s="44"/>
      <c r="B4" s="45"/>
      <c r="C4" s="45"/>
      <c r="D4" s="45"/>
      <c r="E4" s="46"/>
      <c r="F4" s="283" t="s">
        <v>52</v>
      </c>
      <c r="G4" s="284"/>
      <c r="H4" s="284"/>
      <c r="I4" s="284"/>
      <c r="J4" s="284"/>
      <c r="K4" s="284"/>
      <c r="L4" s="284"/>
      <c r="M4" s="284"/>
      <c r="N4" s="284"/>
      <c r="O4" s="284"/>
      <c r="P4" s="284"/>
      <c r="Q4" s="284"/>
      <c r="R4" s="284"/>
      <c r="S4" s="284"/>
      <c r="T4" s="284"/>
      <c r="U4" s="284"/>
      <c r="V4" s="285" t="s">
        <v>169</v>
      </c>
      <c r="W4" s="285"/>
      <c r="X4" s="285"/>
      <c r="Y4" s="285"/>
      <c r="Z4" s="40"/>
    </row>
    <row r="5" spans="1:26" ht="8.25" customHeight="1" x14ac:dyDescent="0.3">
      <c r="A5" s="43"/>
      <c r="B5" s="40"/>
      <c r="C5" s="40"/>
      <c r="D5" s="40"/>
      <c r="E5" s="41"/>
      <c r="F5" s="47"/>
      <c r="G5" s="47"/>
      <c r="H5" s="47"/>
      <c r="I5" s="47"/>
      <c r="J5" s="47"/>
      <c r="K5" s="47"/>
      <c r="L5" s="47"/>
      <c r="M5" s="47"/>
      <c r="N5" s="47"/>
      <c r="O5" s="47"/>
      <c r="P5" s="47"/>
      <c r="Q5" s="47"/>
      <c r="R5" s="47"/>
      <c r="S5" s="47"/>
      <c r="T5" s="47"/>
      <c r="U5" s="47"/>
      <c r="V5" s="42"/>
      <c r="W5" s="42"/>
      <c r="X5" s="42"/>
      <c r="Y5" s="42"/>
      <c r="Z5" s="40"/>
    </row>
    <row r="6" spans="1:26" ht="25.2" customHeight="1" x14ac:dyDescent="0.3">
      <c r="A6" s="259" t="s">
        <v>53</v>
      </c>
      <c r="B6" s="260"/>
      <c r="C6" s="260"/>
      <c r="D6" s="260"/>
      <c r="E6" s="260"/>
      <c r="F6" s="260"/>
      <c r="G6" s="260"/>
      <c r="H6" s="260"/>
      <c r="I6" s="260"/>
      <c r="J6" s="260"/>
      <c r="K6" s="260"/>
      <c r="L6" s="260"/>
      <c r="M6" s="260"/>
      <c r="N6" s="260"/>
      <c r="O6" s="260"/>
      <c r="P6" s="260"/>
      <c r="Q6" s="260"/>
      <c r="R6" s="260"/>
      <c r="S6" s="260"/>
      <c r="T6" s="260"/>
      <c r="U6" s="260"/>
      <c r="V6" s="260"/>
      <c r="W6" s="260"/>
      <c r="X6" s="260"/>
      <c r="Y6" s="260"/>
      <c r="Z6" s="260"/>
    </row>
    <row r="7" spans="1:26" ht="14.85" customHeight="1" x14ac:dyDescent="0.3">
      <c r="A7" s="261" t="s">
        <v>54</v>
      </c>
      <c r="B7" s="262"/>
      <c r="C7" s="262"/>
      <c r="D7" s="262"/>
      <c r="E7" s="263"/>
      <c r="F7" s="264" t="s">
        <v>55</v>
      </c>
      <c r="G7" s="265"/>
      <c r="H7" s="265"/>
      <c r="I7" s="265"/>
      <c r="J7" s="265"/>
      <c r="K7" s="266" t="s">
        <v>56</v>
      </c>
      <c r="L7" s="267"/>
      <c r="M7" s="267"/>
      <c r="N7" s="268"/>
      <c r="O7" s="266" t="s">
        <v>57</v>
      </c>
      <c r="P7" s="267"/>
      <c r="Q7" s="267"/>
      <c r="R7" s="267"/>
      <c r="S7" s="267"/>
      <c r="T7" s="267"/>
      <c r="U7" s="267"/>
      <c r="V7" s="267"/>
      <c r="W7" s="269" t="s">
        <v>58</v>
      </c>
      <c r="X7" s="270"/>
      <c r="Y7" s="271"/>
      <c r="Z7" s="40"/>
    </row>
    <row r="8" spans="1:26" ht="65.400000000000006" customHeight="1" x14ac:dyDescent="0.3">
      <c r="A8" s="286" t="s">
        <v>170</v>
      </c>
      <c r="B8" s="287"/>
      <c r="C8" s="287"/>
      <c r="D8" s="287"/>
      <c r="E8" s="288"/>
      <c r="F8" s="289" t="s">
        <v>170</v>
      </c>
      <c r="G8" s="289"/>
      <c r="H8" s="289"/>
      <c r="I8" s="289"/>
      <c r="J8" s="289"/>
      <c r="K8" s="290" t="s">
        <v>59</v>
      </c>
      <c r="L8" s="291"/>
      <c r="M8" s="291"/>
      <c r="N8" s="292"/>
      <c r="O8" s="293" t="s">
        <v>171</v>
      </c>
      <c r="P8" s="294"/>
      <c r="Q8" s="294"/>
      <c r="R8" s="294"/>
      <c r="S8" s="294"/>
      <c r="T8" s="294"/>
      <c r="U8" s="294"/>
      <c r="V8" s="294"/>
      <c r="W8" s="252" t="s">
        <v>60</v>
      </c>
      <c r="X8" s="252"/>
      <c r="Y8" s="252"/>
      <c r="Z8" s="40"/>
    </row>
    <row r="9" spans="1:26" ht="25.8" customHeight="1" x14ac:dyDescent="0.3">
      <c r="A9" s="259" t="s">
        <v>61</v>
      </c>
      <c r="B9" s="260"/>
      <c r="C9" s="260"/>
      <c r="D9" s="260"/>
      <c r="E9" s="260"/>
      <c r="F9" s="260"/>
      <c r="G9" s="260"/>
      <c r="H9" s="260"/>
      <c r="I9" s="260"/>
      <c r="J9" s="260"/>
      <c r="K9" s="260"/>
      <c r="L9" s="260"/>
      <c r="M9" s="260"/>
      <c r="N9" s="260"/>
      <c r="O9" s="260"/>
      <c r="P9" s="260"/>
      <c r="Q9" s="260"/>
      <c r="R9" s="260"/>
      <c r="S9" s="260"/>
      <c r="T9" s="260"/>
      <c r="U9" s="260"/>
      <c r="V9" s="260"/>
      <c r="W9" s="260"/>
      <c r="X9" s="260"/>
      <c r="Y9" s="260"/>
      <c r="Z9" s="260"/>
    </row>
    <row r="10" spans="1:26" s="9" customFormat="1" ht="32.25" customHeight="1" x14ac:dyDescent="0.3">
      <c r="A10" s="248" t="s">
        <v>62</v>
      </c>
      <c r="B10" s="173"/>
      <c r="C10" s="173"/>
      <c r="D10" s="173"/>
      <c r="E10" s="173"/>
      <c r="F10" s="173"/>
      <c r="G10" s="173"/>
      <c r="H10" s="174"/>
      <c r="I10" s="249" t="s">
        <v>63</v>
      </c>
      <c r="J10" s="250"/>
      <c r="K10" s="250"/>
      <c r="L10" s="250"/>
      <c r="M10" s="250"/>
      <c r="N10" s="251"/>
      <c r="O10" s="172" t="s">
        <v>64</v>
      </c>
      <c r="P10" s="173"/>
      <c r="Q10" s="173"/>
      <c r="R10" s="173"/>
      <c r="S10" s="174"/>
      <c r="T10" s="252" t="s">
        <v>65</v>
      </c>
      <c r="U10" s="252"/>
      <c r="V10" s="252"/>
      <c r="W10" s="252"/>
      <c r="X10" s="252"/>
      <c r="Y10" s="252"/>
      <c r="Z10" s="48"/>
    </row>
    <row r="11" spans="1:26" ht="19.350000000000001" customHeight="1" x14ac:dyDescent="0.3">
      <c r="A11" s="49">
        <v>1</v>
      </c>
      <c r="B11" s="253" t="s">
        <v>66</v>
      </c>
      <c r="C11" s="254"/>
      <c r="D11" s="254"/>
      <c r="E11" s="254"/>
      <c r="F11" s="254"/>
      <c r="G11" s="254"/>
      <c r="H11" s="255"/>
      <c r="I11" s="256" t="s">
        <v>1</v>
      </c>
      <c r="J11" s="257"/>
      <c r="K11" s="257"/>
      <c r="L11" s="257"/>
      <c r="M11" s="257"/>
      <c r="N11" s="257"/>
      <c r="O11" s="257"/>
      <c r="P11" s="257"/>
      <c r="Q11" s="257"/>
      <c r="R11" s="257"/>
      <c r="S11" s="257"/>
      <c r="T11" s="257"/>
      <c r="U11" s="257"/>
      <c r="V11" s="257"/>
      <c r="W11" s="257"/>
      <c r="X11" s="257"/>
      <c r="Y11" s="258"/>
      <c r="Z11" s="40"/>
    </row>
    <row r="12" spans="1:26" ht="19.350000000000001" customHeight="1" x14ac:dyDescent="0.3">
      <c r="A12" s="49">
        <v>2</v>
      </c>
      <c r="B12" s="215" t="s">
        <v>67</v>
      </c>
      <c r="C12" s="216"/>
      <c r="D12" s="216"/>
      <c r="E12" s="216"/>
      <c r="F12" s="216"/>
      <c r="G12" s="216"/>
      <c r="H12" s="217"/>
      <c r="I12" s="230" t="s">
        <v>1</v>
      </c>
      <c r="J12" s="231"/>
      <c r="K12" s="231"/>
      <c r="L12" s="231"/>
      <c r="M12" s="231"/>
      <c r="N12" s="231"/>
      <c r="O12" s="231"/>
      <c r="P12" s="231"/>
      <c r="Q12" s="231"/>
      <c r="R12" s="231"/>
      <c r="S12" s="231"/>
      <c r="T12" s="231"/>
      <c r="U12" s="231"/>
      <c r="V12" s="231"/>
      <c r="W12" s="231"/>
      <c r="X12" s="231"/>
      <c r="Y12" s="232"/>
      <c r="Z12" s="40"/>
    </row>
    <row r="13" spans="1:26" ht="19.350000000000001" customHeight="1" x14ac:dyDescent="0.3">
      <c r="A13" s="49">
        <v>3</v>
      </c>
      <c r="B13" s="215" t="s">
        <v>68</v>
      </c>
      <c r="C13" s="216"/>
      <c r="D13" s="216"/>
      <c r="E13" s="216"/>
      <c r="F13" s="216"/>
      <c r="G13" s="216"/>
      <c r="H13" s="217"/>
      <c r="I13" s="230" t="s">
        <v>69</v>
      </c>
      <c r="J13" s="231"/>
      <c r="K13" s="231"/>
      <c r="L13" s="231"/>
      <c r="M13" s="231"/>
      <c r="N13" s="231"/>
      <c r="O13" s="231"/>
      <c r="P13" s="231"/>
      <c r="Q13" s="231"/>
      <c r="R13" s="231"/>
      <c r="S13" s="231"/>
      <c r="T13" s="231"/>
      <c r="U13" s="231"/>
      <c r="V13" s="231"/>
      <c r="W13" s="231"/>
      <c r="X13" s="231"/>
      <c r="Y13" s="232"/>
      <c r="Z13" s="40"/>
    </row>
    <row r="14" spans="1:26" ht="19.350000000000001" customHeight="1" x14ac:dyDescent="0.3">
      <c r="A14" s="49">
        <v>4</v>
      </c>
      <c r="B14" s="215" t="s">
        <v>70</v>
      </c>
      <c r="C14" s="216"/>
      <c r="D14" s="216"/>
      <c r="E14" s="216"/>
      <c r="F14" s="216"/>
      <c r="G14" s="216"/>
      <c r="H14" s="217"/>
      <c r="I14" s="230" t="s">
        <v>71</v>
      </c>
      <c r="J14" s="231"/>
      <c r="K14" s="231"/>
      <c r="L14" s="231"/>
      <c r="M14" s="231"/>
      <c r="N14" s="231"/>
      <c r="O14" s="231"/>
      <c r="P14" s="231"/>
      <c r="Q14" s="231"/>
      <c r="R14" s="231"/>
      <c r="S14" s="231"/>
      <c r="T14" s="231"/>
      <c r="U14" s="231"/>
      <c r="V14" s="231"/>
      <c r="W14" s="231"/>
      <c r="X14" s="231"/>
      <c r="Y14" s="232"/>
      <c r="Z14" s="40"/>
    </row>
    <row r="15" spans="1:26" ht="32.25" customHeight="1" x14ac:dyDescent="0.3">
      <c r="A15" s="49">
        <v>5</v>
      </c>
      <c r="B15" s="215" t="s">
        <v>72</v>
      </c>
      <c r="C15" s="216"/>
      <c r="D15" s="216"/>
      <c r="E15" s="216"/>
      <c r="F15" s="216"/>
      <c r="G15" s="216"/>
      <c r="H15" s="217"/>
      <c r="I15" s="239" t="s">
        <v>172</v>
      </c>
      <c r="J15" s="240"/>
      <c r="K15" s="240"/>
      <c r="L15" s="240"/>
      <c r="M15" s="240"/>
      <c r="N15" s="240"/>
      <c r="O15" s="240"/>
      <c r="P15" s="240"/>
      <c r="Q15" s="240"/>
      <c r="R15" s="240"/>
      <c r="S15" s="240"/>
      <c r="T15" s="240"/>
      <c r="U15" s="240"/>
      <c r="V15" s="240"/>
      <c r="W15" s="240"/>
      <c r="X15" s="240"/>
      <c r="Y15" s="241"/>
      <c r="Z15" s="40"/>
    </row>
    <row r="16" spans="1:26" ht="45.75" customHeight="1" x14ac:dyDescent="0.3">
      <c r="A16" s="49">
        <v>6</v>
      </c>
      <c r="B16" s="215" t="s">
        <v>73</v>
      </c>
      <c r="C16" s="216"/>
      <c r="D16" s="216"/>
      <c r="E16" s="216"/>
      <c r="F16" s="216"/>
      <c r="G16" s="216"/>
      <c r="H16" s="217"/>
      <c r="I16" s="242" t="s">
        <v>173</v>
      </c>
      <c r="J16" s="243"/>
      <c r="K16" s="243"/>
      <c r="L16" s="243"/>
      <c r="M16" s="243"/>
      <c r="N16" s="243"/>
      <c r="O16" s="243"/>
      <c r="P16" s="243"/>
      <c r="Q16" s="243"/>
      <c r="R16" s="243"/>
      <c r="S16" s="243"/>
      <c r="T16" s="243"/>
      <c r="U16" s="243"/>
      <c r="V16" s="243"/>
      <c r="W16" s="243"/>
      <c r="X16" s="243"/>
      <c r="Y16" s="244"/>
      <c r="Z16" s="40"/>
    </row>
    <row r="17" spans="1:26" ht="45.75" customHeight="1" x14ac:dyDescent="0.3">
      <c r="A17" s="50">
        <v>7</v>
      </c>
      <c r="B17" s="245" t="s">
        <v>74</v>
      </c>
      <c r="C17" s="246"/>
      <c r="D17" s="246"/>
      <c r="E17" s="246"/>
      <c r="F17" s="246"/>
      <c r="G17" s="246"/>
      <c r="H17" s="247"/>
      <c r="I17" s="221" t="s">
        <v>174</v>
      </c>
      <c r="J17" s="222"/>
      <c r="K17" s="222"/>
      <c r="L17" s="222"/>
      <c r="M17" s="222"/>
      <c r="N17" s="222"/>
      <c r="O17" s="222"/>
      <c r="P17" s="222"/>
      <c r="Q17" s="222"/>
      <c r="R17" s="222"/>
      <c r="S17" s="222"/>
      <c r="T17" s="222"/>
      <c r="U17" s="222"/>
      <c r="V17" s="222"/>
      <c r="W17" s="222"/>
      <c r="X17" s="222"/>
      <c r="Y17" s="223"/>
      <c r="Z17" s="40"/>
    </row>
    <row r="18" spans="1:26" ht="45.75" customHeight="1" x14ac:dyDescent="0.3">
      <c r="A18" s="49">
        <v>8</v>
      </c>
      <c r="B18" s="215" t="s">
        <v>75</v>
      </c>
      <c r="C18" s="216"/>
      <c r="D18" s="216"/>
      <c r="E18" s="216"/>
      <c r="F18" s="216"/>
      <c r="G18" s="216"/>
      <c r="H18" s="217"/>
      <c r="I18" s="236" t="s">
        <v>76</v>
      </c>
      <c r="J18" s="237"/>
      <c r="K18" s="237"/>
      <c r="L18" s="237"/>
      <c r="M18" s="237"/>
      <c r="N18" s="237"/>
      <c r="O18" s="237"/>
      <c r="P18" s="237"/>
      <c r="Q18" s="237"/>
      <c r="R18" s="237"/>
      <c r="S18" s="237"/>
      <c r="T18" s="237"/>
      <c r="U18" s="237"/>
      <c r="V18" s="237"/>
      <c r="W18" s="237"/>
      <c r="X18" s="237"/>
      <c r="Y18" s="238"/>
      <c r="Z18" s="40"/>
    </row>
    <row r="19" spans="1:26" ht="61.35" customHeight="1" x14ac:dyDescent="0.3">
      <c r="A19" s="49">
        <v>9</v>
      </c>
      <c r="B19" s="215" t="s">
        <v>77</v>
      </c>
      <c r="C19" s="216"/>
      <c r="D19" s="216"/>
      <c r="E19" s="216"/>
      <c r="F19" s="216"/>
      <c r="G19" s="216"/>
      <c r="H19" s="217"/>
      <c r="I19" s="221" t="s">
        <v>78</v>
      </c>
      <c r="J19" s="222"/>
      <c r="K19" s="222"/>
      <c r="L19" s="222"/>
      <c r="M19" s="222"/>
      <c r="N19" s="222"/>
      <c r="O19" s="222"/>
      <c r="P19" s="222"/>
      <c r="Q19" s="222"/>
      <c r="R19" s="222"/>
      <c r="S19" s="222"/>
      <c r="T19" s="222"/>
      <c r="U19" s="222"/>
      <c r="V19" s="222"/>
      <c r="W19" s="222"/>
      <c r="X19" s="222"/>
      <c r="Y19" s="223"/>
      <c r="Z19" s="40"/>
    </row>
    <row r="20" spans="1:26" ht="19.350000000000001" customHeight="1" x14ac:dyDescent="0.3">
      <c r="A20" s="49">
        <v>10</v>
      </c>
      <c r="B20" s="215" t="s">
        <v>79</v>
      </c>
      <c r="C20" s="216"/>
      <c r="D20" s="216"/>
      <c r="E20" s="216"/>
      <c r="F20" s="216"/>
      <c r="G20" s="216"/>
      <c r="H20" s="217"/>
      <c r="I20" s="227" t="s">
        <v>175</v>
      </c>
      <c r="J20" s="228"/>
      <c r="K20" s="228"/>
      <c r="L20" s="228"/>
      <c r="M20" s="228"/>
      <c r="N20" s="228"/>
      <c r="O20" s="228"/>
      <c r="P20" s="228"/>
      <c r="Q20" s="228"/>
      <c r="R20" s="228"/>
      <c r="S20" s="228"/>
      <c r="T20" s="228"/>
      <c r="U20" s="228"/>
      <c r="V20" s="228"/>
      <c r="W20" s="228"/>
      <c r="X20" s="228"/>
      <c r="Y20" s="229"/>
      <c r="Z20" s="40"/>
    </row>
    <row r="21" spans="1:26" ht="34.35" customHeight="1" x14ac:dyDescent="0.3">
      <c r="A21" s="49">
        <v>11</v>
      </c>
      <c r="B21" s="215" t="s">
        <v>80</v>
      </c>
      <c r="C21" s="216"/>
      <c r="D21" s="216"/>
      <c r="E21" s="216"/>
      <c r="F21" s="216"/>
      <c r="G21" s="216"/>
      <c r="H21" s="217"/>
      <c r="I21" s="227" t="s">
        <v>81</v>
      </c>
      <c r="J21" s="228"/>
      <c r="K21" s="228"/>
      <c r="L21" s="228"/>
      <c r="M21" s="228"/>
      <c r="N21" s="228"/>
      <c r="O21" s="228"/>
      <c r="P21" s="228"/>
      <c r="Q21" s="228"/>
      <c r="R21" s="228"/>
      <c r="S21" s="228"/>
      <c r="T21" s="228"/>
      <c r="U21" s="228"/>
      <c r="V21" s="228"/>
      <c r="W21" s="228"/>
      <c r="X21" s="228"/>
      <c r="Y21" s="229"/>
      <c r="Z21" s="40"/>
    </row>
    <row r="22" spans="1:26" ht="17.100000000000001" customHeight="1" x14ac:dyDescent="0.3">
      <c r="A22" s="49">
        <v>12</v>
      </c>
      <c r="B22" s="215" t="s">
        <v>82</v>
      </c>
      <c r="C22" s="216"/>
      <c r="D22" s="216"/>
      <c r="E22" s="216"/>
      <c r="F22" s="216"/>
      <c r="G22" s="216"/>
      <c r="H22" s="217"/>
      <c r="I22" s="230" t="s">
        <v>176</v>
      </c>
      <c r="J22" s="231"/>
      <c r="K22" s="231"/>
      <c r="L22" s="231"/>
      <c r="M22" s="231"/>
      <c r="N22" s="231"/>
      <c r="O22" s="231"/>
      <c r="P22" s="231"/>
      <c r="Q22" s="231"/>
      <c r="R22" s="231"/>
      <c r="S22" s="231"/>
      <c r="T22" s="231"/>
      <c r="U22" s="231"/>
      <c r="V22" s="231"/>
      <c r="W22" s="231"/>
      <c r="X22" s="231"/>
      <c r="Y22" s="232"/>
      <c r="Z22" s="40"/>
    </row>
    <row r="23" spans="1:26" ht="19.350000000000001" customHeight="1" x14ac:dyDescent="0.3">
      <c r="A23" s="49">
        <v>13</v>
      </c>
      <c r="B23" s="215" t="s">
        <v>83</v>
      </c>
      <c r="C23" s="216"/>
      <c r="D23" s="216"/>
      <c r="E23" s="216"/>
      <c r="F23" s="216"/>
      <c r="G23" s="216"/>
      <c r="H23" s="217"/>
      <c r="I23" s="233">
        <v>7000000</v>
      </c>
      <c r="J23" s="234"/>
      <c r="K23" s="234"/>
      <c r="L23" s="234"/>
      <c r="M23" s="234"/>
      <c r="N23" s="234"/>
      <c r="O23" s="234"/>
      <c r="P23" s="234"/>
      <c r="Q23" s="234"/>
      <c r="R23" s="234"/>
      <c r="S23" s="234"/>
      <c r="T23" s="234"/>
      <c r="U23" s="234"/>
      <c r="V23" s="234"/>
      <c r="W23" s="234"/>
      <c r="X23" s="234"/>
      <c r="Y23" s="235"/>
      <c r="Z23" s="40"/>
    </row>
    <row r="24" spans="1:26" ht="46.5" customHeight="1" x14ac:dyDescent="0.3">
      <c r="A24" s="49">
        <v>14</v>
      </c>
      <c r="B24" s="215" t="s">
        <v>84</v>
      </c>
      <c r="C24" s="216"/>
      <c r="D24" s="216"/>
      <c r="E24" s="216"/>
      <c r="F24" s="216"/>
      <c r="G24" s="216"/>
      <c r="H24" s="217"/>
      <c r="I24" s="218" t="s">
        <v>177</v>
      </c>
      <c r="J24" s="219"/>
      <c r="K24" s="219"/>
      <c r="L24" s="219"/>
      <c r="M24" s="219"/>
      <c r="N24" s="219"/>
      <c r="O24" s="219"/>
      <c r="P24" s="219"/>
      <c r="Q24" s="219"/>
      <c r="R24" s="219"/>
      <c r="S24" s="219"/>
      <c r="T24" s="219"/>
      <c r="U24" s="219"/>
      <c r="V24" s="219"/>
      <c r="W24" s="219"/>
      <c r="X24" s="219"/>
      <c r="Y24" s="220"/>
      <c r="Z24" s="40"/>
    </row>
    <row r="25" spans="1:26" ht="36.6" customHeight="1" x14ac:dyDescent="0.3">
      <c r="A25" s="49">
        <v>15</v>
      </c>
      <c r="B25" s="215" t="s">
        <v>85</v>
      </c>
      <c r="C25" s="216"/>
      <c r="D25" s="216"/>
      <c r="E25" s="216"/>
      <c r="F25" s="216"/>
      <c r="G25" s="216"/>
      <c r="H25" s="217"/>
      <c r="I25" s="221" t="s">
        <v>178</v>
      </c>
      <c r="J25" s="222"/>
      <c r="K25" s="222"/>
      <c r="L25" s="222"/>
      <c r="M25" s="222"/>
      <c r="N25" s="222"/>
      <c r="O25" s="222"/>
      <c r="P25" s="222"/>
      <c r="Q25" s="222"/>
      <c r="R25" s="222"/>
      <c r="S25" s="222"/>
      <c r="T25" s="222"/>
      <c r="U25" s="222"/>
      <c r="V25" s="222"/>
      <c r="W25" s="222"/>
      <c r="X25" s="222"/>
      <c r="Y25" s="223"/>
      <c r="Z25" s="40"/>
    </row>
    <row r="26" spans="1:26" ht="19.350000000000001" customHeight="1" x14ac:dyDescent="0.3">
      <c r="A26" s="51">
        <v>16</v>
      </c>
      <c r="B26" s="215" t="s">
        <v>86</v>
      </c>
      <c r="C26" s="216"/>
      <c r="D26" s="216"/>
      <c r="E26" s="216"/>
      <c r="F26" s="216"/>
      <c r="G26" s="216"/>
      <c r="H26" s="217"/>
      <c r="I26" s="224">
        <v>65</v>
      </c>
      <c r="J26" s="225"/>
      <c r="K26" s="225"/>
      <c r="L26" s="225"/>
      <c r="M26" s="225"/>
      <c r="N26" s="225"/>
      <c r="O26" s="225"/>
      <c r="P26" s="225"/>
      <c r="Q26" s="225"/>
      <c r="R26" s="225"/>
      <c r="S26" s="225"/>
      <c r="T26" s="225"/>
      <c r="U26" s="225"/>
      <c r="V26" s="225"/>
      <c r="W26" s="225"/>
      <c r="X26" s="225"/>
      <c r="Y26" s="226"/>
      <c r="Z26" s="40"/>
    </row>
    <row r="27" spans="1:26" ht="26.4" customHeight="1" x14ac:dyDescent="0.3">
      <c r="A27" s="211" t="s">
        <v>87</v>
      </c>
      <c r="B27" s="211"/>
      <c r="C27" s="211"/>
      <c r="D27" s="211"/>
      <c r="E27" s="211"/>
      <c r="F27" s="211"/>
      <c r="G27" s="211"/>
      <c r="H27" s="211"/>
      <c r="I27" s="211"/>
      <c r="J27" s="211"/>
      <c r="K27" s="211"/>
      <c r="L27" s="211"/>
      <c r="M27" s="211"/>
      <c r="N27" s="211"/>
      <c r="O27" s="211"/>
      <c r="P27" s="211"/>
      <c r="Q27" s="211"/>
      <c r="R27" s="211"/>
      <c r="S27" s="211"/>
      <c r="T27" s="211"/>
      <c r="U27" s="211"/>
      <c r="V27" s="211"/>
      <c r="W27" s="211"/>
      <c r="X27" s="211"/>
      <c r="Y27" s="211"/>
      <c r="Z27" s="211"/>
    </row>
    <row r="28" spans="1:26" s="10" customFormat="1" ht="15.75" customHeight="1" x14ac:dyDescent="0.3">
      <c r="A28" s="52"/>
      <c r="B28" s="52"/>
      <c r="C28" s="52"/>
      <c r="D28" s="52"/>
      <c r="E28" s="52"/>
      <c r="F28" s="52"/>
      <c r="G28" s="52"/>
      <c r="H28" s="52"/>
      <c r="I28" s="52"/>
      <c r="J28" s="52"/>
      <c r="K28" s="52"/>
      <c r="L28" s="52"/>
      <c r="M28" s="52"/>
      <c r="N28" s="52"/>
      <c r="O28" s="52"/>
      <c r="P28" s="52"/>
      <c r="Q28" s="52"/>
      <c r="R28" s="52"/>
      <c r="S28" s="52"/>
      <c r="T28" s="52"/>
      <c r="U28" s="52"/>
      <c r="V28" s="52"/>
      <c r="W28" s="52"/>
      <c r="X28" s="52"/>
      <c r="Y28" s="52"/>
      <c r="Z28" s="52"/>
    </row>
    <row r="29" spans="1:26" s="11" customFormat="1" ht="28.5" customHeight="1" x14ac:dyDescent="0.3">
      <c r="A29" s="172" t="s">
        <v>88</v>
      </c>
      <c r="B29" s="173"/>
      <c r="C29" s="173"/>
      <c r="D29" s="174"/>
      <c r="E29" s="47"/>
      <c r="F29" s="172" t="s">
        <v>89</v>
      </c>
      <c r="G29" s="173"/>
      <c r="H29" s="174"/>
      <c r="I29" s="36"/>
      <c r="J29" s="212" t="s">
        <v>90</v>
      </c>
      <c r="K29" s="213"/>
      <c r="L29" s="213"/>
      <c r="M29" s="214"/>
      <c r="N29" s="36"/>
      <c r="O29" s="172" t="s">
        <v>91</v>
      </c>
      <c r="P29" s="173"/>
      <c r="Q29" s="174"/>
      <c r="R29" s="54"/>
      <c r="S29" s="169" t="s">
        <v>92</v>
      </c>
      <c r="T29" s="169"/>
      <c r="U29" s="169"/>
      <c r="V29" s="36"/>
      <c r="W29" s="172" t="s">
        <v>93</v>
      </c>
      <c r="X29" s="173"/>
      <c r="Y29" s="174"/>
      <c r="Z29" s="36"/>
    </row>
    <row r="30" spans="1:26" s="11" customFormat="1" ht="57" customHeight="1" x14ac:dyDescent="0.3">
      <c r="A30" s="182"/>
      <c r="B30" s="183"/>
      <c r="C30" s="15" t="s">
        <v>94</v>
      </c>
      <c r="D30" s="16" t="s">
        <v>95</v>
      </c>
      <c r="E30" s="47"/>
      <c r="F30" s="17"/>
      <c r="G30" s="17" t="s">
        <v>94</v>
      </c>
      <c r="H30" s="18" t="s">
        <v>95</v>
      </c>
      <c r="I30" s="36"/>
      <c r="J30" s="172" t="s">
        <v>96</v>
      </c>
      <c r="K30" s="173"/>
      <c r="L30" s="19" t="s">
        <v>94</v>
      </c>
      <c r="M30" s="53" t="s">
        <v>95</v>
      </c>
      <c r="N30" s="54"/>
      <c r="O30" s="20"/>
      <c r="P30" s="21" t="s">
        <v>94</v>
      </c>
      <c r="Q30" s="19" t="s">
        <v>95</v>
      </c>
      <c r="R30" s="54"/>
      <c r="S30" s="19"/>
      <c r="T30" s="19" t="s">
        <v>94</v>
      </c>
      <c r="U30" s="19" t="s">
        <v>95</v>
      </c>
      <c r="V30" s="47"/>
      <c r="W30" s="19"/>
      <c r="X30" s="19" t="s">
        <v>94</v>
      </c>
      <c r="Y30" s="19" t="s">
        <v>95</v>
      </c>
      <c r="Z30" s="36"/>
    </row>
    <row r="31" spans="1:26" s="11" customFormat="1" ht="27.75" customHeight="1" x14ac:dyDescent="0.2">
      <c r="A31" s="201" t="s">
        <v>97</v>
      </c>
      <c r="B31" s="202"/>
      <c r="C31" s="23">
        <v>0</v>
      </c>
      <c r="D31" s="24">
        <f>C31*100%/C41</f>
        <v>0</v>
      </c>
      <c r="E31" s="47"/>
      <c r="F31" s="25" t="s">
        <v>98</v>
      </c>
      <c r="G31" s="26">
        <v>0</v>
      </c>
      <c r="H31" s="24">
        <f>G31*100%/G41</f>
        <v>0</v>
      </c>
      <c r="I31" s="36"/>
      <c r="J31" s="209" t="s">
        <v>99</v>
      </c>
      <c r="K31" s="210"/>
      <c r="L31" s="27">
        <v>0</v>
      </c>
      <c r="M31" s="24">
        <f>L31*100%/L41</f>
        <v>0</v>
      </c>
      <c r="N31" s="54"/>
      <c r="O31" s="28" t="s">
        <v>100</v>
      </c>
      <c r="P31" s="33">
        <v>0</v>
      </c>
      <c r="Q31" s="55">
        <f>P31*100%/P36</f>
        <v>0</v>
      </c>
      <c r="R31" s="56"/>
      <c r="S31" s="28" t="s">
        <v>101</v>
      </c>
      <c r="T31" s="29">
        <v>1</v>
      </c>
      <c r="U31" s="57">
        <f>T31*100%/T37</f>
        <v>1.5384615384615385E-2</v>
      </c>
      <c r="V31" s="47"/>
      <c r="W31" s="28" t="s">
        <v>102</v>
      </c>
      <c r="X31" s="29">
        <v>0</v>
      </c>
      <c r="Y31" s="58">
        <f>X31*100%/X37</f>
        <v>0</v>
      </c>
      <c r="Z31" s="36"/>
    </row>
    <row r="32" spans="1:26" ht="38.4" customHeight="1" x14ac:dyDescent="0.3">
      <c r="A32" s="201" t="s">
        <v>103</v>
      </c>
      <c r="B32" s="202"/>
      <c r="C32" s="28">
        <v>0</v>
      </c>
      <c r="D32" s="24">
        <f>C32*100%/C41</f>
        <v>0</v>
      </c>
      <c r="E32" s="47"/>
      <c r="F32" s="25" t="s">
        <v>104</v>
      </c>
      <c r="G32" s="26">
        <v>0</v>
      </c>
      <c r="H32" s="24">
        <f>G32*100%/G41</f>
        <v>0</v>
      </c>
      <c r="I32" s="36"/>
      <c r="J32" s="207" t="s">
        <v>105</v>
      </c>
      <c r="K32" s="208"/>
      <c r="L32" s="26">
        <v>0</v>
      </c>
      <c r="M32" s="24">
        <v>0</v>
      </c>
      <c r="N32" s="54"/>
      <c r="O32" s="23" t="s">
        <v>106</v>
      </c>
      <c r="P32" s="59">
        <v>1</v>
      </c>
      <c r="Q32" s="55">
        <f>P32*100%/P36</f>
        <v>1.5384615384615385E-2</v>
      </c>
      <c r="R32" s="56"/>
      <c r="S32" s="28" t="s">
        <v>107</v>
      </c>
      <c r="T32" s="29">
        <v>0</v>
      </c>
      <c r="U32" s="57">
        <f>T32*100%/T37</f>
        <v>0</v>
      </c>
      <c r="V32" s="47"/>
      <c r="W32" s="28" t="s">
        <v>108</v>
      </c>
      <c r="X32" s="29">
        <v>1</v>
      </c>
      <c r="Y32" s="58">
        <f>X32*100%/X37</f>
        <v>1.5384615384615385E-2</v>
      </c>
      <c r="Z32" s="40"/>
    </row>
    <row r="33" spans="1:26" ht="42" customHeight="1" x14ac:dyDescent="0.3">
      <c r="A33" s="201" t="s">
        <v>109</v>
      </c>
      <c r="B33" s="202"/>
      <c r="C33" s="28">
        <v>1</v>
      </c>
      <c r="D33" s="24">
        <f>C33*100%/C41</f>
        <v>1.5384615384615385E-2</v>
      </c>
      <c r="E33" s="47"/>
      <c r="F33" s="25" t="s">
        <v>110</v>
      </c>
      <c r="G33" s="26">
        <v>0</v>
      </c>
      <c r="H33" s="24">
        <f>G33*100%/G41</f>
        <v>0</v>
      </c>
      <c r="I33" s="36"/>
      <c r="J33" s="207" t="s">
        <v>111</v>
      </c>
      <c r="K33" s="208"/>
      <c r="L33" s="30">
        <v>0</v>
      </c>
      <c r="M33" s="31">
        <f>L33*100%/156</f>
        <v>0</v>
      </c>
      <c r="N33" s="54"/>
      <c r="O33" s="23" t="s">
        <v>112</v>
      </c>
      <c r="P33" s="34">
        <v>0</v>
      </c>
      <c r="Q33" s="55">
        <f>P33*100%/P36</f>
        <v>0</v>
      </c>
      <c r="R33" s="36"/>
      <c r="S33" s="28" t="s">
        <v>113</v>
      </c>
      <c r="T33" s="29">
        <v>0</v>
      </c>
      <c r="U33" s="57">
        <f>T33*100%/T37</f>
        <v>0</v>
      </c>
      <c r="V33" s="36"/>
      <c r="W33" s="28" t="s">
        <v>114</v>
      </c>
      <c r="X33" s="29">
        <v>0</v>
      </c>
      <c r="Y33" s="58">
        <f>X33*100%/X37</f>
        <v>0</v>
      </c>
      <c r="Z33" s="40"/>
    </row>
    <row r="34" spans="1:26" ht="18" customHeight="1" x14ac:dyDescent="0.3">
      <c r="A34" s="201" t="s">
        <v>115</v>
      </c>
      <c r="B34" s="202"/>
      <c r="C34" s="28">
        <v>0</v>
      </c>
      <c r="D34" s="24">
        <f>C34*100%/156</f>
        <v>0</v>
      </c>
      <c r="E34" s="36"/>
      <c r="F34" s="32" t="s">
        <v>116</v>
      </c>
      <c r="G34" s="26">
        <v>0</v>
      </c>
      <c r="H34" s="24">
        <f>G34*100%/156</f>
        <v>0</v>
      </c>
      <c r="I34" s="36"/>
      <c r="J34" s="207" t="s">
        <v>117</v>
      </c>
      <c r="K34" s="208"/>
      <c r="L34" s="26">
        <v>0</v>
      </c>
      <c r="M34" s="31">
        <f>L34*100%/156</f>
        <v>0</v>
      </c>
      <c r="N34" s="36"/>
      <c r="O34" s="20" t="s">
        <v>118</v>
      </c>
      <c r="P34" s="33">
        <v>64</v>
      </c>
      <c r="Q34" s="55">
        <f>P34*100%/P36</f>
        <v>0.98461538461538467</v>
      </c>
      <c r="R34" s="36"/>
      <c r="S34" s="28" t="s">
        <v>119</v>
      </c>
      <c r="T34" s="29">
        <v>0</v>
      </c>
      <c r="U34" s="57">
        <f>T34*100%/T37</f>
        <v>0</v>
      </c>
      <c r="V34" s="36"/>
      <c r="W34" s="28" t="s">
        <v>120</v>
      </c>
      <c r="X34" s="29">
        <v>0</v>
      </c>
      <c r="Y34" s="58">
        <f>X34*100%/X37</f>
        <v>0</v>
      </c>
      <c r="Z34" s="40"/>
    </row>
    <row r="35" spans="1:26" ht="29.25" customHeight="1" x14ac:dyDescent="0.3">
      <c r="A35" s="201" t="s">
        <v>121</v>
      </c>
      <c r="B35" s="202"/>
      <c r="C35" s="28">
        <v>0</v>
      </c>
      <c r="D35" s="24">
        <f>C35*100%/C41</f>
        <v>0</v>
      </c>
      <c r="E35" s="36"/>
      <c r="F35" s="25" t="s">
        <v>122</v>
      </c>
      <c r="G35" s="26">
        <v>0</v>
      </c>
      <c r="H35" s="24">
        <f>G35*100%/G41</f>
        <v>0</v>
      </c>
      <c r="I35" s="36"/>
      <c r="J35" s="207" t="s">
        <v>123</v>
      </c>
      <c r="K35" s="208"/>
      <c r="L35" s="26">
        <v>1</v>
      </c>
      <c r="M35" s="31">
        <f>L35*100%/156</f>
        <v>6.41025641025641E-3</v>
      </c>
      <c r="N35" s="36"/>
      <c r="O35" s="28" t="s">
        <v>124</v>
      </c>
      <c r="P35" s="34">
        <v>0</v>
      </c>
      <c r="Q35" s="55">
        <f>P35*100%/P36</f>
        <v>0</v>
      </c>
      <c r="R35" s="36"/>
      <c r="S35" s="28" t="s">
        <v>118</v>
      </c>
      <c r="T35" s="29">
        <v>64</v>
      </c>
      <c r="U35" s="57">
        <f>T35*100%/T37</f>
        <v>0.98461538461538467</v>
      </c>
      <c r="V35" s="36"/>
      <c r="W35" s="28" t="s">
        <v>118</v>
      </c>
      <c r="X35" s="29">
        <v>64</v>
      </c>
      <c r="Y35" s="58">
        <f>X35*100%/X37</f>
        <v>0.98461538461538467</v>
      </c>
      <c r="Z35" s="40"/>
    </row>
    <row r="36" spans="1:26" ht="26.25" customHeight="1" x14ac:dyDescent="0.3">
      <c r="A36" s="201" t="s">
        <v>125</v>
      </c>
      <c r="B36" s="202"/>
      <c r="C36" s="28">
        <v>0</v>
      </c>
      <c r="D36" s="24">
        <f>C36*100%/C41</f>
        <v>0</v>
      </c>
      <c r="E36" s="36"/>
      <c r="F36" s="32" t="s">
        <v>126</v>
      </c>
      <c r="G36" s="26">
        <v>0</v>
      </c>
      <c r="H36" s="24">
        <f>G36*100%/156</f>
        <v>0</v>
      </c>
      <c r="I36" s="36"/>
      <c r="J36" s="203" t="s">
        <v>127</v>
      </c>
      <c r="K36" s="204"/>
      <c r="L36" s="26">
        <v>0</v>
      </c>
      <c r="M36" s="31">
        <f>L36*100%/156</f>
        <v>0</v>
      </c>
      <c r="N36" s="36"/>
      <c r="O36" s="60" t="s">
        <v>128</v>
      </c>
      <c r="P36" s="60">
        <f>SUM(P31:P35)</f>
        <v>65</v>
      </c>
      <c r="Q36" s="61">
        <f>SUM(Q31:Q35)</f>
        <v>1</v>
      </c>
      <c r="R36" s="62"/>
      <c r="S36" s="28" t="s">
        <v>124</v>
      </c>
      <c r="T36" s="29">
        <v>0</v>
      </c>
      <c r="U36" s="57">
        <f>T36*100%/T37</f>
        <v>0</v>
      </c>
      <c r="V36" s="36"/>
      <c r="W36" s="28" t="s">
        <v>124</v>
      </c>
      <c r="X36" s="29">
        <v>0</v>
      </c>
      <c r="Y36" s="58">
        <f>X36*100%/X37</f>
        <v>0</v>
      </c>
      <c r="Z36" s="40"/>
    </row>
    <row r="37" spans="1:26" ht="24.75" customHeight="1" x14ac:dyDescent="0.3">
      <c r="A37" s="201" t="s">
        <v>129</v>
      </c>
      <c r="B37" s="202"/>
      <c r="C37" s="28">
        <v>0</v>
      </c>
      <c r="D37" s="24">
        <f>C37*100%/C41</f>
        <v>0</v>
      </c>
      <c r="E37" s="36"/>
      <c r="F37" s="25" t="s">
        <v>130</v>
      </c>
      <c r="G37" s="26">
        <v>0</v>
      </c>
      <c r="H37" s="24">
        <f>G37*100%/G41</f>
        <v>0</v>
      </c>
      <c r="I37" s="36"/>
      <c r="J37" s="193" t="s">
        <v>118</v>
      </c>
      <c r="K37" s="194"/>
      <c r="L37" s="205">
        <v>64</v>
      </c>
      <c r="M37" s="199">
        <f>L37*100%/156</f>
        <v>0.41025641025641024</v>
      </c>
      <c r="N37" s="36"/>
      <c r="O37" s="36"/>
      <c r="P37" s="56"/>
      <c r="Q37" s="63"/>
      <c r="R37" s="63"/>
      <c r="S37" s="60" t="s">
        <v>128</v>
      </c>
      <c r="T37" s="60">
        <f>SUM(T31:T36)</f>
        <v>65</v>
      </c>
      <c r="U37" s="61">
        <f>SUM(U31:U36)</f>
        <v>1</v>
      </c>
      <c r="V37" s="36"/>
      <c r="W37" s="60" t="s">
        <v>128</v>
      </c>
      <c r="X37" s="60">
        <f>SUM(X31:X36)</f>
        <v>65</v>
      </c>
      <c r="Y37" s="64">
        <f>SUM(Y31:Y36)</f>
        <v>1</v>
      </c>
      <c r="Z37" s="40"/>
    </row>
    <row r="38" spans="1:26" ht="28.5" customHeight="1" x14ac:dyDescent="0.3">
      <c r="A38" s="201" t="s">
        <v>118</v>
      </c>
      <c r="B38" s="202"/>
      <c r="C38" s="28">
        <v>64</v>
      </c>
      <c r="D38" s="24">
        <f>C38*100%/C41</f>
        <v>0.98461538461538467</v>
      </c>
      <c r="E38" s="36"/>
      <c r="F38" s="22" t="s">
        <v>131</v>
      </c>
      <c r="G38" s="26">
        <v>1</v>
      </c>
      <c r="H38" s="24">
        <f>G38*H31101%/G41</f>
        <v>0</v>
      </c>
      <c r="I38" s="36"/>
      <c r="J38" s="195"/>
      <c r="K38" s="196"/>
      <c r="L38" s="206"/>
      <c r="M38" s="200"/>
      <c r="N38" s="36"/>
      <c r="O38" s="180"/>
      <c r="P38" s="180"/>
      <c r="Q38" s="180"/>
      <c r="R38" s="54"/>
      <c r="S38" s="54"/>
      <c r="T38" s="56"/>
      <c r="U38" s="63"/>
      <c r="V38" s="36"/>
      <c r="W38" s="54"/>
      <c r="X38" s="65"/>
      <c r="Y38" s="54"/>
      <c r="Z38" s="40"/>
    </row>
    <row r="39" spans="1:26" ht="15" customHeight="1" x14ac:dyDescent="0.3">
      <c r="A39" s="193" t="s">
        <v>124</v>
      </c>
      <c r="B39" s="194"/>
      <c r="C39" s="197">
        <v>0</v>
      </c>
      <c r="D39" s="24">
        <f>C39*100%/C41</f>
        <v>0</v>
      </c>
      <c r="E39" s="36"/>
      <c r="F39" s="35" t="s">
        <v>118</v>
      </c>
      <c r="G39" s="37">
        <v>64</v>
      </c>
      <c r="H39" s="24">
        <f>G39*100%/G41</f>
        <v>0.98461538461538467</v>
      </c>
      <c r="I39" s="36"/>
      <c r="J39" s="193" t="s">
        <v>124</v>
      </c>
      <c r="K39" s="194"/>
      <c r="L39" s="197">
        <v>0</v>
      </c>
      <c r="M39" s="199">
        <f>L39*100%/156</f>
        <v>0</v>
      </c>
      <c r="N39" s="36"/>
      <c r="O39" s="172" t="s">
        <v>132</v>
      </c>
      <c r="P39" s="173"/>
      <c r="Q39" s="173"/>
      <c r="R39" s="173"/>
      <c r="S39" s="174"/>
      <c r="T39" s="66"/>
      <c r="U39" s="67"/>
      <c r="V39" s="36"/>
      <c r="W39" s="36"/>
      <c r="X39" s="66"/>
      <c r="Y39" s="67"/>
      <c r="Z39" s="40"/>
    </row>
    <row r="40" spans="1:26" ht="15" customHeight="1" x14ac:dyDescent="0.3">
      <c r="A40" s="195"/>
      <c r="B40" s="196"/>
      <c r="C40" s="198"/>
      <c r="D40" s="24">
        <f>C40*100%/C41</f>
        <v>0</v>
      </c>
      <c r="E40" s="36"/>
      <c r="F40" s="35" t="s">
        <v>124</v>
      </c>
      <c r="G40" s="37">
        <v>0</v>
      </c>
      <c r="H40" s="24">
        <f>G40*100%/156</f>
        <v>0</v>
      </c>
      <c r="I40" s="36"/>
      <c r="J40" s="195"/>
      <c r="K40" s="196"/>
      <c r="L40" s="198"/>
      <c r="M40" s="200"/>
      <c r="N40" s="36"/>
      <c r="O40" s="28"/>
      <c r="P40" s="172" t="s">
        <v>94</v>
      </c>
      <c r="Q40" s="173"/>
      <c r="R40" s="172" t="s">
        <v>95</v>
      </c>
      <c r="S40" s="174"/>
      <c r="T40" s="66"/>
      <c r="U40" s="67"/>
      <c r="V40" s="36"/>
      <c r="W40" s="36"/>
      <c r="X40" s="66"/>
      <c r="Y40" s="67"/>
      <c r="Z40" s="40"/>
    </row>
    <row r="41" spans="1:26" ht="16.350000000000001" customHeight="1" x14ac:dyDescent="0.3">
      <c r="A41" s="192" t="s">
        <v>128</v>
      </c>
      <c r="B41" s="192"/>
      <c r="C41" s="190">
        <f>SUM(C31:C40)</f>
        <v>65</v>
      </c>
      <c r="D41" s="191">
        <f>SUM(D31:D40)</f>
        <v>1</v>
      </c>
      <c r="E41" s="36"/>
      <c r="F41" s="190" t="s">
        <v>128</v>
      </c>
      <c r="G41" s="190">
        <f>SUM(G31:G40)</f>
        <v>65</v>
      </c>
      <c r="H41" s="191">
        <f>SUM(H31:H40)</f>
        <v>0.98461538461538467</v>
      </c>
      <c r="I41" s="36"/>
      <c r="J41" s="190" t="s">
        <v>128</v>
      </c>
      <c r="K41" s="190"/>
      <c r="L41" s="190">
        <f>SUM(L31:L40)</f>
        <v>65</v>
      </c>
      <c r="M41" s="191">
        <f>SUM(M31:M40)</f>
        <v>0.41666666666666663</v>
      </c>
      <c r="N41" s="36"/>
      <c r="O41" s="28" t="s">
        <v>133</v>
      </c>
      <c r="P41" s="182">
        <v>0</v>
      </c>
      <c r="Q41" s="183"/>
      <c r="R41" s="184">
        <f>P41*100%/P44</f>
        <v>0</v>
      </c>
      <c r="S41" s="185"/>
      <c r="T41" s="66"/>
      <c r="U41" s="67"/>
      <c r="V41" s="36"/>
      <c r="W41" s="36"/>
      <c r="X41" s="66"/>
      <c r="Y41" s="67"/>
      <c r="Z41" s="40"/>
    </row>
    <row r="42" spans="1:26" ht="16.350000000000001" customHeight="1" x14ac:dyDescent="0.3">
      <c r="A42" s="192"/>
      <c r="B42" s="192"/>
      <c r="C42" s="190"/>
      <c r="D42" s="191"/>
      <c r="E42" s="36"/>
      <c r="F42" s="190"/>
      <c r="G42" s="190"/>
      <c r="H42" s="191"/>
      <c r="I42" s="36"/>
      <c r="J42" s="190"/>
      <c r="K42" s="190"/>
      <c r="L42" s="190"/>
      <c r="M42" s="191"/>
      <c r="N42" s="36"/>
      <c r="O42" s="28" t="s">
        <v>134</v>
      </c>
      <c r="P42" s="182">
        <v>1</v>
      </c>
      <c r="Q42" s="183"/>
      <c r="R42" s="184">
        <f>P42*100%/P44</f>
        <v>1.5384615384615385E-2</v>
      </c>
      <c r="S42" s="185"/>
      <c r="T42" s="180"/>
      <c r="U42" s="181"/>
      <c r="V42" s="36"/>
      <c r="W42" s="48"/>
      <c r="X42" s="66"/>
      <c r="Y42" s="67"/>
      <c r="Z42" s="40"/>
    </row>
    <row r="43" spans="1:26" ht="16.350000000000001" customHeight="1" x14ac:dyDescent="0.3">
      <c r="A43" s="192"/>
      <c r="B43" s="192"/>
      <c r="C43" s="190"/>
      <c r="D43" s="191"/>
      <c r="E43" s="36"/>
      <c r="F43" s="190"/>
      <c r="G43" s="190"/>
      <c r="H43" s="191"/>
      <c r="I43" s="36"/>
      <c r="J43" s="190"/>
      <c r="K43" s="190"/>
      <c r="L43" s="190"/>
      <c r="M43" s="191"/>
      <c r="N43" s="36"/>
      <c r="O43" s="28" t="s">
        <v>118</v>
      </c>
      <c r="P43" s="182">
        <v>64</v>
      </c>
      <c r="Q43" s="183"/>
      <c r="R43" s="184">
        <f>P43*100%/P44</f>
        <v>0.98461538461538467</v>
      </c>
      <c r="S43" s="185"/>
      <c r="T43" s="180"/>
      <c r="U43" s="181"/>
      <c r="V43" s="36"/>
      <c r="W43" s="48"/>
      <c r="X43" s="66"/>
      <c r="Y43" s="67"/>
      <c r="Z43" s="40"/>
    </row>
    <row r="44" spans="1:26" ht="16.350000000000001" customHeight="1" x14ac:dyDescent="0.3">
      <c r="A44" s="192"/>
      <c r="B44" s="192"/>
      <c r="C44" s="190"/>
      <c r="D44" s="191"/>
      <c r="E44" s="56"/>
      <c r="F44" s="190"/>
      <c r="G44" s="190"/>
      <c r="H44" s="191"/>
      <c r="I44" s="36"/>
      <c r="J44" s="190"/>
      <c r="K44" s="190"/>
      <c r="L44" s="190"/>
      <c r="M44" s="191"/>
      <c r="N44" s="36"/>
      <c r="O44" s="60" t="s">
        <v>128</v>
      </c>
      <c r="P44" s="186">
        <f>SUM(P41:Q43)</f>
        <v>65</v>
      </c>
      <c r="Q44" s="187"/>
      <c r="R44" s="188">
        <f>SUM(R41:S43)</f>
        <v>1</v>
      </c>
      <c r="S44" s="189"/>
      <c r="T44" s="180"/>
      <c r="U44" s="181"/>
      <c r="V44" s="36"/>
      <c r="W44" s="69"/>
      <c r="X44" s="70"/>
      <c r="Y44" s="71"/>
      <c r="Z44" s="40"/>
    </row>
    <row r="45" spans="1:26" ht="16.350000000000001" customHeight="1" x14ac:dyDescent="0.3">
      <c r="A45" s="72"/>
      <c r="B45" s="72"/>
      <c r="C45" s="73"/>
      <c r="D45" s="74"/>
      <c r="E45" s="56"/>
      <c r="F45" s="73"/>
      <c r="G45" s="73"/>
      <c r="H45" s="74"/>
      <c r="I45" s="36"/>
      <c r="J45" s="73"/>
      <c r="K45" s="73"/>
      <c r="L45" s="73"/>
      <c r="M45" s="74"/>
      <c r="N45" s="36"/>
      <c r="O45" s="36"/>
      <c r="P45" s="56"/>
      <c r="Q45" s="56"/>
      <c r="R45" s="56"/>
      <c r="S45" s="56"/>
      <c r="T45" s="54"/>
      <c r="U45" s="68"/>
      <c r="V45" s="36"/>
      <c r="W45" s="69"/>
      <c r="X45" s="70"/>
      <c r="Y45" s="71"/>
      <c r="Z45" s="40"/>
    </row>
    <row r="46" spans="1:26" ht="29.4" customHeight="1" x14ac:dyDescent="0.3">
      <c r="A46" s="177" t="s">
        <v>135</v>
      </c>
      <c r="B46" s="178"/>
      <c r="C46" s="178"/>
      <c r="D46" s="178"/>
      <c r="E46" s="178"/>
      <c r="F46" s="178"/>
      <c r="G46" s="178"/>
      <c r="H46" s="178"/>
      <c r="I46" s="178"/>
      <c r="J46" s="178"/>
      <c r="K46" s="178"/>
      <c r="L46" s="178"/>
      <c r="M46" s="178"/>
      <c r="N46" s="178"/>
      <c r="O46" s="178"/>
      <c r="P46" s="178"/>
      <c r="Q46" s="178"/>
      <c r="R46" s="178"/>
      <c r="S46" s="178"/>
      <c r="T46" s="178"/>
      <c r="U46" s="178"/>
      <c r="V46" s="178"/>
      <c r="W46" s="178"/>
      <c r="X46" s="178"/>
      <c r="Y46" s="178"/>
      <c r="Z46" s="179"/>
    </row>
    <row r="47" spans="1:26" s="10" customFormat="1" ht="19.5" customHeight="1" x14ac:dyDescent="0.3">
      <c r="A47" s="75"/>
      <c r="B47" s="75"/>
      <c r="C47" s="75"/>
      <c r="D47" s="75"/>
      <c r="E47" s="75"/>
      <c r="F47" s="75"/>
      <c r="G47" s="75"/>
      <c r="H47" s="75"/>
      <c r="I47" s="75"/>
      <c r="J47" s="75"/>
      <c r="K47" s="75"/>
      <c r="L47" s="75"/>
      <c r="M47" s="75"/>
      <c r="N47" s="75"/>
      <c r="O47" s="75"/>
      <c r="P47" s="75"/>
      <c r="Q47" s="75"/>
      <c r="R47" s="75"/>
      <c r="S47" s="75"/>
      <c r="T47" s="75"/>
      <c r="U47" s="75"/>
      <c r="V47" s="75"/>
      <c r="W47" s="75"/>
      <c r="X47" s="75"/>
      <c r="Y47" s="75"/>
      <c r="Z47" s="75"/>
    </row>
    <row r="48" spans="1:26" ht="84" customHeight="1" x14ac:dyDescent="0.3">
      <c r="A48" s="169" t="s">
        <v>136</v>
      </c>
      <c r="B48" s="169"/>
      <c r="C48" s="169"/>
      <c r="D48" s="169" t="s">
        <v>137</v>
      </c>
      <c r="E48" s="169"/>
      <c r="F48" s="169"/>
      <c r="G48" s="76"/>
      <c r="H48" s="169" t="s">
        <v>138</v>
      </c>
      <c r="I48" s="169"/>
      <c r="J48" s="169"/>
      <c r="K48" s="76"/>
      <c r="L48" s="169" t="s">
        <v>139</v>
      </c>
      <c r="M48" s="169"/>
      <c r="N48" s="169"/>
      <c r="O48" s="19" t="s">
        <v>140</v>
      </c>
      <c r="P48" s="19" t="s">
        <v>141</v>
      </c>
      <c r="Q48" s="76"/>
      <c r="R48" s="76"/>
      <c r="S48" s="76"/>
      <c r="T48" s="171" t="s">
        <v>142</v>
      </c>
      <c r="U48" s="171"/>
      <c r="V48" s="171"/>
      <c r="W48" s="77" t="s">
        <v>143</v>
      </c>
      <c r="X48" s="172" t="s">
        <v>144</v>
      </c>
      <c r="Y48" s="174"/>
      <c r="Z48" s="76"/>
    </row>
    <row r="49" spans="1:26" ht="20.25" customHeight="1" x14ac:dyDescent="0.3">
      <c r="A49" s="169">
        <v>1</v>
      </c>
      <c r="B49" s="169"/>
      <c r="C49" s="169"/>
      <c r="D49" s="169">
        <v>1</v>
      </c>
      <c r="E49" s="169"/>
      <c r="F49" s="169"/>
      <c r="G49" s="76"/>
      <c r="H49" s="170">
        <f>+D49/A49</f>
        <v>1</v>
      </c>
      <c r="I49" s="170"/>
      <c r="J49" s="170"/>
      <c r="K49" s="76"/>
      <c r="L49" s="171">
        <v>100</v>
      </c>
      <c r="M49" s="171"/>
      <c r="N49" s="171"/>
      <c r="O49" s="19">
        <v>65</v>
      </c>
      <c r="P49" s="78">
        <f>+O49/L49</f>
        <v>0.65</v>
      </c>
      <c r="Q49" s="76"/>
      <c r="R49" s="76"/>
      <c r="S49" s="76"/>
      <c r="T49" s="172">
        <v>100</v>
      </c>
      <c r="U49" s="173"/>
      <c r="V49" s="174"/>
      <c r="W49" s="19">
        <v>84</v>
      </c>
      <c r="X49" s="175">
        <f>+W49/T49</f>
        <v>0.84</v>
      </c>
      <c r="Y49" s="176"/>
      <c r="Z49" s="76"/>
    </row>
    <row r="50" spans="1:26" ht="22.5" customHeight="1" x14ac:dyDescent="0.3">
      <c r="A50" s="76"/>
      <c r="B50" s="76"/>
      <c r="C50" s="76"/>
      <c r="D50" s="76"/>
      <c r="E50" s="76"/>
      <c r="F50" s="76"/>
      <c r="G50" s="76"/>
      <c r="H50" s="76"/>
      <c r="I50" s="76"/>
      <c r="J50" s="76"/>
      <c r="K50" s="76"/>
      <c r="L50" s="76"/>
      <c r="M50" s="76"/>
      <c r="N50" s="76"/>
      <c r="O50" s="76"/>
      <c r="P50" s="76"/>
      <c r="Q50" s="76"/>
      <c r="R50" s="76"/>
      <c r="S50" s="76"/>
      <c r="T50" s="76"/>
      <c r="U50" s="76"/>
      <c r="V50" s="76"/>
      <c r="W50" s="76"/>
      <c r="X50" s="76"/>
      <c r="Y50" s="76"/>
      <c r="Z50" s="76"/>
    </row>
    <row r="51" spans="1:26" ht="31.8" customHeight="1" x14ac:dyDescent="0.3">
      <c r="A51" s="145" t="s">
        <v>145</v>
      </c>
      <c r="B51" s="145"/>
      <c r="C51" s="145"/>
      <c r="D51" s="145"/>
      <c r="E51" s="145"/>
      <c r="F51" s="145"/>
      <c r="G51" s="145"/>
      <c r="H51" s="145"/>
      <c r="I51" s="145"/>
      <c r="J51" s="145"/>
      <c r="K51" s="145"/>
      <c r="L51" s="145"/>
      <c r="M51" s="145"/>
      <c r="N51" s="145"/>
      <c r="O51" s="145"/>
      <c r="P51" s="145"/>
      <c r="Q51" s="145"/>
      <c r="R51" s="145"/>
      <c r="S51" s="145"/>
      <c r="T51" s="145"/>
      <c r="U51" s="145"/>
      <c r="V51" s="145"/>
      <c r="W51" s="145"/>
      <c r="X51" s="145"/>
      <c r="Y51" s="145"/>
      <c r="Z51" s="145"/>
    </row>
    <row r="52" spans="1:26" ht="17.100000000000001" customHeight="1" x14ac:dyDescent="0.3">
      <c r="A52" s="167" t="s">
        <v>146</v>
      </c>
      <c r="B52" s="167"/>
      <c r="C52" s="167"/>
      <c r="D52" s="167"/>
      <c r="E52" s="167"/>
      <c r="F52" s="167"/>
      <c r="G52" s="167"/>
      <c r="H52" s="167"/>
      <c r="I52" s="167"/>
      <c r="J52" s="167"/>
      <c r="K52" s="167"/>
      <c r="L52" s="167"/>
      <c r="M52" s="167"/>
      <c r="N52" s="167"/>
      <c r="O52" s="167"/>
      <c r="P52" s="167"/>
      <c r="Q52" s="167"/>
      <c r="R52" s="167"/>
      <c r="S52" s="167"/>
      <c r="T52" s="167"/>
      <c r="U52" s="167"/>
      <c r="V52" s="167"/>
      <c r="W52" s="167"/>
      <c r="X52" s="167"/>
      <c r="Y52" s="167"/>
      <c r="Z52" s="40"/>
    </row>
    <row r="53" spans="1:26" ht="19.8" customHeight="1" x14ac:dyDescent="0.3">
      <c r="A53" s="161" t="s">
        <v>179</v>
      </c>
      <c r="B53" s="161"/>
      <c r="C53" s="161"/>
      <c r="D53" s="161"/>
      <c r="E53" s="161"/>
      <c r="F53" s="161"/>
      <c r="G53" s="161"/>
      <c r="H53" s="161"/>
      <c r="I53" s="161"/>
      <c r="J53" s="161"/>
      <c r="K53" s="161"/>
      <c r="L53" s="161"/>
      <c r="M53" s="161"/>
      <c r="N53" s="161"/>
      <c r="O53" s="161"/>
      <c r="P53" s="161"/>
      <c r="Q53" s="161"/>
      <c r="R53" s="161"/>
      <c r="S53" s="161"/>
      <c r="T53" s="161"/>
      <c r="U53" s="161"/>
      <c r="V53" s="161"/>
      <c r="W53" s="161"/>
      <c r="X53" s="161"/>
      <c r="Y53" s="161"/>
      <c r="Z53" s="40"/>
    </row>
    <row r="54" spans="1:26" ht="11.4" customHeight="1" x14ac:dyDescent="0.3">
      <c r="A54" s="161"/>
      <c r="B54" s="161"/>
      <c r="C54" s="161"/>
      <c r="D54" s="161"/>
      <c r="E54" s="161"/>
      <c r="F54" s="161"/>
      <c r="G54" s="161"/>
      <c r="H54" s="161"/>
      <c r="I54" s="161"/>
      <c r="J54" s="161"/>
      <c r="K54" s="161"/>
      <c r="L54" s="161"/>
      <c r="M54" s="161"/>
      <c r="N54" s="161"/>
      <c r="O54" s="161"/>
      <c r="P54" s="161"/>
      <c r="Q54" s="161"/>
      <c r="R54" s="161"/>
      <c r="S54" s="161"/>
      <c r="T54" s="161"/>
      <c r="U54" s="161"/>
      <c r="V54" s="161"/>
      <c r="W54" s="161"/>
      <c r="X54" s="161"/>
      <c r="Y54" s="161"/>
      <c r="Z54" s="40"/>
    </row>
    <row r="55" spans="1:26" ht="35.1" customHeight="1" x14ac:dyDescent="0.3">
      <c r="A55" s="168" t="s">
        <v>147</v>
      </c>
      <c r="B55" s="168"/>
      <c r="C55" s="168"/>
      <c r="D55" s="168"/>
      <c r="E55" s="168"/>
      <c r="F55" s="168"/>
      <c r="G55" s="168"/>
      <c r="H55" s="168"/>
      <c r="I55" s="168"/>
      <c r="J55" s="168"/>
      <c r="K55" s="168"/>
      <c r="L55" s="168"/>
      <c r="M55" s="168"/>
      <c r="N55" s="168"/>
      <c r="O55" s="168"/>
      <c r="P55" s="168"/>
      <c r="Q55" s="168"/>
      <c r="R55" s="168"/>
      <c r="S55" s="168"/>
      <c r="T55" s="168"/>
      <c r="U55" s="168"/>
      <c r="V55" s="168"/>
      <c r="W55" s="168"/>
      <c r="X55" s="168"/>
      <c r="Y55" s="168"/>
      <c r="Z55" s="40"/>
    </row>
    <row r="56" spans="1:26" ht="43.35" customHeight="1" x14ac:dyDescent="0.3">
      <c r="A56" s="164" t="s">
        <v>179</v>
      </c>
      <c r="B56" s="162"/>
      <c r="C56" s="162"/>
      <c r="D56" s="162"/>
      <c r="E56" s="162"/>
      <c r="F56" s="162"/>
      <c r="G56" s="162"/>
      <c r="H56" s="162"/>
      <c r="I56" s="162"/>
      <c r="J56" s="162"/>
      <c r="K56" s="162"/>
      <c r="L56" s="162"/>
      <c r="M56" s="162"/>
      <c r="N56" s="162"/>
      <c r="O56" s="162"/>
      <c r="P56" s="162"/>
      <c r="Q56" s="162"/>
      <c r="R56" s="162"/>
      <c r="S56" s="162"/>
      <c r="T56" s="162"/>
      <c r="U56" s="162"/>
      <c r="V56" s="162"/>
      <c r="W56" s="162"/>
      <c r="X56" s="162"/>
      <c r="Y56" s="162"/>
      <c r="Z56" s="40"/>
    </row>
    <row r="57" spans="1:26" ht="17.100000000000001" customHeight="1" x14ac:dyDescent="0.3">
      <c r="A57" s="162" t="s">
        <v>148</v>
      </c>
      <c r="B57" s="162"/>
      <c r="C57" s="162"/>
      <c r="D57" s="162"/>
      <c r="E57" s="162"/>
      <c r="F57" s="162"/>
      <c r="G57" s="162"/>
      <c r="H57" s="162"/>
      <c r="I57" s="162"/>
      <c r="J57" s="162"/>
      <c r="K57" s="162"/>
      <c r="L57" s="162"/>
      <c r="M57" s="162"/>
      <c r="N57" s="162"/>
      <c r="O57" s="162"/>
      <c r="P57" s="162"/>
      <c r="Q57" s="162"/>
      <c r="R57" s="162"/>
      <c r="S57" s="162"/>
      <c r="T57" s="162"/>
      <c r="U57" s="162"/>
      <c r="V57" s="162"/>
      <c r="W57" s="162"/>
      <c r="X57" s="162"/>
      <c r="Y57" s="162"/>
      <c r="Z57" s="40"/>
    </row>
    <row r="58" spans="1:26" ht="43.35" customHeight="1" x14ac:dyDescent="0.3">
      <c r="A58" s="160" t="s">
        <v>179</v>
      </c>
      <c r="B58" s="161"/>
      <c r="C58" s="161"/>
      <c r="D58" s="161"/>
      <c r="E58" s="161"/>
      <c r="F58" s="161"/>
      <c r="G58" s="161"/>
      <c r="H58" s="161"/>
      <c r="I58" s="161"/>
      <c r="J58" s="161"/>
      <c r="K58" s="161"/>
      <c r="L58" s="161"/>
      <c r="M58" s="161"/>
      <c r="N58" s="161"/>
      <c r="O58" s="161"/>
      <c r="P58" s="161"/>
      <c r="Q58" s="161"/>
      <c r="R58" s="161"/>
      <c r="S58" s="161"/>
      <c r="T58" s="161"/>
      <c r="U58" s="161"/>
      <c r="V58" s="161"/>
      <c r="W58" s="161"/>
      <c r="X58" s="161"/>
      <c r="Y58" s="161"/>
      <c r="Z58" s="40"/>
    </row>
    <row r="59" spans="1:26" ht="1.5" customHeight="1" x14ac:dyDescent="0.3">
      <c r="A59" s="161"/>
      <c r="B59" s="161"/>
      <c r="C59" s="161"/>
      <c r="D59" s="161"/>
      <c r="E59" s="161"/>
      <c r="F59" s="161"/>
      <c r="G59" s="161"/>
      <c r="H59" s="161"/>
      <c r="I59" s="161"/>
      <c r="J59" s="161"/>
      <c r="K59" s="161"/>
      <c r="L59" s="161"/>
      <c r="M59" s="161"/>
      <c r="N59" s="161"/>
      <c r="O59" s="161"/>
      <c r="P59" s="161"/>
      <c r="Q59" s="161"/>
      <c r="R59" s="161"/>
      <c r="S59" s="161"/>
      <c r="T59" s="161"/>
      <c r="U59" s="161"/>
      <c r="V59" s="161"/>
      <c r="W59" s="161"/>
      <c r="X59" s="161"/>
      <c r="Y59" s="161"/>
      <c r="Z59" s="40"/>
    </row>
    <row r="60" spans="1:26" ht="19.5" customHeight="1" x14ac:dyDescent="0.3">
      <c r="A60" s="162" t="s">
        <v>149</v>
      </c>
      <c r="B60" s="162"/>
      <c r="C60" s="162"/>
      <c r="D60" s="162"/>
      <c r="E60" s="162"/>
      <c r="F60" s="162"/>
      <c r="G60" s="162"/>
      <c r="H60" s="162"/>
      <c r="I60" s="162"/>
      <c r="J60" s="162"/>
      <c r="K60" s="162"/>
      <c r="L60" s="162"/>
      <c r="M60" s="162"/>
      <c r="N60" s="162"/>
      <c r="O60" s="162"/>
      <c r="P60" s="162"/>
      <c r="Q60" s="162"/>
      <c r="R60" s="162"/>
      <c r="S60" s="162"/>
      <c r="T60" s="162"/>
      <c r="U60" s="162"/>
      <c r="V60" s="162"/>
      <c r="W60" s="162"/>
      <c r="X60" s="162"/>
      <c r="Y60" s="162"/>
      <c r="Z60" s="40"/>
    </row>
    <row r="61" spans="1:26" ht="29.25" customHeight="1" x14ac:dyDescent="0.3">
      <c r="A61" s="163" t="s">
        <v>179</v>
      </c>
      <c r="B61" s="164"/>
      <c r="C61" s="164"/>
      <c r="D61" s="164"/>
      <c r="E61" s="164"/>
      <c r="F61" s="164"/>
      <c r="G61" s="164"/>
      <c r="H61" s="164"/>
      <c r="I61" s="164"/>
      <c r="J61" s="164"/>
      <c r="K61" s="164"/>
      <c r="L61" s="164"/>
      <c r="M61" s="164"/>
      <c r="N61" s="164"/>
      <c r="O61" s="164"/>
      <c r="P61" s="164"/>
      <c r="Q61" s="164"/>
      <c r="R61" s="164"/>
      <c r="S61" s="164"/>
      <c r="T61" s="164"/>
      <c r="U61" s="164"/>
      <c r="V61" s="164"/>
      <c r="W61" s="164"/>
      <c r="X61" s="164"/>
      <c r="Y61" s="164"/>
      <c r="Z61" s="40"/>
    </row>
    <row r="62" spans="1:26" ht="42.75" hidden="1" customHeight="1" x14ac:dyDescent="0.3">
      <c r="A62" s="165"/>
      <c r="B62" s="165"/>
      <c r="C62" s="165"/>
      <c r="D62" s="165"/>
      <c r="E62" s="165"/>
      <c r="F62" s="165"/>
      <c r="G62" s="165"/>
      <c r="H62" s="165"/>
      <c r="I62" s="165"/>
      <c r="J62" s="165"/>
      <c r="K62" s="165"/>
      <c r="L62" s="165"/>
      <c r="M62" s="165"/>
      <c r="N62" s="165"/>
      <c r="O62" s="165"/>
      <c r="P62" s="165"/>
      <c r="Q62" s="165"/>
      <c r="R62" s="165"/>
      <c r="S62" s="165"/>
      <c r="T62" s="165"/>
      <c r="U62" s="165"/>
      <c r="V62" s="165"/>
      <c r="W62" s="165"/>
      <c r="X62" s="165"/>
      <c r="Y62" s="165"/>
      <c r="Z62" s="40"/>
    </row>
    <row r="63" spans="1:26" ht="25.8" customHeight="1" x14ac:dyDescent="0.3">
      <c r="A63" s="145" t="s">
        <v>150</v>
      </c>
      <c r="B63" s="145"/>
      <c r="C63" s="145"/>
      <c r="D63" s="145"/>
      <c r="E63" s="145"/>
      <c r="F63" s="145"/>
      <c r="G63" s="145"/>
      <c r="H63" s="145"/>
      <c r="I63" s="145"/>
      <c r="J63" s="145"/>
      <c r="K63" s="145"/>
      <c r="L63" s="145"/>
      <c r="M63" s="145"/>
      <c r="N63" s="145"/>
      <c r="O63" s="145"/>
      <c r="P63" s="145"/>
      <c r="Q63" s="145"/>
      <c r="R63" s="145"/>
      <c r="S63" s="145"/>
      <c r="T63" s="145"/>
      <c r="U63" s="145"/>
      <c r="V63" s="145"/>
      <c r="W63" s="145"/>
      <c r="X63" s="145"/>
      <c r="Y63" s="145"/>
      <c r="Z63" s="145"/>
    </row>
    <row r="64" spans="1:26" s="12" customFormat="1" ht="17.100000000000001" customHeight="1" x14ac:dyDescent="0.3">
      <c r="A64" s="79" t="s">
        <v>151</v>
      </c>
      <c r="B64" s="166" t="s">
        <v>152</v>
      </c>
      <c r="C64" s="166"/>
      <c r="D64" s="166"/>
      <c r="E64" s="166"/>
      <c r="F64" s="166"/>
      <c r="G64" s="166"/>
      <c r="H64" s="166"/>
      <c r="I64" s="166"/>
      <c r="J64" s="166"/>
      <c r="K64" s="166"/>
      <c r="L64" s="166"/>
      <c r="M64" s="166" t="s">
        <v>153</v>
      </c>
      <c r="N64" s="166"/>
      <c r="O64" s="166"/>
      <c r="P64" s="166"/>
      <c r="Q64" s="166"/>
      <c r="R64" s="166"/>
      <c r="S64" s="166"/>
      <c r="T64" s="166"/>
      <c r="U64" s="80"/>
      <c r="V64" s="152" t="s">
        <v>154</v>
      </c>
      <c r="W64" s="152"/>
      <c r="X64" s="152"/>
      <c r="Y64" s="152"/>
      <c r="Z64" s="41"/>
    </row>
    <row r="65" spans="1:26" s="12" customFormat="1" ht="17.100000000000001" customHeight="1" x14ac:dyDescent="0.3">
      <c r="A65" s="82"/>
      <c r="B65" s="157" t="s">
        <v>155</v>
      </c>
      <c r="C65" s="158"/>
      <c r="D65" s="158"/>
      <c r="E65" s="158"/>
      <c r="F65" s="158"/>
      <c r="G65" s="158"/>
      <c r="H65" s="158"/>
      <c r="I65" s="158"/>
      <c r="J65" s="158"/>
      <c r="K65" s="158"/>
      <c r="L65" s="159"/>
      <c r="M65" s="153"/>
      <c r="N65" s="154"/>
      <c r="O65" s="154"/>
      <c r="P65" s="154"/>
      <c r="Q65" s="154"/>
      <c r="R65" s="154"/>
      <c r="S65" s="154"/>
      <c r="T65" s="155"/>
      <c r="U65" s="69"/>
      <c r="V65" s="156"/>
      <c r="W65" s="156"/>
      <c r="X65" s="156"/>
      <c r="Y65" s="156"/>
      <c r="Z65" s="41"/>
    </row>
    <row r="66" spans="1:26" s="12" customFormat="1" ht="17.100000000000001" customHeight="1" x14ac:dyDescent="0.3">
      <c r="A66" s="82"/>
      <c r="B66" s="153"/>
      <c r="C66" s="154"/>
      <c r="D66" s="154"/>
      <c r="E66" s="154"/>
      <c r="F66" s="154"/>
      <c r="G66" s="154"/>
      <c r="H66" s="154"/>
      <c r="I66" s="154"/>
      <c r="J66" s="154"/>
      <c r="K66" s="154"/>
      <c r="L66" s="155"/>
      <c r="M66" s="153"/>
      <c r="N66" s="154"/>
      <c r="O66" s="154"/>
      <c r="P66" s="154"/>
      <c r="Q66" s="154"/>
      <c r="R66" s="154"/>
      <c r="S66" s="154"/>
      <c r="T66" s="155"/>
      <c r="U66" s="69"/>
      <c r="V66" s="156"/>
      <c r="W66" s="156"/>
      <c r="X66" s="156"/>
      <c r="Y66" s="156"/>
      <c r="Z66" s="41"/>
    </row>
    <row r="67" spans="1:26" s="12" customFormat="1" ht="17.100000000000001" customHeight="1" x14ac:dyDescent="0.3">
      <c r="A67" s="82"/>
      <c r="B67" s="153"/>
      <c r="C67" s="154"/>
      <c r="D67" s="154"/>
      <c r="E67" s="154"/>
      <c r="F67" s="154"/>
      <c r="G67" s="154"/>
      <c r="H67" s="154"/>
      <c r="I67" s="154"/>
      <c r="J67" s="154"/>
      <c r="K67" s="154"/>
      <c r="L67" s="155"/>
      <c r="M67" s="153"/>
      <c r="N67" s="154"/>
      <c r="O67" s="154"/>
      <c r="P67" s="154"/>
      <c r="Q67" s="154"/>
      <c r="R67" s="154"/>
      <c r="S67" s="154"/>
      <c r="T67" s="155"/>
      <c r="U67" s="69"/>
      <c r="V67" s="156"/>
      <c r="W67" s="156"/>
      <c r="X67" s="156"/>
      <c r="Y67" s="156"/>
      <c r="Z67" s="41"/>
    </row>
    <row r="68" spans="1:26" s="12" customFormat="1" ht="17.100000000000001" customHeight="1" x14ac:dyDescent="0.3">
      <c r="A68" s="82"/>
      <c r="B68" s="153"/>
      <c r="C68" s="154"/>
      <c r="D68" s="154"/>
      <c r="E68" s="154"/>
      <c r="F68" s="154"/>
      <c r="G68" s="154"/>
      <c r="H68" s="154"/>
      <c r="I68" s="154"/>
      <c r="J68" s="154"/>
      <c r="K68" s="154"/>
      <c r="L68" s="155"/>
      <c r="M68" s="153"/>
      <c r="N68" s="154"/>
      <c r="O68" s="154"/>
      <c r="P68" s="154"/>
      <c r="Q68" s="154"/>
      <c r="R68" s="154"/>
      <c r="S68" s="154"/>
      <c r="T68" s="155"/>
      <c r="U68" s="69"/>
      <c r="V68" s="156"/>
      <c r="W68" s="156"/>
      <c r="X68" s="156"/>
      <c r="Y68" s="156"/>
      <c r="Z68" s="41"/>
    </row>
    <row r="69" spans="1:26" ht="17.100000000000001" customHeight="1" x14ac:dyDescent="0.3">
      <c r="A69" s="143"/>
      <c r="B69" s="144"/>
      <c r="C69" s="144"/>
      <c r="D69" s="144"/>
      <c r="E69" s="144"/>
      <c r="F69" s="144"/>
      <c r="G69" s="144"/>
      <c r="H69" s="144"/>
      <c r="I69" s="144"/>
      <c r="J69" s="144"/>
      <c r="K69" s="144"/>
      <c r="L69" s="144"/>
      <c r="M69" s="144"/>
      <c r="N69" s="144"/>
      <c r="O69" s="144"/>
      <c r="P69" s="144"/>
      <c r="Q69" s="144"/>
      <c r="R69" s="144"/>
      <c r="S69" s="144"/>
      <c r="T69" s="144"/>
      <c r="U69" s="144"/>
      <c r="V69" s="144"/>
      <c r="W69" s="144"/>
      <c r="X69" s="144"/>
      <c r="Y69" s="144"/>
      <c r="Z69" s="144"/>
    </row>
    <row r="70" spans="1:26" ht="17.100000000000001" customHeight="1" x14ac:dyDescent="0.3">
      <c r="A70" s="145" t="s">
        <v>156</v>
      </c>
      <c r="B70" s="145"/>
      <c r="C70" s="145"/>
      <c r="D70" s="145"/>
      <c r="E70" s="145"/>
      <c r="F70" s="145"/>
      <c r="G70" s="145"/>
      <c r="H70" s="145"/>
      <c r="I70" s="145"/>
      <c r="J70" s="145"/>
      <c r="K70" s="145"/>
      <c r="L70" s="145"/>
      <c r="M70" s="145"/>
      <c r="N70" s="145"/>
      <c r="O70" s="145"/>
      <c r="P70" s="145"/>
      <c r="Q70" s="145"/>
      <c r="R70" s="145"/>
      <c r="S70" s="145"/>
      <c r="T70" s="145"/>
      <c r="U70" s="145"/>
      <c r="V70" s="145"/>
      <c r="W70" s="145"/>
      <c r="X70" s="145"/>
      <c r="Y70" s="145"/>
      <c r="Z70" s="145"/>
    </row>
    <row r="71" spans="1:26" ht="17.100000000000001" customHeight="1" x14ac:dyDescent="0.3">
      <c r="A71" s="146" t="s">
        <v>157</v>
      </c>
      <c r="B71" s="147"/>
      <c r="C71" s="147"/>
      <c r="D71" s="147"/>
      <c r="E71" s="147"/>
      <c r="F71" s="147"/>
      <c r="G71" s="147"/>
      <c r="H71" s="147"/>
      <c r="I71" s="148"/>
      <c r="J71" s="81" t="s">
        <v>158</v>
      </c>
      <c r="K71" s="83" t="s">
        <v>81</v>
      </c>
      <c r="L71" s="149" t="s">
        <v>159</v>
      </c>
      <c r="M71" s="150"/>
      <c r="N71" s="150"/>
      <c r="O71" s="150"/>
      <c r="P71" s="150"/>
      <c r="Q71" s="150"/>
      <c r="R71" s="150"/>
      <c r="S71" s="150"/>
      <c r="T71" s="150"/>
      <c r="U71" s="150"/>
      <c r="V71" s="150"/>
      <c r="W71" s="151"/>
      <c r="X71" s="152" t="s">
        <v>160</v>
      </c>
      <c r="Y71" s="152"/>
      <c r="Z71" s="40"/>
    </row>
    <row r="72" spans="1:26" ht="17.100000000000001" customHeight="1" x14ac:dyDescent="0.3">
      <c r="A72" s="140" t="s">
        <v>161</v>
      </c>
      <c r="B72" s="140"/>
      <c r="C72" s="140"/>
      <c r="D72" s="140"/>
      <c r="E72" s="140"/>
      <c r="F72" s="140"/>
      <c r="G72" s="140"/>
      <c r="H72" s="140"/>
      <c r="I72" s="140"/>
      <c r="J72" s="84" t="s">
        <v>162</v>
      </c>
      <c r="K72" s="85"/>
      <c r="L72" s="131" t="s">
        <v>4</v>
      </c>
      <c r="M72" s="132"/>
      <c r="N72" s="132"/>
      <c r="O72" s="132"/>
      <c r="P72" s="132"/>
      <c r="Q72" s="132"/>
      <c r="R72" s="132"/>
      <c r="S72" s="132"/>
      <c r="T72" s="132"/>
      <c r="U72" s="132"/>
      <c r="V72" s="132"/>
      <c r="W72" s="133"/>
      <c r="X72" s="134"/>
      <c r="Y72" s="134"/>
      <c r="Z72" s="40"/>
    </row>
    <row r="73" spans="1:26" ht="33" customHeight="1" x14ac:dyDescent="0.3">
      <c r="A73" s="140" t="s">
        <v>163</v>
      </c>
      <c r="B73" s="140"/>
      <c r="C73" s="140"/>
      <c r="D73" s="140"/>
      <c r="E73" s="140"/>
      <c r="F73" s="140"/>
      <c r="G73" s="140"/>
      <c r="H73" s="140"/>
      <c r="I73" s="140"/>
      <c r="J73" s="84" t="s">
        <v>162</v>
      </c>
      <c r="K73" s="85"/>
      <c r="L73" s="131"/>
      <c r="M73" s="132"/>
      <c r="N73" s="132"/>
      <c r="O73" s="132"/>
      <c r="P73" s="132"/>
      <c r="Q73" s="132"/>
      <c r="R73" s="132"/>
      <c r="S73" s="132"/>
      <c r="T73" s="132"/>
      <c r="U73" s="132"/>
      <c r="V73" s="132"/>
      <c r="W73" s="133"/>
      <c r="X73" s="141"/>
      <c r="Y73" s="142"/>
      <c r="Z73" s="40"/>
    </row>
    <row r="74" spans="1:26" ht="41.1" customHeight="1" x14ac:dyDescent="0.3">
      <c r="A74" s="130" t="s">
        <v>164</v>
      </c>
      <c r="B74" s="130"/>
      <c r="C74" s="130"/>
      <c r="D74" s="130"/>
      <c r="E74" s="130"/>
      <c r="F74" s="130"/>
      <c r="G74" s="130"/>
      <c r="H74" s="130"/>
      <c r="I74" s="130"/>
      <c r="J74" s="84"/>
      <c r="K74" s="85" t="s">
        <v>162</v>
      </c>
      <c r="L74" s="131" t="s">
        <v>180</v>
      </c>
      <c r="M74" s="132"/>
      <c r="N74" s="132"/>
      <c r="O74" s="132"/>
      <c r="P74" s="132"/>
      <c r="Q74" s="132"/>
      <c r="R74" s="132"/>
      <c r="S74" s="132"/>
      <c r="T74" s="132"/>
      <c r="U74" s="132"/>
      <c r="V74" s="132"/>
      <c r="W74" s="133"/>
      <c r="X74" s="134"/>
      <c r="Y74" s="134"/>
      <c r="Z74" s="40"/>
    </row>
    <row r="75" spans="1:26" ht="28.5" customHeight="1" x14ac:dyDescent="0.3">
      <c r="A75" s="130" t="s">
        <v>165</v>
      </c>
      <c r="B75" s="130"/>
      <c r="C75" s="130"/>
      <c r="D75" s="130"/>
      <c r="E75" s="130"/>
      <c r="F75" s="130"/>
      <c r="G75" s="130"/>
      <c r="H75" s="130"/>
      <c r="I75" s="130"/>
      <c r="J75" s="84"/>
      <c r="K75" s="85" t="s">
        <v>162</v>
      </c>
      <c r="L75" s="131" t="s">
        <v>180</v>
      </c>
      <c r="M75" s="132"/>
      <c r="N75" s="132"/>
      <c r="O75" s="132"/>
      <c r="P75" s="132"/>
      <c r="Q75" s="132"/>
      <c r="R75" s="132"/>
      <c r="S75" s="132"/>
      <c r="T75" s="132"/>
      <c r="U75" s="132"/>
      <c r="V75" s="132"/>
      <c r="W75" s="133"/>
      <c r="X75" s="134"/>
      <c r="Y75" s="134"/>
      <c r="Z75" s="40"/>
    </row>
    <row r="76" spans="1:26" ht="34.5" customHeight="1" x14ac:dyDescent="0.3">
      <c r="A76" s="135" t="s">
        <v>166</v>
      </c>
      <c r="B76" s="135"/>
      <c r="C76" s="135"/>
      <c r="D76" s="135"/>
      <c r="E76" s="135"/>
      <c r="F76" s="135"/>
      <c r="G76" s="135"/>
      <c r="H76" s="135"/>
      <c r="I76" s="135"/>
      <c r="J76" s="86" t="s">
        <v>162</v>
      </c>
      <c r="K76" s="87"/>
      <c r="L76" s="136"/>
      <c r="M76" s="137"/>
      <c r="N76" s="137"/>
      <c r="O76" s="137"/>
      <c r="P76" s="137"/>
      <c r="Q76" s="137"/>
      <c r="R76" s="137"/>
      <c r="S76" s="137"/>
      <c r="T76" s="137"/>
      <c r="U76" s="137"/>
      <c r="V76" s="137"/>
      <c r="W76" s="138"/>
      <c r="X76" s="139"/>
      <c r="Y76" s="139"/>
      <c r="Z76" s="40"/>
    </row>
    <row r="77" spans="1:26" ht="17.100000000000001" customHeight="1" x14ac:dyDescent="0.3">
      <c r="A77" s="129" t="s">
        <v>167</v>
      </c>
      <c r="B77" s="129"/>
      <c r="C77" s="129"/>
      <c r="D77" s="129"/>
      <c r="E77" s="129"/>
      <c r="F77" s="129"/>
      <c r="G77" s="129"/>
      <c r="H77" s="129"/>
      <c r="I77" s="129"/>
      <c r="J77" s="129"/>
      <c r="K77" s="129"/>
      <c r="L77" s="129"/>
      <c r="M77" s="129"/>
      <c r="N77" s="129"/>
      <c r="O77" s="129"/>
      <c r="P77" s="129"/>
      <c r="Q77" s="129"/>
      <c r="R77" s="129"/>
      <c r="S77" s="129"/>
      <c r="T77" s="129"/>
      <c r="U77" s="129"/>
      <c r="V77" s="129"/>
      <c r="W77" s="129"/>
      <c r="X77" s="129"/>
      <c r="Y77" s="129"/>
      <c r="Z77" s="40"/>
    </row>
    <row r="78" spans="1:26" ht="17.100000000000001" customHeight="1" x14ac:dyDescent="0.3">
      <c r="A78" s="129"/>
      <c r="B78" s="129"/>
      <c r="C78" s="129"/>
      <c r="D78" s="129"/>
      <c r="E78" s="129"/>
      <c r="F78" s="129"/>
      <c r="G78" s="129"/>
      <c r="H78" s="129"/>
      <c r="I78" s="129"/>
      <c r="J78" s="129"/>
      <c r="K78" s="129"/>
      <c r="L78" s="129"/>
      <c r="M78" s="129"/>
      <c r="N78" s="129"/>
      <c r="O78" s="129"/>
      <c r="P78" s="129"/>
      <c r="Q78" s="129"/>
      <c r="R78" s="129"/>
      <c r="S78" s="129"/>
      <c r="T78" s="129"/>
      <c r="U78" s="129"/>
      <c r="V78" s="129"/>
      <c r="W78" s="129"/>
      <c r="X78" s="129"/>
      <c r="Y78" s="129"/>
      <c r="Z78" s="40"/>
    </row>
    <row r="79" spans="1:26" ht="17.100000000000001" customHeight="1" x14ac:dyDescent="0.3">
      <c r="A79" s="129"/>
      <c r="B79" s="129"/>
      <c r="C79" s="129"/>
      <c r="D79" s="129"/>
      <c r="E79" s="129"/>
      <c r="F79" s="129"/>
      <c r="G79" s="129"/>
      <c r="H79" s="129"/>
      <c r="I79" s="129"/>
      <c r="J79" s="129"/>
      <c r="K79" s="129"/>
      <c r="L79" s="129"/>
      <c r="M79" s="129"/>
      <c r="N79" s="129"/>
      <c r="O79" s="129"/>
      <c r="P79" s="129"/>
      <c r="Q79" s="129"/>
      <c r="R79" s="129"/>
      <c r="S79" s="129"/>
      <c r="T79" s="129"/>
      <c r="U79" s="129"/>
      <c r="V79" s="129"/>
      <c r="W79" s="129"/>
      <c r="X79" s="129"/>
      <c r="Y79" s="129"/>
      <c r="Z79" s="40"/>
    </row>
    <row r="80" spans="1:26" ht="17.100000000000001" customHeight="1" x14ac:dyDescent="0.3">
      <c r="A80" s="129"/>
      <c r="B80" s="129"/>
      <c r="C80" s="129"/>
      <c r="D80" s="129"/>
      <c r="E80" s="129"/>
      <c r="F80" s="129"/>
      <c r="G80" s="129"/>
      <c r="H80" s="129"/>
      <c r="I80" s="129"/>
      <c r="J80" s="129"/>
      <c r="K80" s="129"/>
      <c r="L80" s="129"/>
      <c r="M80" s="129"/>
      <c r="N80" s="129"/>
      <c r="O80" s="129"/>
      <c r="P80" s="129"/>
      <c r="Q80" s="129"/>
      <c r="R80" s="129"/>
      <c r="S80" s="129"/>
      <c r="T80" s="129"/>
      <c r="U80" s="129"/>
      <c r="V80" s="129"/>
      <c r="W80" s="129"/>
      <c r="X80" s="129"/>
      <c r="Y80" s="129"/>
      <c r="Z80" s="40"/>
    </row>
  </sheetData>
  <mergeCells count="168">
    <mergeCell ref="F1:U1"/>
    <mergeCell ref="V1:Y1"/>
    <mergeCell ref="F2:U2"/>
    <mergeCell ref="V2:Y3"/>
    <mergeCell ref="F3:U3"/>
    <mergeCell ref="F4:U4"/>
    <mergeCell ref="V4:Y4"/>
    <mergeCell ref="A8:E8"/>
    <mergeCell ref="F8:J8"/>
    <mergeCell ref="K8:N8"/>
    <mergeCell ref="O8:V8"/>
    <mergeCell ref="W8:Y8"/>
    <mergeCell ref="A9:Z9"/>
    <mergeCell ref="A6:Z6"/>
    <mergeCell ref="A7:E7"/>
    <mergeCell ref="F7:J7"/>
    <mergeCell ref="K7:N7"/>
    <mergeCell ref="O7:V7"/>
    <mergeCell ref="W7:Y7"/>
    <mergeCell ref="B12:H12"/>
    <mergeCell ref="I12:Y12"/>
    <mergeCell ref="B13:H13"/>
    <mergeCell ref="I13:Y13"/>
    <mergeCell ref="B14:H14"/>
    <mergeCell ref="I14:Y14"/>
    <mergeCell ref="A10:H10"/>
    <mergeCell ref="I10:N10"/>
    <mergeCell ref="O10:S10"/>
    <mergeCell ref="T10:Y10"/>
    <mergeCell ref="B11:H11"/>
    <mergeCell ref="I11:Y11"/>
    <mergeCell ref="B18:H18"/>
    <mergeCell ref="I18:Y18"/>
    <mergeCell ref="B19:H19"/>
    <mergeCell ref="I19:Y19"/>
    <mergeCell ref="B20:H20"/>
    <mergeCell ref="I20:Y20"/>
    <mergeCell ref="B15:H15"/>
    <mergeCell ref="I15:Y15"/>
    <mergeCell ref="B16:H16"/>
    <mergeCell ref="I16:Y16"/>
    <mergeCell ref="B17:H17"/>
    <mergeCell ref="I17:Y17"/>
    <mergeCell ref="B24:H24"/>
    <mergeCell ref="I24:Y24"/>
    <mergeCell ref="B25:H25"/>
    <mergeCell ref="I25:Y25"/>
    <mergeCell ref="B26:H26"/>
    <mergeCell ref="I26:Y26"/>
    <mergeCell ref="B21:H21"/>
    <mergeCell ref="I21:Y21"/>
    <mergeCell ref="B22:H22"/>
    <mergeCell ref="I22:Y22"/>
    <mergeCell ref="B23:H23"/>
    <mergeCell ref="I23:Y23"/>
    <mergeCell ref="A30:B30"/>
    <mergeCell ref="J30:K30"/>
    <mergeCell ref="A31:B31"/>
    <mergeCell ref="J31:K31"/>
    <mergeCell ref="A32:B32"/>
    <mergeCell ref="J32:K32"/>
    <mergeCell ref="A27:Z27"/>
    <mergeCell ref="A29:D29"/>
    <mergeCell ref="F29:H29"/>
    <mergeCell ref="J29:M29"/>
    <mergeCell ref="O29:Q29"/>
    <mergeCell ref="S29:U29"/>
    <mergeCell ref="W29:Y29"/>
    <mergeCell ref="A36:B36"/>
    <mergeCell ref="J36:K36"/>
    <mergeCell ref="A37:B37"/>
    <mergeCell ref="J37:K38"/>
    <mergeCell ref="L37:L38"/>
    <mergeCell ref="M37:M38"/>
    <mergeCell ref="A38:B38"/>
    <mergeCell ref="A33:B33"/>
    <mergeCell ref="J33:K33"/>
    <mergeCell ref="A34:B34"/>
    <mergeCell ref="J34:K34"/>
    <mergeCell ref="A35:B35"/>
    <mergeCell ref="J35:K35"/>
    <mergeCell ref="G41:G44"/>
    <mergeCell ref="H41:H44"/>
    <mergeCell ref="O38:Q38"/>
    <mergeCell ref="A39:B40"/>
    <mergeCell ref="C39:C40"/>
    <mergeCell ref="J39:K40"/>
    <mergeCell ref="L39:L40"/>
    <mergeCell ref="M39:M40"/>
    <mergeCell ref="O39:S39"/>
    <mergeCell ref="P40:Q40"/>
    <mergeCell ref="R40:S40"/>
    <mergeCell ref="A46:Z46"/>
    <mergeCell ref="A48:C48"/>
    <mergeCell ref="D48:F48"/>
    <mergeCell ref="H48:J48"/>
    <mergeCell ref="L48:N48"/>
    <mergeCell ref="T48:V48"/>
    <mergeCell ref="X48:Y48"/>
    <mergeCell ref="T42:T44"/>
    <mergeCell ref="U42:U44"/>
    <mergeCell ref="P43:Q43"/>
    <mergeCell ref="R43:S43"/>
    <mergeCell ref="P44:Q44"/>
    <mergeCell ref="R44:S44"/>
    <mergeCell ref="J41:K44"/>
    <mergeCell ref="L41:L44"/>
    <mergeCell ref="M41:M44"/>
    <mergeCell ref="P41:Q41"/>
    <mergeCell ref="R41:S41"/>
    <mergeCell ref="P42:Q42"/>
    <mergeCell ref="R42:S42"/>
    <mergeCell ref="A41:B44"/>
    <mergeCell ref="C41:C44"/>
    <mergeCell ref="D41:D44"/>
    <mergeCell ref="F41:F44"/>
    <mergeCell ref="A51:Z51"/>
    <mergeCell ref="A52:Y52"/>
    <mergeCell ref="A53:Y54"/>
    <mergeCell ref="A55:Y55"/>
    <mergeCell ref="A56:Y56"/>
    <mergeCell ref="A57:Y57"/>
    <mergeCell ref="A49:C49"/>
    <mergeCell ref="D49:F49"/>
    <mergeCell ref="H49:J49"/>
    <mergeCell ref="L49:N49"/>
    <mergeCell ref="T49:V49"/>
    <mergeCell ref="X49:Y49"/>
    <mergeCell ref="B65:L65"/>
    <mergeCell ref="M65:T65"/>
    <mergeCell ref="V65:Y65"/>
    <mergeCell ref="B66:L66"/>
    <mergeCell ref="M66:T66"/>
    <mergeCell ref="V66:Y66"/>
    <mergeCell ref="A58:Y59"/>
    <mergeCell ref="A60:Y60"/>
    <mergeCell ref="A61:Y62"/>
    <mergeCell ref="A63:Z63"/>
    <mergeCell ref="B64:L64"/>
    <mergeCell ref="M64:T64"/>
    <mergeCell ref="V64:Y64"/>
    <mergeCell ref="A69:Z69"/>
    <mergeCell ref="A70:Z70"/>
    <mergeCell ref="A71:I71"/>
    <mergeCell ref="L71:W71"/>
    <mergeCell ref="X71:Y71"/>
    <mergeCell ref="A72:I72"/>
    <mergeCell ref="L72:W72"/>
    <mergeCell ref="X72:Y72"/>
    <mergeCell ref="B67:L67"/>
    <mergeCell ref="M67:T67"/>
    <mergeCell ref="V67:Y67"/>
    <mergeCell ref="B68:L68"/>
    <mergeCell ref="M68:T68"/>
    <mergeCell ref="V68:Y68"/>
    <mergeCell ref="A77:Y80"/>
    <mergeCell ref="A75:I75"/>
    <mergeCell ref="L75:W75"/>
    <mergeCell ref="X75:Y75"/>
    <mergeCell ref="A76:I76"/>
    <mergeCell ref="L76:W76"/>
    <mergeCell ref="X76:Y76"/>
    <mergeCell ref="A73:I73"/>
    <mergeCell ref="L73:W73"/>
    <mergeCell ref="X73:Y73"/>
    <mergeCell ref="A74:I74"/>
    <mergeCell ref="L74:W74"/>
    <mergeCell ref="X74:Y74"/>
  </mergeCells>
  <dataValidations count="1">
    <dataValidation type="list" allowBlank="1" showInputMessage="1" showErrorMessage="1" sqref="W8:Y8" xr:uid="{8388D551-3509-48A9-9D5E-F9A6A3DB4F53}">
      <formula1>"1.Diagnóstico participativo, 2.Planeación (formulación participativa), 3.Ejecución participativa, 4.Evaluación y control ciudadano"</formula1>
    </dataValidation>
  </dataValidations>
  <pageMargins left="0.31496062992125984" right="0.31496062992125984" top="0.55118110236220474" bottom="0.55118110236220474" header="0" footer="0"/>
  <pageSetup scale="50" orientation="landscape" r:id="rId1"/>
  <rowBreaks count="2" manualBreakCount="2">
    <brk id="45" max="16383" man="1"/>
    <brk id="50"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B1476F-453C-4187-838A-31721A58B633}">
  <dimension ref="A1:I18"/>
  <sheetViews>
    <sheetView zoomScale="80" zoomScaleNormal="80" workbookViewId="0">
      <selection activeCell="A6" sqref="A6:A12"/>
    </sheetView>
  </sheetViews>
  <sheetFormatPr baseColWidth="10" defaultColWidth="11" defaultRowHeight="14.4" x14ac:dyDescent="0.3"/>
  <cols>
    <col min="1" max="1" width="22.69921875" style="1" customWidth="1"/>
    <col min="2" max="2" width="139.8984375" style="3" customWidth="1"/>
    <col min="3" max="16384" width="11" style="3"/>
  </cols>
  <sheetData>
    <row r="1" spans="1:9" ht="32.4" customHeight="1" x14ac:dyDescent="0.3">
      <c r="A1" s="295" t="s">
        <v>0</v>
      </c>
      <c r="B1" s="295"/>
      <c r="C1" s="4"/>
      <c r="D1" s="4"/>
      <c r="E1" s="4"/>
    </row>
    <row r="2" spans="1:9" x14ac:dyDescent="0.3">
      <c r="A2" s="93" t="s">
        <v>181</v>
      </c>
      <c r="B2" s="89" t="s">
        <v>1</v>
      </c>
    </row>
    <row r="3" spans="1:9" x14ac:dyDescent="0.3">
      <c r="A3" s="93" t="s">
        <v>182</v>
      </c>
      <c r="B3" s="89" t="s">
        <v>183</v>
      </c>
    </row>
    <row r="4" spans="1:9" ht="37.799999999999997" x14ac:dyDescent="0.3">
      <c r="A4" s="93" t="s">
        <v>2</v>
      </c>
      <c r="B4" s="90" t="s">
        <v>184</v>
      </c>
    </row>
    <row r="5" spans="1:9" x14ac:dyDescent="0.3">
      <c r="A5" s="93" t="s">
        <v>195</v>
      </c>
      <c r="B5" s="91" t="s">
        <v>185</v>
      </c>
    </row>
    <row r="6" spans="1:9" x14ac:dyDescent="0.3">
      <c r="A6" s="296" t="s">
        <v>3</v>
      </c>
      <c r="B6" s="89" t="s">
        <v>186</v>
      </c>
    </row>
    <row r="7" spans="1:9" x14ac:dyDescent="0.3">
      <c r="A7" s="297"/>
      <c r="B7" s="89" t="s">
        <v>187</v>
      </c>
    </row>
    <row r="8" spans="1:9" x14ac:dyDescent="0.3">
      <c r="A8" s="297"/>
      <c r="B8" s="89" t="s">
        <v>188</v>
      </c>
    </row>
    <row r="9" spans="1:9" x14ac:dyDescent="0.3">
      <c r="A9" s="297"/>
      <c r="B9" s="89" t="s">
        <v>189</v>
      </c>
    </row>
    <row r="10" spans="1:9" x14ac:dyDescent="0.3">
      <c r="A10" s="297"/>
      <c r="B10" s="89" t="s">
        <v>190</v>
      </c>
    </row>
    <row r="11" spans="1:9" x14ac:dyDescent="0.3">
      <c r="A11" s="297"/>
      <c r="B11" s="89" t="s">
        <v>191</v>
      </c>
      <c r="C11" s="3" t="s">
        <v>4</v>
      </c>
      <c r="I11" s="4"/>
    </row>
    <row r="12" spans="1:9" x14ac:dyDescent="0.3">
      <c r="A12" s="298"/>
      <c r="B12" s="89" t="s">
        <v>192</v>
      </c>
      <c r="I12" s="4"/>
    </row>
    <row r="13" spans="1:9" ht="63" x14ac:dyDescent="0.3">
      <c r="A13" s="93" t="s">
        <v>5</v>
      </c>
      <c r="B13" s="92" t="s">
        <v>193</v>
      </c>
      <c r="I13" s="4"/>
    </row>
    <row r="14" spans="1:9" ht="37.799999999999997" x14ac:dyDescent="0.3">
      <c r="A14" s="93" t="s">
        <v>196</v>
      </c>
      <c r="B14" s="92" t="s">
        <v>194</v>
      </c>
    </row>
    <row r="15" spans="1:9" x14ac:dyDescent="0.3">
      <c r="B15" s="2"/>
      <c r="I15" s="4"/>
    </row>
    <row r="16" spans="1:9" x14ac:dyDescent="0.3">
      <c r="B16" s="2"/>
    </row>
    <row r="17" spans="2:2" x14ac:dyDescent="0.3">
      <c r="B17" s="2"/>
    </row>
    <row r="18" spans="2:2" x14ac:dyDescent="0.3">
      <c r="B18" s="2"/>
    </row>
  </sheetData>
  <mergeCells count="2">
    <mergeCell ref="A1:B1"/>
    <mergeCell ref="A6:A12"/>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7BEA08-7BFB-42A8-9A02-0CFF6BA55CA6}">
  <dimension ref="A1:L7"/>
  <sheetViews>
    <sheetView zoomScale="80" zoomScaleNormal="80" workbookViewId="0">
      <selection activeCell="B1" sqref="B1"/>
    </sheetView>
  </sheetViews>
  <sheetFormatPr baseColWidth="10" defaultColWidth="9" defaultRowHeight="13.8" x14ac:dyDescent="0.25"/>
  <cols>
    <col min="1" max="1" width="9" style="14"/>
    <col min="2" max="2" width="31" style="14" customWidth="1"/>
    <col min="3" max="3" width="40.19921875" style="14" customWidth="1"/>
    <col min="4" max="4" width="29.3984375" style="14" customWidth="1"/>
    <col min="5" max="5" width="32.8984375" style="14" customWidth="1"/>
    <col min="6" max="6" width="36.3984375" style="14" customWidth="1"/>
    <col min="7" max="7" width="72.8984375" style="14" customWidth="1"/>
    <col min="8" max="8" width="35.5" style="14" customWidth="1"/>
    <col min="9" max="9" width="36.09765625" style="14" customWidth="1"/>
    <col min="10" max="10" width="37.3984375" style="14" customWidth="1"/>
    <col min="11" max="11" width="30.09765625" style="14" customWidth="1"/>
    <col min="12" max="16384" width="9" style="14"/>
  </cols>
  <sheetData>
    <row r="1" spans="1:12" ht="31.2" customHeight="1" x14ac:dyDescent="0.25">
      <c r="A1" s="95"/>
      <c r="B1" s="95"/>
      <c r="C1" s="302" t="s">
        <v>6</v>
      </c>
      <c r="D1" s="302"/>
      <c r="E1" s="302"/>
      <c r="F1" s="302"/>
      <c r="G1" s="302"/>
      <c r="H1" s="302"/>
      <c r="I1" s="302"/>
      <c r="J1" s="302"/>
      <c r="K1" s="302"/>
      <c r="L1" s="13"/>
    </row>
    <row r="2" spans="1:12" ht="32.4" customHeight="1" x14ac:dyDescent="0.25">
      <c r="A2" s="299" t="s">
        <v>7</v>
      </c>
      <c r="B2" s="96" t="s">
        <v>227</v>
      </c>
      <c r="C2" s="96" t="s">
        <v>8</v>
      </c>
      <c r="D2" s="96" t="s">
        <v>9</v>
      </c>
      <c r="E2" s="96" t="s">
        <v>10</v>
      </c>
      <c r="F2" s="96" t="s">
        <v>11</v>
      </c>
      <c r="G2" s="96" t="s">
        <v>12</v>
      </c>
      <c r="H2" s="96" t="s">
        <v>13</v>
      </c>
      <c r="I2" s="96" t="s">
        <v>14</v>
      </c>
      <c r="J2" s="96" t="s">
        <v>15</v>
      </c>
      <c r="K2" s="96" t="s">
        <v>16</v>
      </c>
      <c r="L2" s="13"/>
    </row>
    <row r="3" spans="1:12" ht="226.5" customHeight="1" x14ac:dyDescent="0.25">
      <c r="A3" s="300"/>
      <c r="B3" s="97" t="s">
        <v>17</v>
      </c>
      <c r="C3" s="98" t="s">
        <v>18</v>
      </c>
      <c r="D3" s="98">
        <v>13</v>
      </c>
      <c r="E3" s="99" t="s">
        <v>19</v>
      </c>
      <c r="F3" s="100" t="s">
        <v>19</v>
      </c>
      <c r="G3" s="100" t="s">
        <v>198</v>
      </c>
      <c r="H3" s="100" t="s">
        <v>199</v>
      </c>
      <c r="I3" s="100" t="s">
        <v>200</v>
      </c>
      <c r="J3" s="101" t="s">
        <v>19</v>
      </c>
      <c r="K3" s="101" t="s">
        <v>19</v>
      </c>
      <c r="L3" s="13"/>
    </row>
    <row r="4" spans="1:12" ht="65.400000000000006" customHeight="1" x14ac:dyDescent="0.25">
      <c r="A4" s="300"/>
      <c r="B4" s="97" t="s">
        <v>20</v>
      </c>
      <c r="C4" s="98" t="s">
        <v>18</v>
      </c>
      <c r="D4" s="98">
        <v>13</v>
      </c>
      <c r="E4" s="102" t="s">
        <v>19</v>
      </c>
      <c r="F4" s="100" t="s">
        <v>197</v>
      </c>
      <c r="G4" s="101" t="s">
        <v>19</v>
      </c>
      <c r="H4" s="103" t="s">
        <v>19</v>
      </c>
      <c r="I4" s="104" t="s">
        <v>19</v>
      </c>
      <c r="J4" s="101" t="s">
        <v>19</v>
      </c>
      <c r="K4" s="104" t="s">
        <v>19</v>
      </c>
      <c r="L4" s="13"/>
    </row>
    <row r="5" spans="1:12" ht="409.6" customHeight="1" x14ac:dyDescent="0.25">
      <c r="A5" s="300"/>
      <c r="B5" s="97" t="s">
        <v>21</v>
      </c>
      <c r="C5" s="98" t="s">
        <v>18</v>
      </c>
      <c r="D5" s="98"/>
      <c r="E5" s="102" t="s">
        <v>19</v>
      </c>
      <c r="F5" s="100" t="s">
        <v>19</v>
      </c>
      <c r="G5" s="107" t="s">
        <v>201</v>
      </c>
      <c r="H5" s="100" t="s">
        <v>202</v>
      </c>
      <c r="I5" s="100" t="s">
        <v>200</v>
      </c>
      <c r="J5" s="100" t="s">
        <v>203</v>
      </c>
      <c r="K5" s="100" t="s">
        <v>204</v>
      </c>
      <c r="L5" s="13"/>
    </row>
    <row r="6" spans="1:12" ht="124.8" customHeight="1" x14ac:dyDescent="0.25">
      <c r="A6" s="301"/>
      <c r="B6" s="97" t="s">
        <v>22</v>
      </c>
      <c r="C6" s="98" t="s">
        <v>18</v>
      </c>
      <c r="D6" s="98">
        <v>15</v>
      </c>
      <c r="E6" s="105"/>
      <c r="F6" s="108" t="s">
        <v>205</v>
      </c>
      <c r="G6" s="109" t="s">
        <v>206</v>
      </c>
      <c r="H6" s="104" t="s">
        <v>19</v>
      </c>
      <c r="I6" s="104" t="s">
        <v>19</v>
      </c>
      <c r="J6" s="104" t="s">
        <v>19</v>
      </c>
      <c r="K6" s="104" t="s">
        <v>19</v>
      </c>
      <c r="L6" s="13"/>
    </row>
    <row r="7" spans="1:12" x14ac:dyDescent="0.25">
      <c r="A7" s="106"/>
      <c r="B7" s="106"/>
      <c r="C7" s="106"/>
      <c r="D7" s="106"/>
      <c r="E7" s="106"/>
      <c r="F7" s="106"/>
      <c r="G7" s="106"/>
      <c r="H7" s="106"/>
      <c r="I7" s="106"/>
      <c r="J7" s="106"/>
      <c r="K7" s="106"/>
    </row>
  </sheetData>
  <mergeCells count="2">
    <mergeCell ref="A2:A6"/>
    <mergeCell ref="C1:K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96E8E7-098E-467B-B0AE-8FFCD8DA6580}">
  <dimension ref="A1:J7"/>
  <sheetViews>
    <sheetView topLeftCell="A2" zoomScale="80" zoomScaleNormal="80" workbookViewId="0"/>
  </sheetViews>
  <sheetFormatPr baseColWidth="10" defaultColWidth="9" defaultRowHeight="15.6" x14ac:dyDescent="0.3"/>
  <cols>
    <col min="1" max="1" width="30.09765625" customWidth="1"/>
    <col min="2" max="2" width="37.5" customWidth="1"/>
    <col min="3" max="3" width="31.5" customWidth="1"/>
    <col min="4" max="4" width="26" customWidth="1"/>
    <col min="5" max="5" width="30" customWidth="1"/>
    <col min="6" max="6" width="22" customWidth="1"/>
    <col min="7" max="7" width="32.59765625" customWidth="1"/>
    <col min="8" max="8" width="30.19921875" customWidth="1"/>
    <col min="9" max="9" width="35.19921875" customWidth="1"/>
    <col min="10" max="10" width="28.69921875" customWidth="1"/>
  </cols>
  <sheetData>
    <row r="1" spans="1:10" ht="36" customHeight="1" x14ac:dyDescent="0.3">
      <c r="A1" s="111"/>
      <c r="B1" s="112"/>
      <c r="C1" s="302" t="s">
        <v>23</v>
      </c>
      <c r="D1" s="302"/>
      <c r="E1" s="302"/>
      <c r="F1" s="302"/>
      <c r="G1" s="302"/>
      <c r="H1" s="302"/>
      <c r="I1" s="302"/>
      <c r="J1" s="302"/>
    </row>
    <row r="2" spans="1:10" ht="40.799999999999997" customHeight="1" x14ac:dyDescent="0.3">
      <c r="A2" s="126" t="s">
        <v>228</v>
      </c>
      <c r="B2" s="127" t="s">
        <v>8</v>
      </c>
      <c r="C2" s="127" t="s">
        <v>9</v>
      </c>
      <c r="D2" s="127" t="s">
        <v>10</v>
      </c>
      <c r="E2" s="128" t="s">
        <v>11</v>
      </c>
      <c r="F2" s="128" t="s">
        <v>12</v>
      </c>
      <c r="G2" s="127" t="s">
        <v>13</v>
      </c>
      <c r="H2" s="127" t="s">
        <v>14</v>
      </c>
      <c r="I2" s="127" t="s">
        <v>15</v>
      </c>
      <c r="J2" s="127" t="s">
        <v>16</v>
      </c>
    </row>
    <row r="3" spans="1:10" ht="100.8" x14ac:dyDescent="0.3">
      <c r="A3" s="113" t="s">
        <v>24</v>
      </c>
      <c r="B3" s="104" t="s">
        <v>18</v>
      </c>
      <c r="C3" s="103" t="s">
        <v>19</v>
      </c>
      <c r="D3" s="101" t="s">
        <v>19</v>
      </c>
      <c r="E3" s="114" t="s">
        <v>207</v>
      </c>
      <c r="F3" s="114" t="s">
        <v>25</v>
      </c>
      <c r="G3" s="103" t="s">
        <v>19</v>
      </c>
      <c r="H3" s="104" t="s">
        <v>19</v>
      </c>
      <c r="I3" s="104" t="s">
        <v>19</v>
      </c>
      <c r="J3" s="104" t="s">
        <v>19</v>
      </c>
    </row>
    <row r="4" spans="1:10" ht="118.2" customHeight="1" x14ac:dyDescent="0.3">
      <c r="A4" s="113" t="s">
        <v>26</v>
      </c>
      <c r="B4" s="104" t="s">
        <v>18</v>
      </c>
      <c r="C4" s="103" t="s">
        <v>19</v>
      </c>
      <c r="D4" s="103" t="s">
        <v>19</v>
      </c>
      <c r="E4" s="114" t="s">
        <v>208</v>
      </c>
      <c r="F4" s="114" t="s">
        <v>27</v>
      </c>
      <c r="G4" s="103" t="s">
        <v>19</v>
      </c>
      <c r="H4" s="104" t="s">
        <v>19</v>
      </c>
      <c r="I4" s="104" t="s">
        <v>19</v>
      </c>
      <c r="J4" s="104" t="s">
        <v>19</v>
      </c>
    </row>
    <row r="5" spans="1:10" ht="75.599999999999994" x14ac:dyDescent="0.3">
      <c r="A5" s="113" t="s">
        <v>28</v>
      </c>
      <c r="B5" s="104" t="s">
        <v>18</v>
      </c>
      <c r="C5" s="103" t="s">
        <v>19</v>
      </c>
      <c r="D5" s="101" t="s">
        <v>19</v>
      </c>
      <c r="E5" s="114" t="s">
        <v>209</v>
      </c>
      <c r="F5" s="114" t="s">
        <v>210</v>
      </c>
      <c r="G5" s="103" t="s">
        <v>19</v>
      </c>
      <c r="H5" s="104" t="s">
        <v>19</v>
      </c>
      <c r="I5" s="104" t="s">
        <v>19</v>
      </c>
      <c r="J5" s="104" t="s">
        <v>19</v>
      </c>
    </row>
    <row r="6" spans="1:10" x14ac:dyDescent="0.3">
      <c r="A6" s="113" t="s">
        <v>29</v>
      </c>
      <c r="B6" s="104" t="s">
        <v>18</v>
      </c>
      <c r="C6" s="103" t="s">
        <v>19</v>
      </c>
      <c r="D6" s="103" t="s">
        <v>19</v>
      </c>
      <c r="E6" s="110" t="s">
        <v>19</v>
      </c>
      <c r="F6" s="110" t="s">
        <v>19</v>
      </c>
      <c r="G6" s="103" t="s">
        <v>19</v>
      </c>
      <c r="H6" s="104" t="s">
        <v>19</v>
      </c>
      <c r="I6" s="104" t="s">
        <v>19</v>
      </c>
      <c r="J6" s="104" t="s">
        <v>19</v>
      </c>
    </row>
    <row r="7" spans="1:10" x14ac:dyDescent="0.3">
      <c r="A7" s="5"/>
      <c r="B7" s="5"/>
      <c r="C7" s="5"/>
      <c r="D7" s="5"/>
      <c r="E7" s="6"/>
      <c r="F7" s="6"/>
      <c r="G7" s="5"/>
      <c r="H7" s="5"/>
      <c r="I7" s="5"/>
      <c r="J7" s="5"/>
    </row>
  </sheetData>
  <mergeCells count="1">
    <mergeCell ref="C1:J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D2E66C-9EEE-400B-A01B-888A9DC70715}">
  <dimension ref="A1:L6"/>
  <sheetViews>
    <sheetView zoomScale="80" zoomScaleNormal="80" workbookViewId="0">
      <selection activeCell="B1" sqref="B1"/>
    </sheetView>
  </sheetViews>
  <sheetFormatPr baseColWidth="10" defaultColWidth="9" defaultRowHeight="15.6" x14ac:dyDescent="0.3"/>
  <cols>
    <col min="2" max="2" width="28.59765625" customWidth="1"/>
    <col min="3" max="3" width="37.59765625" customWidth="1"/>
    <col min="4" max="4" width="25.3984375" customWidth="1"/>
    <col min="5" max="5" width="32.69921875" customWidth="1"/>
    <col min="6" max="6" width="33.19921875" customWidth="1"/>
    <col min="7" max="7" width="31" customWidth="1"/>
    <col min="8" max="8" width="32" customWidth="1"/>
    <col min="9" max="9" width="27.59765625" customWidth="1"/>
    <col min="10" max="10" width="34.3984375" customWidth="1"/>
    <col min="11" max="11" width="31" customWidth="1"/>
  </cols>
  <sheetData>
    <row r="1" spans="1:12" ht="27.6" customHeight="1" x14ac:dyDescent="0.3">
      <c r="A1" s="95"/>
      <c r="B1" s="95"/>
      <c r="C1" s="302" t="s">
        <v>30</v>
      </c>
      <c r="D1" s="302"/>
      <c r="E1" s="302"/>
      <c r="F1" s="302"/>
      <c r="G1" s="302"/>
      <c r="H1" s="302"/>
      <c r="I1" s="302"/>
      <c r="J1" s="302"/>
      <c r="K1" s="302"/>
      <c r="L1" s="5"/>
    </row>
    <row r="2" spans="1:12" ht="24.6" customHeight="1" x14ac:dyDescent="0.3">
      <c r="A2" s="303" t="s">
        <v>31</v>
      </c>
      <c r="B2" s="96" t="s">
        <v>227</v>
      </c>
      <c r="C2" s="96" t="s">
        <v>8</v>
      </c>
      <c r="D2" s="96" t="s">
        <v>9</v>
      </c>
      <c r="E2" s="96" t="s">
        <v>10</v>
      </c>
      <c r="F2" s="96" t="s">
        <v>11</v>
      </c>
      <c r="G2" s="96" t="s">
        <v>12</v>
      </c>
      <c r="H2" s="96" t="s">
        <v>13</v>
      </c>
      <c r="I2" s="96" t="s">
        <v>14</v>
      </c>
      <c r="J2" s="96" t="s">
        <v>15</v>
      </c>
      <c r="K2" s="96" t="s">
        <v>16</v>
      </c>
      <c r="L2" s="7"/>
    </row>
    <row r="3" spans="1:12" ht="240.6" x14ac:dyDescent="0.3">
      <c r="A3" s="304"/>
      <c r="B3" s="115" t="s">
        <v>32</v>
      </c>
      <c r="C3" s="103" t="s">
        <v>19</v>
      </c>
      <c r="D3" s="103" t="s">
        <v>19</v>
      </c>
      <c r="E3" s="114" t="s">
        <v>211</v>
      </c>
      <c r="F3" s="101" t="s">
        <v>212</v>
      </c>
      <c r="G3" s="101" t="s">
        <v>213</v>
      </c>
      <c r="H3" s="103" t="s">
        <v>19</v>
      </c>
      <c r="I3" s="100" t="s">
        <v>214</v>
      </c>
      <c r="J3" s="103" t="s">
        <v>19</v>
      </c>
      <c r="K3" s="100" t="s">
        <v>215</v>
      </c>
      <c r="L3" s="7"/>
    </row>
    <row r="4" spans="1:12" ht="226.8" x14ac:dyDescent="0.3">
      <c r="A4" s="304"/>
      <c r="B4" s="115" t="s">
        <v>33</v>
      </c>
      <c r="C4" s="116" t="s">
        <v>19</v>
      </c>
      <c r="D4" s="116" t="s">
        <v>19</v>
      </c>
      <c r="E4" s="116" t="s">
        <v>19</v>
      </c>
      <c r="F4" s="100" t="s">
        <v>216</v>
      </c>
      <c r="G4" s="100" t="s">
        <v>217</v>
      </c>
      <c r="H4" s="116" t="s">
        <v>19</v>
      </c>
      <c r="I4" s="116" t="s">
        <v>19</v>
      </c>
      <c r="J4" s="116" t="s">
        <v>19</v>
      </c>
      <c r="K4" s="116" t="s">
        <v>19</v>
      </c>
      <c r="L4" s="7"/>
    </row>
    <row r="5" spans="1:12" ht="89.4" customHeight="1" x14ac:dyDescent="0.3">
      <c r="A5" s="304"/>
      <c r="B5" s="115" t="s">
        <v>34</v>
      </c>
      <c r="C5" s="116" t="s">
        <v>19</v>
      </c>
      <c r="D5" s="116" t="s">
        <v>19</v>
      </c>
      <c r="E5" s="116" t="s">
        <v>19</v>
      </c>
      <c r="F5" s="116" t="s">
        <v>19</v>
      </c>
      <c r="G5" s="100" t="s">
        <v>218</v>
      </c>
      <c r="H5" s="116" t="s">
        <v>19</v>
      </c>
      <c r="I5" s="116" t="s">
        <v>19</v>
      </c>
      <c r="J5" s="116" t="s">
        <v>19</v>
      </c>
      <c r="K5" s="116" t="s">
        <v>19</v>
      </c>
      <c r="L5" s="7"/>
    </row>
    <row r="6" spans="1:12" ht="239.4" x14ac:dyDescent="0.3">
      <c r="A6" s="305"/>
      <c r="B6" s="115" t="s">
        <v>35</v>
      </c>
      <c r="C6" s="116" t="s">
        <v>19</v>
      </c>
      <c r="D6" s="116" t="s">
        <v>19</v>
      </c>
      <c r="E6" s="116" t="s">
        <v>19</v>
      </c>
      <c r="F6" s="100" t="s">
        <v>219</v>
      </c>
      <c r="G6" s="100" t="s">
        <v>220</v>
      </c>
      <c r="H6" s="116" t="s">
        <v>19</v>
      </c>
      <c r="I6" s="108" t="s">
        <v>221</v>
      </c>
      <c r="J6" s="117" t="s">
        <v>19</v>
      </c>
      <c r="K6" s="118" t="s">
        <v>222</v>
      </c>
      <c r="L6" s="7"/>
    </row>
  </sheetData>
  <mergeCells count="2">
    <mergeCell ref="A2:A6"/>
    <mergeCell ref="C1:K1"/>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653BAC-5B1B-4B77-9B16-D1B61AE21906}">
  <dimension ref="A1:K7"/>
  <sheetViews>
    <sheetView zoomScale="80" zoomScaleNormal="80" workbookViewId="0">
      <selection activeCell="B1" sqref="B1"/>
    </sheetView>
  </sheetViews>
  <sheetFormatPr baseColWidth="10" defaultColWidth="9" defaultRowHeight="15.6" x14ac:dyDescent="0.3"/>
  <cols>
    <col min="2" max="2" width="29.8984375" customWidth="1"/>
    <col min="3" max="3" width="39.5" customWidth="1"/>
    <col min="4" max="4" width="23.3984375" customWidth="1"/>
    <col min="5" max="5" width="35.8984375" customWidth="1"/>
    <col min="6" max="6" width="33.3984375" customWidth="1"/>
    <col min="7" max="7" width="31.19921875" customWidth="1"/>
    <col min="8" max="8" width="32.5" customWidth="1"/>
    <col min="9" max="9" width="33.5" customWidth="1"/>
    <col min="10" max="10" width="28.59765625" customWidth="1"/>
    <col min="11" max="11" width="29.19921875" customWidth="1"/>
  </cols>
  <sheetData>
    <row r="1" spans="1:11" ht="36.6" customHeight="1" x14ac:dyDescent="0.3">
      <c r="A1" s="112"/>
      <c r="B1" s="112"/>
      <c r="C1" s="309" t="s">
        <v>36</v>
      </c>
      <c r="D1" s="309"/>
      <c r="E1" s="309"/>
      <c r="F1" s="309"/>
      <c r="G1" s="309"/>
      <c r="H1" s="309"/>
      <c r="I1" s="309"/>
      <c r="J1" s="309"/>
      <c r="K1" s="309"/>
    </row>
    <row r="2" spans="1:11" ht="27" customHeight="1" x14ac:dyDescent="0.3">
      <c r="A2" s="306" t="s">
        <v>37</v>
      </c>
      <c r="B2" s="119" t="s">
        <v>229</v>
      </c>
      <c r="C2" s="119" t="s">
        <v>8</v>
      </c>
      <c r="D2" s="119" t="s">
        <v>9</v>
      </c>
      <c r="E2" s="119" t="s">
        <v>10</v>
      </c>
      <c r="F2" s="119" t="s">
        <v>11</v>
      </c>
      <c r="G2" s="119" t="s">
        <v>12</v>
      </c>
      <c r="H2" s="119" t="s">
        <v>13</v>
      </c>
      <c r="I2" s="119" t="s">
        <v>14</v>
      </c>
      <c r="J2" s="119" t="s">
        <v>15</v>
      </c>
      <c r="K2" s="119" t="s">
        <v>16</v>
      </c>
    </row>
    <row r="3" spans="1:11" ht="234" customHeight="1" x14ac:dyDescent="0.3">
      <c r="A3" s="307"/>
      <c r="B3" s="120" t="s">
        <v>38</v>
      </c>
      <c r="C3" s="121" t="s">
        <v>18</v>
      </c>
      <c r="D3" s="121">
        <v>18</v>
      </c>
      <c r="E3" s="122" t="s">
        <v>39</v>
      </c>
      <c r="F3" s="122" t="s">
        <v>224</v>
      </c>
      <c r="G3" s="122" t="s">
        <v>40</v>
      </c>
      <c r="H3" s="88"/>
      <c r="I3" s="123"/>
      <c r="J3" s="122" t="s">
        <v>41</v>
      </c>
      <c r="K3" s="123"/>
    </row>
    <row r="4" spans="1:11" ht="102" customHeight="1" x14ac:dyDescent="0.3">
      <c r="A4" s="307"/>
      <c r="B4" s="120" t="s">
        <v>42</v>
      </c>
      <c r="C4" s="121" t="s">
        <v>18</v>
      </c>
      <c r="D4" s="121">
        <v>18</v>
      </c>
      <c r="E4" s="122" t="s">
        <v>223</v>
      </c>
      <c r="F4" s="122" t="s">
        <v>225</v>
      </c>
      <c r="G4" s="122" t="s">
        <v>43</v>
      </c>
      <c r="H4" s="88"/>
      <c r="I4" s="123"/>
      <c r="J4" s="123"/>
      <c r="K4" s="123"/>
    </row>
    <row r="5" spans="1:11" x14ac:dyDescent="0.3">
      <c r="A5" s="307"/>
      <c r="B5" s="120" t="s">
        <v>44</v>
      </c>
      <c r="C5" s="121" t="s">
        <v>18</v>
      </c>
      <c r="D5" s="121">
        <v>18</v>
      </c>
      <c r="E5" s="88"/>
      <c r="F5" s="88"/>
      <c r="G5" s="88"/>
      <c r="H5" s="88"/>
      <c r="I5" s="123"/>
      <c r="J5" s="123"/>
      <c r="K5" s="123"/>
    </row>
    <row r="6" spans="1:11" ht="92.4" customHeight="1" x14ac:dyDescent="0.3">
      <c r="A6" s="307"/>
      <c r="B6" s="94" t="s">
        <v>45</v>
      </c>
      <c r="C6" s="121" t="s">
        <v>18</v>
      </c>
      <c r="D6" s="121">
        <v>18</v>
      </c>
      <c r="E6" s="124"/>
      <c r="F6" s="124"/>
      <c r="G6" s="124"/>
      <c r="H6" s="124"/>
      <c r="I6" s="125"/>
      <c r="J6" s="125"/>
      <c r="K6" s="122" t="s">
        <v>46</v>
      </c>
    </row>
    <row r="7" spans="1:11" ht="43.2" customHeight="1" x14ac:dyDescent="0.3">
      <c r="A7" s="308"/>
      <c r="B7" s="120" t="s">
        <v>47</v>
      </c>
      <c r="C7" s="121" t="s">
        <v>18</v>
      </c>
      <c r="D7" s="121">
        <v>18</v>
      </c>
      <c r="E7" s="123"/>
      <c r="F7" s="122" t="s">
        <v>226</v>
      </c>
      <c r="G7" s="123"/>
      <c r="H7" s="123"/>
      <c r="I7" s="123"/>
      <c r="J7" s="123"/>
      <c r="K7" s="123"/>
    </row>
  </sheetData>
  <mergeCells count="2">
    <mergeCell ref="A2:A7"/>
    <mergeCell ref="C1:K1"/>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902D71160D71634893BD5BEF554E03C8" ma:contentTypeVersion="16" ma:contentTypeDescription="Crear nuevo documento." ma:contentTypeScope="" ma:versionID="1e396725e80c46be43f33e42842783ca">
  <xsd:schema xmlns:xsd="http://www.w3.org/2001/XMLSchema" xmlns:xs="http://www.w3.org/2001/XMLSchema" xmlns:p="http://schemas.microsoft.com/office/2006/metadata/properties" xmlns:ns3="05281fed-6515-43c5-93ba-954747ac4663" xmlns:ns4="7f83421a-8010-46f7-b4f5-29ce4e1ca981" targetNamespace="http://schemas.microsoft.com/office/2006/metadata/properties" ma:root="true" ma:fieldsID="a4d6af422a62cfe07ef93e3d2704d5ce" ns3:_="" ns4:_="">
    <xsd:import namespace="05281fed-6515-43c5-93ba-954747ac4663"/>
    <xsd:import namespace="7f83421a-8010-46f7-b4f5-29ce4e1ca981"/>
    <xsd:element name="properties">
      <xsd:complexType>
        <xsd:sequence>
          <xsd:element name="documentManagement">
            <xsd:complexType>
              <xsd:all>
                <xsd:element ref="ns3:MediaServiceMetadata" minOccurs="0"/>
                <xsd:element ref="ns3:MediaServiceFastMetadata" minOccurs="0"/>
                <xsd:element ref="ns3:MediaServiceAutoKeyPoints" minOccurs="0"/>
                <xsd:element ref="ns3:MediaServiceKeyPoints" minOccurs="0"/>
                <xsd:element ref="ns4:SharedWithUsers" minOccurs="0"/>
                <xsd:element ref="ns4:SharedWithDetails" minOccurs="0"/>
                <xsd:element ref="ns4:SharingHintHash" minOccurs="0"/>
                <xsd:element ref="ns3:MediaServiceDateTaken" minOccurs="0"/>
                <xsd:element ref="ns3:MediaServiceAutoTags" minOccurs="0"/>
                <xsd:element ref="ns3:MediaServiceGenerationTime" minOccurs="0"/>
                <xsd:element ref="ns3:MediaServiceEventHashCode" minOccurs="0"/>
                <xsd:element ref="ns3:MediaServiceOCR" minOccurs="0"/>
                <xsd:element ref="ns3:MediaLengthInSeconds" minOccurs="0"/>
                <xsd:element ref="ns3:MediaServiceSearchProperties" minOccurs="0"/>
                <xsd:element ref="ns3:_activity" minOccurs="0"/>
                <xsd:element ref="ns3: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5281fed-6515-43c5-93ba-954747ac466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5" nillable="true" ma:displayName="MediaServiceDateTaken" ma:hidden="true" ma:internalName="MediaServiceDateTaken" ma:readOnly="true">
      <xsd:simpleType>
        <xsd:restriction base="dms:Text"/>
      </xsd:simpleType>
    </xsd:element>
    <xsd:element name="MediaServiceAutoTags" ma:index="16" nillable="true" ma:displayName="Tags" ma:internalName="MediaServiceAutoTags"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_activity" ma:index="22" nillable="true" ma:displayName="_activity" ma:hidden="true" ma:internalName="_activity">
      <xsd:simpleType>
        <xsd:restriction base="dms:Note"/>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f83421a-8010-46f7-b4f5-29ce4e1ca981" elementFormDefault="qualified">
    <xsd:import namespace="http://schemas.microsoft.com/office/2006/documentManagement/types"/>
    <xsd:import namespace="http://schemas.microsoft.com/office/infopath/2007/PartnerControls"/>
    <xsd:element name="SharedWithUsers" ma:index="12"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Detalles de uso compartido" ma:internalName="SharedWithDetails" ma:readOnly="true">
      <xsd:simpleType>
        <xsd:restriction base="dms:Note">
          <xsd:maxLength value="255"/>
        </xsd:restriction>
      </xsd:simpleType>
    </xsd:element>
    <xsd:element name="SharingHintHash" ma:index="14" nillable="true" ma:displayName="Hash de la sugerencia para compartir"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activity xmlns="05281fed-6515-43c5-93ba-954747ac4663" xsi:nil="true"/>
  </documentManagement>
</p:properties>
</file>

<file path=customXml/itemProps1.xml><?xml version="1.0" encoding="utf-8"?>
<ds:datastoreItem xmlns:ds="http://schemas.openxmlformats.org/officeDocument/2006/customXml" ds:itemID="{C3530CF7-2544-44CB-ACD7-AB02FBE97F2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5281fed-6515-43c5-93ba-954747ac4663"/>
    <ds:schemaRef ds:uri="7f83421a-8010-46f7-b4f5-29ce4e1ca98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1895ED8-25C8-4EBA-B99A-D60ABBEFE0BD}">
  <ds:schemaRefs>
    <ds:schemaRef ds:uri="http://schemas.microsoft.com/sharepoint/v3/contenttype/forms"/>
  </ds:schemaRefs>
</ds:datastoreItem>
</file>

<file path=customXml/itemProps3.xml><?xml version="1.0" encoding="utf-8"?>
<ds:datastoreItem xmlns:ds="http://schemas.openxmlformats.org/officeDocument/2006/customXml" ds:itemID="{40767734-736F-43C4-A668-6B4FD98DFE25}">
  <ds:schemaRefs>
    <ds:schemaRef ds:uri="http://schemas.microsoft.com/office/2006/metadata/properties"/>
    <ds:schemaRef ds:uri="http://schemas.microsoft.com/office/infopath/2007/PartnerControls"/>
    <ds:schemaRef ds:uri="05281fed-6515-43c5-93ba-954747ac4663"/>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Reporte resultados EPC(San And)</vt:lpstr>
      <vt:lpstr>Resumen</vt:lpstr>
      <vt:lpstr>SND</vt:lpstr>
      <vt:lpstr>Rendimiento</vt:lpstr>
      <vt:lpstr>Fomento</vt:lpstr>
      <vt:lpstr>Herramientas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Microsoft Office User</dc:creator>
  <cp:keywords/>
  <dc:description/>
  <cp:lastModifiedBy>Camila Durán</cp:lastModifiedBy>
  <cp:revision/>
  <dcterms:created xsi:type="dcterms:W3CDTF">2024-06-12T00:05:58Z</dcterms:created>
  <dcterms:modified xsi:type="dcterms:W3CDTF">2024-08-20T16:55:07Z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0x010100902D71160D71634893BD5BEF554E03C8</vt:lpwstr>
  </property>
</Properties>
</file>