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E21ED841-5B31-4F89-A45D-3DBC5E4DC8F5}" xr6:coauthVersionLast="47" xr6:coauthVersionMax="47" xr10:uidLastSave="{00000000-0000-0000-0000-000000000000}"/>
  <bookViews>
    <workbookView xWindow="-108" yWindow="-108" windowWidth="23256" windowHeight="12456" xr2:uid="{2124E479-D5EC-654B-9CF7-9B06DBD4775E}"/>
  </bookViews>
  <sheets>
    <sheet name="Reporte resultados EPC (Amazon)" sheetId="10" r:id="rId1"/>
    <sheet name="Resumen" sheetId="8" r:id="rId2"/>
    <sheet name="SND" sheetId="3"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0" l="1"/>
  <c r="P49" i="10"/>
  <c r="H49" i="10"/>
  <c r="P44" i="10"/>
  <c r="R43" i="10" s="1"/>
  <c r="L41" i="10"/>
  <c r="M31" i="10" s="1"/>
  <c r="M41" i="10" s="1"/>
  <c r="G41" i="10"/>
  <c r="H32" i="10" s="1"/>
  <c r="C41" i="10"/>
  <c r="D38" i="10" s="1"/>
  <c r="H40" i="10"/>
  <c r="M39" i="10"/>
  <c r="X37" i="10"/>
  <c r="Y36" i="10" s="1"/>
  <c r="T37" i="10"/>
  <c r="U35" i="10" s="1"/>
  <c r="M37" i="10"/>
  <c r="P36" i="10"/>
  <c r="Q31" i="10" s="1"/>
  <c r="M36" i="10"/>
  <c r="H36" i="10"/>
  <c r="D36" i="10"/>
  <c r="M35" i="10"/>
  <c r="M34" i="10"/>
  <c r="H34" i="10"/>
  <c r="D34" i="10"/>
  <c r="M33" i="10"/>
  <c r="R41" i="10" l="1"/>
  <c r="R42" i="10"/>
  <c r="D31" i="10"/>
  <c r="D32" i="10"/>
  <c r="Y31" i="10"/>
  <c r="U31" i="10"/>
  <c r="U37" i="10" s="1"/>
  <c r="U36" i="10"/>
  <c r="U32" i="10"/>
  <c r="U33" i="10"/>
  <c r="U34" i="10"/>
  <c r="D37" i="10"/>
  <c r="D39" i="10"/>
  <c r="H31" i="10"/>
  <c r="H39" i="10"/>
  <c r="H35" i="10"/>
  <c r="H33" i="10"/>
  <c r="H37" i="10"/>
  <c r="H38" i="10"/>
  <c r="Q32" i="10"/>
  <c r="Q33" i="10"/>
  <c r="Q34" i="10"/>
  <c r="Q35" i="10"/>
  <c r="Q36" i="10"/>
  <c r="Y33" i="10"/>
  <c r="Y35" i="10"/>
  <c r="D40" i="10"/>
  <c r="Y32" i="10"/>
  <c r="Y34" i="10"/>
  <c r="D33" i="10"/>
  <c r="D35" i="10"/>
  <c r="R44" i="10" l="1"/>
  <c r="Y37" i="10"/>
  <c r="D41" i="10"/>
  <c r="H41" i="10"/>
</calcChain>
</file>

<file path=xl/sharedStrings.xml><?xml version="1.0" encoding="utf-8"?>
<sst xmlns="http://schemas.openxmlformats.org/spreadsheetml/2006/main" count="299" uniqueCount="227">
  <si>
    <t>INFORME MESA CONSTRUCCIÓN PROYECTO DE LEY DEL DEPORTE, LA REACREACIÓN Y LA ACTIVIDAD FÍSICA DEPARTAMENTO DE AMAZONAS</t>
  </si>
  <si>
    <t>22 de julio de 2024 08:00 a.m a 04:00 p.m.</t>
  </si>
  <si>
    <t>Generalidades:</t>
  </si>
  <si>
    <t>No. Participantes</t>
  </si>
  <si>
    <t>Asistentes Mindeporte:</t>
  </si>
  <si>
    <t>Metodología:</t>
  </si>
  <si>
    <t xml:space="preserve">El evento cumplió con lo acordado, facilitando un espacio de diálogo y colaboración entre los diferentes actores del deporte en el departamento de Amazonas. La participación activa de los asistentes y el apoyo logístico del instituto fueron cruciales para el desarrollo ordenado y productivo del evento. </t>
  </si>
  <si>
    <t>SISTEMA NACIONAL DEL DEPORTE</t>
  </si>
  <si>
    <t>EJE 1</t>
  </si>
  <si>
    <t>TEMATICAS MESA NO. 1</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</si>
  <si>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</si>
  <si>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</si>
  <si>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</si>
  <si>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</si>
  <si>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</si>
  <si>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</si>
  <si>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</si>
  <si>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</si>
  <si>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</si>
  <si>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IVC</t>
  </si>
  <si>
    <t>GOBERNANZA</t>
  </si>
  <si>
    <t>RENDIMIENTO</t>
  </si>
  <si>
    <t>EJE 2</t>
  </si>
  <si>
    <t>TEMATICAS MESA NO. 2</t>
  </si>
  <si>
    <t xml:space="preserve">TALENTO Y RESERVA </t>
  </si>
  <si>
    <t>Proceso de capacitación dirigidos a dirigentes, entrenadores y metodólogos que permitan mejorar los procesos en materia deportiva; Es importante se fortalezcan aspectos técnicos propios del deporte paralímpico.</t>
  </si>
  <si>
    <t>Articulación con el Ministerio de Educación que permita el fortalecimiento de los programas de Educación Física en la etapa escolar como base de los procesos deportivos.</t>
  </si>
  <si>
    <t>APOYO AL RENDIMIENTO</t>
  </si>
  <si>
    <t>Personal mas cualificado para adelantar los procesos deportivos con profesionales transversales de incidencia directa en el sector.</t>
  </si>
  <si>
    <t>Priorización de programas en municipios pequeños que garanticen implementación, transportes e infraestructura deportiva.</t>
  </si>
  <si>
    <t>Articulación con las cajas de compensación y empresas del sector privado, que permitan la utilización y aprovechamiento de sus escenarios deportivos.</t>
  </si>
  <si>
    <t>CIENCIAS DEL DEPORTE</t>
  </si>
  <si>
    <t>Mayor presupuesto de inversión en programas para deportistas con discapacidad.</t>
  </si>
  <si>
    <t>Articulación con otros sectores con el fin de establecer indicadores comunes que permitan establecer planes y estrategias para atender necesidades básicas propias del sector.</t>
  </si>
  <si>
    <t>ANTIDOPAJE</t>
  </si>
  <si>
    <t>Escuelas de formación transversales que permitan desarrollar habilidades, capacidades y destrezas permitan procesos orientados a grandes logros.</t>
  </si>
  <si>
    <t>Becas con apoyo económico para educación superior que garantice el mínimo vital de los deportistas con potencial en materia de rendimiento.</t>
  </si>
  <si>
    <t>Se debe garantizar un ente deportivo municipal independiente y autónomo en recursos que permita el desarrollo de los procesos deportivos orientado a altos logros.</t>
  </si>
  <si>
    <t>Mayores programas de incentivos a deportistas.</t>
  </si>
  <si>
    <t>FOMENTO</t>
  </si>
  <si>
    <t>EJE 3</t>
  </si>
  <si>
    <t xml:space="preserve">RECREACIÓN </t>
  </si>
  <si>
    <t>EDUCACIÓN FÍSICA</t>
  </si>
  <si>
    <t>HERRAMIENTAS DEL SISTEMA</t>
  </si>
  <si>
    <t>EJE 4</t>
  </si>
  <si>
    <t>TEMATICAS MESA NO. 4</t>
  </si>
  <si>
    <t>FINANCIAMIENTO</t>
  </si>
  <si>
    <t>INFRAESTRUCTURA</t>
  </si>
  <si>
    <t>SISTEMA DE INFORMACIÓN</t>
  </si>
  <si>
    <t>ECONOMIA DEL DEPORTE</t>
  </si>
  <si>
    <t>Fortalecer la oferta institucional en el departamento de programas orientado en altos logros.</t>
  </si>
  <si>
    <t>CAPACITACIÓN</t>
  </si>
  <si>
    <t>Implementación para que los procesos de capacitación se realicen de manera presencial, teniendo en cuenta los problemas de conectividad y accesibilidad de algunas zonas en el país.</t>
  </si>
  <si>
    <t>LUGAR ENCUENTRO REGIONAL</t>
  </si>
  <si>
    <t>NO. DE ASISTENTES</t>
  </si>
  <si>
    <t>Leticia - Amazonas</t>
  </si>
  <si>
    <t>25 personas</t>
  </si>
  <si>
    <t xml:space="preserve">1. Crear los juegos Intercolegiados autóctonos en donde se incluyan las prácticas propias de cada región del país. 
2. Fortalecer y apoyar los Juegos Comunales a través de la entrega de recursos económicos y logísticos.
3. Se debe propender por una continuidad dentro de los programas de recreación que permitan fortalecer los procesos y la masificación de estos. Igualmente, se debe garantizar la entrega de los implementos necesarios para desarrollar los distintos programas, tales como, el Programa de Campamentos Juveniles. 
4. Brindar capacitaciones que permitan la innovación y actualización en lo relacionado con la Recreación. 
5. Incentivar la conformación de escuelas deportivas dado que en la actualidad no hay una finalidad, ni los recursos necesarios para su funcionamiento. Por lo que se debe los festivales deportivos y asignarle los recursos necesarios para su funcionamiento. </t>
  </si>
  <si>
    <t xml:space="preserve">1. Incentivar los Juegos Escolares, lo que permitiría atender a la población de primera infancia e infancia, dado que, con los juegos Intercolegiados los están dejando por fuera. 
2. Garantizar una persona adicional contratada por el ente municipal del deporte, con el propósito de apoyar al profesor de educación física en lo relacionado con los Juegos Intercolegiados.
3. Propender porque el manejo de la Jornada Deportiva Escolar Complementaria sea liderado por personas con las capacidades técnicas adecuadas.
4. Dar dinamismo y continuidad en la organización y asignación de los recursos necesarios para la adecuada ejecución de los Juegos Intercolegiados. </t>
  </si>
  <si>
    <t>ACTIVIDAD FÍSICA</t>
  </si>
  <si>
    <t>1. Crear un Centro de Iniciación Deportiva que consiste en darle las herramientas básicas en natación, atletismo, gimnasia, movimiento, motricidad a los estudiantes entre los 4 y 7 años. 
2. Exigir un número mínimo de horas para atender a la población adulta mayor, fijando los días y las horas en las cuales se dictarán las clases, talleres y cursos enfocados en dicha población.</t>
  </si>
  <si>
    <t xml:space="preserve">DEPORTE </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</si>
  <si>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</si>
  <si>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</si>
  <si>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</si>
  <si>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</si>
  <si>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</si>
  <si>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</si>
  <si>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</si>
  <si>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</si>
  <si>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</si>
  <si>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</si>
  <si>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</si>
  <si>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</si>
  <si>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</si>
  <si>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</si>
  <si>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</si>
  <si>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</si>
  <si>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</si>
  <si>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</si>
  <si>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</si>
  <si>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</si>
  <si>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</si>
  <si>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</si>
  <si>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</si>
  <si>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</si>
  <si>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</si>
  <si>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</si>
  <si>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</si>
  <si>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</si>
  <si>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</si>
  <si>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</si>
  <si>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</si>
  <si>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</si>
  <si>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</si>
  <si>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</si>
  <si>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</si>
  <si>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</si>
  <si>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</si>
  <si>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</si>
  <si>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</si>
  <si>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</si>
  <si>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</si>
  <si>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</si>
  <si>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</si>
  <si>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</si>
  <si>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</si>
  <si>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</si>
  <si>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</si>
  <si>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</si>
  <si>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</si>
  <si>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</si>
  <si>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</si>
  <si>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</si>
  <si>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</si>
  <si>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</si>
  <si>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</si>
  <si>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</si>
  <si>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</si>
  <si>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</si>
  <si>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</si>
  <si>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</si>
  <si>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</si>
  <si>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</si>
  <si>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</si>
  <si>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</si>
  <si>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</si>
  <si>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</si>
  <si>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</si>
  <si>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</si>
  <si>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</si>
  <si>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</si>
  <si>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</si>
  <si>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</si>
  <si>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</si>
  <si>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</si>
  <si>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</si>
  <si>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</si>
  <si>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</si>
  <si>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</si>
  <si>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</si>
  <si>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</si>
  <si>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</si>
  <si>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</si>
  <si>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</si>
  <si>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</si>
  <si>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</si>
  <si>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</si>
  <si>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</si>
  <si>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</si>
  <si>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</si>
  <si>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</si>
  <si>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</si>
  <si>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</si>
  <si>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</si>
  <si>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</si>
  <si>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</si>
  <si>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</si>
  <si>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</si>
  <si>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</si>
  <si>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</si>
  <si>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</si>
  <si>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</si>
  <si>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</si>
  <si>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</si>
  <si>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</si>
  <si>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</si>
  <si>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</si>
  <si>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</si>
  <si>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</si>
  <si>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</si>
  <si>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</si>
  <si>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</si>
  <si>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</si>
  <si>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</si>
  <si>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</si>
  <si>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</si>
  <si>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</si>
  <si>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</si>
  <si>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</si>
  <si>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</si>
  <si>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</si>
  <si>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(Amazonas)</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</si>
  <si>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</si>
  <si>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</si>
  <si>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</si>
  <si>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</si>
  <si>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</si>
  <si>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</si>
  <si>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</si>
  <si>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las propuestas y conclusiones de cada una de las mesas de trabajo.</t>
  </si>
  <si>
    <t>1 día</t>
  </si>
  <si>
    <t>Humanos, tecnológicos y logistico.</t>
  </si>
  <si>
    <t>Deportistas, entrenadores, recreadores, monitores, representantes de entes deportivos, licenciados de educación fisica, gorbenador de Amazonas y representantes de secretaría de salud del Amazonas.</t>
  </si>
  <si>
    <t>Ir a las pestañas Resumen, SND, Rendimiento, Fomento y Herramientas.</t>
  </si>
  <si>
    <t>No se requirió.</t>
  </si>
  <si>
    <t>Conclusiones:</t>
  </si>
  <si>
    <r>
      <t>Fecha:</t>
    </r>
    <r>
      <rPr>
        <sz val="10"/>
        <color theme="0"/>
        <rFont val="Verdana"/>
        <family val="2"/>
      </rPr>
      <t xml:space="preserve"> </t>
    </r>
  </si>
  <si>
    <r>
      <t>Lugar:</t>
    </r>
    <r>
      <rPr>
        <sz val="10"/>
        <color theme="0"/>
        <rFont val="Verdana"/>
        <family val="2"/>
      </rPr>
      <t xml:space="preserve"> </t>
    </r>
  </si>
  <si>
    <t>El día 22 de julio de 2024 se llevó a cabo un evento trascendental para la creación de la nueva Ley del Deporte, la Recreación y la Actividad Física en el departamento de Amazonas. El evento, organizado por el Ministerio del Deporte y apoyado por Instituto Departamental de Deportes de Amazonas (Indeportes Amazonas), se realizó en el Jardin Infantil Rafael Pombo , crrera 11 # 05 - 40, barrio San Antonio.</t>
  </si>
  <si>
    <t>Jardín Infantil Rafael Pombo, carrera 11 # 05 - 40, barrio San Antonio.</t>
  </si>
  <si>
    <t>85 asistentes.</t>
  </si>
  <si>
    <t>Michaell Alexander Serna Quintero - representante del Despacho de la Ministra.</t>
  </si>
  <si>
    <t>Gilberto Andrés Rojas Afanador - representante de Inspección, Vigilancia y Control del Ministerio del Deporte.</t>
  </si>
  <si>
    <t>Diego Armando Velásquez Bernal - representante de Inspección, Vigilancia y Control del Ministerio del Deporte.</t>
  </si>
  <si>
    <t>William Guzmán - representante de Inspección, Vigilancia y Control del Ministerio del Deporte.</t>
  </si>
  <si>
    <t>Luis Alfonso Sánchez - representante de Planeación y Políticas Públicas.</t>
  </si>
  <si>
    <t>Marlon Beltrán - representante de Inspección, Vigilancia y Control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</si>
  <si>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las propuestas y conclusiones de cada una de las mesas de trabajo.</t>
  </si>
  <si>
    <r>
      <t xml:space="preserve">1. Escuelas de formación deportiva:
</t>
    </r>
    <r>
      <rPr>
        <sz val="10"/>
        <color theme="1"/>
        <rFont val="Verdana"/>
        <family val="2"/>
      </rPr>
      <t xml:space="preserve">1.1 Regular las escuelas de formación, determinado cuales son sus funciones. 
1.2 Establecer mecanismos de capacitación y orientación de las personas que promueven el deporte en las escuelas de formación deportiva.
1.3 Apoyo frente a los recursos.
1.4 Los niños deben pasar por todos los deportes a través de las escuelas de formación de manera que, el menor tenga claro que deporte desea practicar.
1.5 Regular los estímulos a quienes ejecutan la actividad deportiva, es decir, personal técnico y estructura de quien promueve el deporte.
1.6 Las escuelas de formación deberían promover varios deportes dentro del cumplimiento de su objeto. 
1.7 Las escuelas de formación deberían crearse de manera independiente.
1.8 Categorizar las edades en formación deportiva y competencia.
</t>
    </r>
    <r>
      <rPr>
        <b/>
        <sz val="10"/>
        <color theme="1"/>
        <rFont val="Verdana"/>
        <family val="2"/>
      </rPr>
      <t xml:space="preserve">2. Clubes Deportivos:
</t>
    </r>
    <r>
      <rPr>
        <sz val="10"/>
        <color theme="1"/>
        <rFont val="Verdana"/>
        <family val="2"/>
      </rPr>
      <t>2.1</t>
    </r>
    <r>
      <rPr>
        <b/>
        <sz val="10"/>
        <color theme="1"/>
        <rFont val="Verdana"/>
        <family val="2"/>
      </rPr>
      <t xml:space="preserve"> </t>
    </r>
    <r>
      <rPr>
        <sz val="10"/>
        <color theme="1"/>
        <rFont val="Verdana"/>
        <family val="2"/>
      </rPr>
      <t>Se requiere contar con requisitos más flexibles para la constitución de organismos deportivos a nivel municipal.
2.2 Fortalecer con centros de aprendizaje en deporte en el departamento, debido a la falta de dirigencia deportiva.
2. 3 Crear las organizaciones deportivas con ánimo de lucro de manera que, exista mayor participación, y si incentive las actividades de quienes trabajan por el deporte.</t>
    </r>
    <r>
      <rPr>
        <b/>
        <sz val="10"/>
        <color theme="1"/>
        <rFont val="Verdana"/>
        <family val="2"/>
      </rPr>
      <t xml:space="preserve">
</t>
    </r>
    <r>
      <rPr>
        <sz val="10"/>
        <color theme="1"/>
        <rFont val="Verdana"/>
        <family val="2"/>
      </rPr>
      <t>2.4</t>
    </r>
    <r>
      <rPr>
        <b/>
        <sz val="10"/>
        <color theme="1"/>
        <rFont val="Verdana"/>
        <family val="2"/>
      </rPr>
      <t xml:space="preserve"> </t>
    </r>
    <r>
      <rPr>
        <sz val="10"/>
        <color theme="1"/>
        <rFont val="Verdana"/>
        <family val="2"/>
      </rPr>
      <t>En lo referente a la personería jurídica se sugiere estandarizar que todos los organismos deportivos</t>
    </r>
    <r>
      <rPr>
        <b/>
        <sz val="10"/>
        <color theme="1"/>
        <rFont val="Verdana"/>
        <family val="2"/>
      </rPr>
      <t xml:space="preserve"> </t>
    </r>
    <r>
      <rPr>
        <sz val="10"/>
        <color theme="1"/>
        <rFont val="Verdana"/>
        <family val="2"/>
      </rPr>
      <t>cuenten con personeria jurídica.</t>
    </r>
  </si>
  <si>
    <t xml:space="preserve">1.1 Con respecto a las actividades recreativas, se hace necesario, crear escuelas de formación recreativa, para efectos de tener un reconocimiento de la actividad.
1.2 Inclusión de los gimnasios como actores del Sistema Nacional del Deporte, teniendo en cuenta que promueven la actividad física. </t>
  </si>
  <si>
    <t>1. El fortalecimiento de los corregimientos en la conformación de organismos deportivos para el fomento del deporte.
2. Crear legislación especial en departamentos extensos, como por ejemplo Amazonas, Guainía, Guaviare entre otros, lo anterior, por su ubicación geográfica.</t>
  </si>
  <si>
    <t>1. Emparejar la fecha del periodo estatutario de las organizaciones deportivas con la expedición del reconocimiento deportivo, sin embargo, verificar la vigencia y el funcionamiento del organismo deportivo. 
2. El reconocimiento deportivo por parte de los municipios, debe existir mayor capacitación en los funcionarios para su expedición.
3. Fortalecer a los municipios en la inspección, vigilancia y control de los clubes.</t>
  </si>
  <si>
    <t>1. Apoyo económico con el respecto a los insumos para los deportistas, teniendo en cuenta que, los deportistas deben sacar recursos por si mismos, sin la participación del Estado. 
2. Apoyo de personal para efectos de promover las diferentes actividades en todas las poblaciones, ejemplo: Niños, adulto mayor, personas con discapacidad, comunidad indígena. 
3. Determinar una reglamentación de la conducta de los entrenadores y personal de las organizaciones deportivas en el proceso de formación deportiva.</t>
  </si>
  <si>
    <t xml:space="preserve">1.  Se requiere incluir medios de control que permita vigilar que los recursos efectivamente se materialicen en la actividad deportiva, es decir, que si existe una destinación especifica de un prepuesto al deporte, sea efectivamente destinada para lo que es.
2. Dar mayor beneficio tributario a los contribuyentes, es decir, la empresa privada en el patrocinio del deporte en Colombia, a las organizaciones deportivas, llevando controles más estrictos. </t>
  </si>
  <si>
    <t>Mayor oferta en programas deportivos en todas las etapas de formación dirigido a las personas con discapacidad que fortalezcan los procesos en territorio.</t>
  </si>
  <si>
    <t>Es importante contar con un centro de alto rendimiento como mínimo en cada departamento.</t>
  </si>
  <si>
    <t xml:space="preserve">1. A través de la nueva Ley, se debe tener en cuenta todas las etapas de la vida para que el 100% de los colombianos tengan una vida saludable. </t>
  </si>
  <si>
    <t>1. Fortificar los procesos que llevan los monitores, con el propósito de enfocarlos en el apoyo a los distintos deportes que se desarrollen en el departamento.  
2. Propender porque las jornadas de capacitación deben ser amigables, dinámicas y que le den las herramientas necesarias para la conformación de clubes y organismos deportivos. 
3. Garantizar la construcción, funcionamiento y administración de los escenarios deportivos, con la finalidad de garantizar el fomento y masificación del deporte y la recreación.</t>
  </si>
  <si>
    <t xml:space="preserve">Debe existir una inclusión real de las comunidades indígenas en los diferentes programas que brinda el Ministerio del Deporte, el fortalecimiento del tema logístico es vital.   </t>
  </si>
  <si>
    <t xml:space="preserve">Apoyar el programa de prevención contra la drogadicción, alcoholismo y prostitución infantil en niños menores de 14 años en el Departamento de Amazonas. </t>
  </si>
  <si>
    <t xml:space="preserve">Los recursos que destine el Ministerio del Deporte deben estar enfocados a la recreación, al deporte escolar y a la actividad física siendo enviados directamente el ente departamental y municipal según el caso. </t>
  </si>
  <si>
    <t xml:space="preserve">Exigir una intensidad horaria adecuada de las clases de educación física y que, además, sean dictadas por un licenciado en educación física. </t>
  </si>
  <si>
    <t xml:space="preserve">Con respecto al recurso deberá será otorgado también por los corregidores, si se les da la posibilidad de otorgar el reconocimiento deportivo de los clubes por corregimiento. </t>
  </si>
  <si>
    <t xml:space="preserve">Con respecto a la infraestructura se hace necesario la creación de espacios que permitan atender los diferentes deportistas para la realización de los diferentes eventos deportivas que por distancias cuesta mucho. </t>
  </si>
  <si>
    <t>1. La infraestructura debe ser más exequible, sin embargo, poner atención a la infraestructura no municipalizada, es decir, no solo para los municipios sino a los diferentes corregimientos, distribución del recurso.
2. Plan anual de construcción de infraestructura deportiva, es decir, no centrar la construcción de escenarios deportivos en los municipios cabecera de municipio.
3. Se requiere mayor infraestructura deportiva que cumpla con las especificaciones técnicas y normas reglamentarias que permitan la promoción y desarrollo de los procesos deportivos.</t>
  </si>
  <si>
    <t>Formación en las mismas comunidades en deporte, recreación y actividad física, vincular varios sectores por ley, a través de la creación de instituciones de formación académica en deporte, que sea más fácil de acceder.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</si>
</sst>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sz val="11"/>
      <color theme="1"/>
      <name val="Calibri"/>
      <family val="2"/>
    </font>
    <font>
      <sz val="14"/>
      <color theme="1"/>
      <name val="Times New Roman"/>
      <family val="1"/>
    </font>
    <font>
      <sz val="11"/>
      <color theme="1"/>
      <name val="Arial"/>
      <family val="2"/>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right/>
      <top style="thin">
        <color indexed="64"/>
      </top>
      <bottom style="thin">
        <color indexed="64"/>
      </bottom>
      <diagonal/>
    </border>
    <border>
      <left style="thin">
        <color theme="1"/>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right/>
      <top style="thin">
        <color rgb="FF000000"/>
      </top>
      <bottom/>
      <diagonal/>
    </border>
    <border>
      <left/>
      <right/>
      <top style="thin">
        <color rgb="FF000000"/>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310">
    <xf numFmtId="0" fontId="0" fillId="0" borderId="0" xfId="0"/>
    <xf numFmtId="0" fontId="4" fillId="0" borderId="0" xfId="0" applyFont="1"/>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horizontal="center"/>
    </xf>
    <xf numFmtId="0" fontId="2" fillId="0" borderId="0" xfId="0" applyFont="1" applyAlignment="1">
      <alignment vertical="center"/>
    </xf>
    <xf numFmtId="0" fontId="5" fillId="0" borderId="0" xfId="0" applyFont="1"/>
    <xf numFmtId="0" fontId="1" fillId="0" borderId="0" xfId="1"/>
    <xf numFmtId="0" fontId="1" fillId="0" borderId="0" xfId="1" applyAlignment="1">
      <alignment horizontal="left" vertical="center"/>
    </xf>
    <xf numFmtId="0" fontId="1" fillId="3" borderId="0" xfId="1" applyFill="1"/>
    <xf numFmtId="0" fontId="1" fillId="0" borderId="0" xfId="1" applyAlignment="1">
      <alignment vertical="center" wrapText="1"/>
    </xf>
    <xf numFmtId="0" fontId="1" fillId="0" borderId="0" xfId="1" applyAlignment="1">
      <alignment horizontal="center"/>
    </xf>
    <xf numFmtId="0" fontId="6" fillId="0" borderId="0" xfId="0" applyFont="1"/>
    <xf numFmtId="0" fontId="8" fillId="0" borderId="7" xfId="1" applyFont="1" applyBorder="1" applyAlignment="1">
      <alignment vertical="center" wrapText="1"/>
    </xf>
    <xf numFmtId="0" fontId="8" fillId="0" borderId="7" xfId="1" applyFont="1" applyBorder="1" applyAlignment="1">
      <alignment horizontal="center" vertical="center" wrapText="1"/>
    </xf>
    <xf numFmtId="0" fontId="8" fillId="0" borderId="2" xfId="1" applyFont="1" applyBorder="1" applyAlignment="1">
      <alignment vertical="center" wrapText="1"/>
    </xf>
    <xf numFmtId="0" fontId="8" fillId="0" borderId="2" xfId="1" applyFont="1" applyBorder="1" applyAlignment="1">
      <alignment horizontal="center" vertical="center" wrapText="1"/>
    </xf>
    <xf numFmtId="0" fontId="8" fillId="0" borderId="1" xfId="1" applyFont="1" applyBorder="1" applyAlignment="1">
      <alignment horizontal="center" vertical="center" wrapText="1"/>
    </xf>
    <xf numFmtId="0" fontId="9" fillId="0" borderId="2" xfId="1" applyFont="1" applyBorder="1" applyAlignment="1">
      <alignment vertical="center" wrapText="1"/>
    </xf>
    <xf numFmtId="0" fontId="8" fillId="0" borderId="9" xfId="1" applyFont="1" applyBorder="1" applyAlignment="1">
      <alignment horizontal="center" vertical="center" wrapText="1"/>
    </xf>
    <xf numFmtId="0" fontId="9" fillId="0" borderId="12" xfId="1" applyFont="1" applyBorder="1" applyAlignment="1">
      <alignment horizontal="left" vertical="center" wrapText="1"/>
    </xf>
    <xf numFmtId="0" fontId="9" fillId="0" borderId="7" xfId="1" applyFont="1" applyBorder="1" applyAlignment="1">
      <alignment vertical="center" wrapText="1"/>
    </xf>
    <xf numFmtId="9" fontId="9" fillId="3" borderId="1" xfId="2" applyFont="1" applyFill="1" applyBorder="1" applyAlignment="1">
      <alignment vertical="center" wrapText="1"/>
    </xf>
    <xf numFmtId="0" fontId="9" fillId="0" borderId="1" xfId="1" applyFont="1" applyBorder="1" applyAlignment="1">
      <alignment horizontal="left" vertical="center" wrapText="1"/>
    </xf>
    <xf numFmtId="0" fontId="9" fillId="0" borderId="1" xfId="1" applyFont="1" applyBorder="1" applyAlignment="1">
      <alignment horizontal="right" vertical="center" wrapText="1"/>
    </xf>
    <xf numFmtId="0" fontId="9" fillId="0" borderId="2" xfId="1" applyFont="1" applyBorder="1" applyAlignment="1">
      <alignment horizontal="center" vertical="center" wrapText="1"/>
    </xf>
    <xf numFmtId="0" fontId="9" fillId="0" borderId="1" xfId="1" applyFont="1" applyBorder="1" applyAlignment="1">
      <alignment vertical="center" wrapText="1"/>
    </xf>
    <xf numFmtId="0" fontId="9" fillId="0" borderId="1" xfId="1" applyFont="1" applyBorder="1" applyAlignment="1">
      <alignment horizontal="center" vertical="center" wrapText="1"/>
    </xf>
    <xf numFmtId="0" fontId="9" fillId="0" borderId="7" xfId="1" applyFont="1" applyBorder="1" applyAlignment="1">
      <alignment horizontal="right" vertical="center" wrapText="1"/>
    </xf>
    <xf numFmtId="9" fontId="9" fillId="0" borderId="7" xfId="2" applyFont="1" applyFill="1" applyBorder="1" applyAlignment="1">
      <alignment vertical="center" wrapText="1"/>
    </xf>
    <xf numFmtId="0" fontId="9" fillId="0" borderId="1" xfId="1" applyFont="1" applyBorder="1" applyAlignment="1">
      <alignment horizontal="left" vertical="center" wrapText="1" readingOrder="1"/>
    </xf>
    <xf numFmtId="0" fontId="9" fillId="3" borderId="1" xfId="1" applyFont="1" applyFill="1" applyBorder="1" applyAlignment="1">
      <alignment vertical="center" wrapText="1"/>
    </xf>
    <xf numFmtId="0" fontId="9" fillId="3" borderId="19" xfId="1" applyFont="1" applyFill="1" applyBorder="1" applyAlignment="1">
      <alignment vertical="center" wrapText="1"/>
    </xf>
    <xf numFmtId="0" fontId="9" fillId="0" borderId="12" xfId="1" applyFont="1" applyBorder="1" applyAlignment="1">
      <alignment horizontal="left" vertical="top" wrapText="1"/>
    </xf>
    <xf numFmtId="0" fontId="9" fillId="0" borderId="0" xfId="1" applyFont="1" applyAlignment="1">
      <alignment vertical="center" wrapText="1"/>
    </xf>
    <xf numFmtId="0" fontId="9" fillId="0" borderId="1" xfId="1" applyFont="1" applyBorder="1" applyAlignment="1">
      <alignment horizontal="right" vertical="top" wrapText="1"/>
    </xf>
    <xf numFmtId="0" fontId="9" fillId="0" borderId="13" xfId="1" applyFont="1" applyBorder="1"/>
    <xf numFmtId="0" fontId="9" fillId="0" borderId="14" xfId="1" applyFont="1" applyBorder="1"/>
    <xf numFmtId="0" fontId="9" fillId="0" borderId="0" xfId="1" applyFont="1"/>
    <xf numFmtId="0" fontId="9" fillId="0" borderId="0" xfId="1" applyFont="1" applyAlignment="1">
      <alignment horizontal="center"/>
    </xf>
    <xf numFmtId="0" fontId="8" fillId="0" borderId="0" xfId="1" applyFont="1" applyAlignment="1">
      <alignment horizontal="left" vertical="center"/>
    </xf>
    <xf numFmtId="0" fontId="9" fillId="0" borderId="16" xfId="1" applyFont="1" applyBorder="1"/>
    <xf numFmtId="0" fontId="9" fillId="0" borderId="20" xfId="1" applyFont="1" applyBorder="1"/>
    <xf numFmtId="0" fontId="9" fillId="0" borderId="4" xfId="1" applyFont="1" applyBorder="1"/>
    <xf numFmtId="0" fontId="9" fillId="0" borderId="4" xfId="1" applyFont="1" applyBorder="1" applyAlignment="1">
      <alignment horizontal="center"/>
    </xf>
    <xf numFmtId="0" fontId="9" fillId="0" borderId="0" xfId="1" applyFont="1" applyAlignment="1">
      <alignment horizontal="center" vertical="center" wrapText="1"/>
    </xf>
    <xf numFmtId="0" fontId="9" fillId="0" borderId="0" xfId="1" applyFont="1" applyAlignment="1">
      <alignment horizontal="left" vertical="center"/>
    </xf>
    <xf numFmtId="0" fontId="9" fillId="0" borderId="28" xfId="1" applyFont="1" applyBorder="1" applyAlignment="1">
      <alignment horizontal="center" vertical="center"/>
    </xf>
    <xf numFmtId="0" fontId="12" fillId="0" borderId="28" xfId="1" applyFont="1" applyBorder="1" applyAlignment="1">
      <alignment horizontal="center" vertical="center"/>
    </xf>
    <xf numFmtId="0" fontId="9" fillId="0" borderId="35" xfId="1" applyFont="1" applyBorder="1" applyAlignment="1">
      <alignment horizontal="center" vertical="center"/>
    </xf>
    <xf numFmtId="0" fontId="11" fillId="3" borderId="0" xfId="1" applyFont="1" applyFill="1" applyAlignment="1">
      <alignment horizontal="center" vertical="center" wrapText="1"/>
    </xf>
    <xf numFmtId="0" fontId="8" fillId="0" borderId="18" xfId="1" applyFont="1" applyBorder="1" applyAlignment="1">
      <alignment horizontal="center" vertical="center" wrapText="1"/>
    </xf>
    <xf numFmtId="0" fontId="8" fillId="0" borderId="0" xfId="1" applyFont="1" applyAlignment="1">
      <alignment horizontal="center" vertical="center" wrapText="1"/>
    </xf>
    <xf numFmtId="9" fontId="9" fillId="0" borderId="1" xfId="2" applyFont="1" applyFill="1" applyBorder="1" applyAlignment="1">
      <alignment vertical="center" wrapText="1"/>
    </xf>
    <xf numFmtId="0" fontId="8" fillId="0" borderId="0" xfId="1" applyFont="1" applyAlignment="1">
      <alignment vertical="center" wrapText="1"/>
    </xf>
    <xf numFmtId="9" fontId="9" fillId="0" borderId="1" xfId="2" applyFont="1" applyBorder="1" applyAlignment="1">
      <alignment horizontal="center" vertical="center" wrapText="1"/>
    </xf>
    <xf numFmtId="9" fontId="9" fillId="0" borderId="1" xfId="2" applyFont="1" applyFill="1" applyBorder="1" applyAlignment="1">
      <alignment horizontal="center" vertical="center" wrapText="1"/>
    </xf>
    <xf numFmtId="0" fontId="9" fillId="3" borderId="7" xfId="1" applyFont="1" applyFill="1" applyBorder="1" applyAlignment="1">
      <alignment vertical="center" wrapText="1"/>
    </xf>
    <xf numFmtId="0" fontId="13" fillId="0" borderId="1" xfId="1" applyFont="1" applyBorder="1" applyAlignment="1">
      <alignment horizontal="center" vertical="center" wrapText="1"/>
    </xf>
    <xf numFmtId="9" fontId="13" fillId="0" borderId="1" xfId="1" applyNumberFormat="1" applyFont="1" applyBorder="1" applyAlignment="1">
      <alignment horizontal="center" vertical="center" wrapText="1"/>
    </xf>
    <xf numFmtId="9" fontId="13" fillId="0" borderId="0" xfId="1" applyNumberFormat="1" applyFont="1" applyAlignment="1">
      <alignment horizontal="center" vertical="center" wrapText="1"/>
    </xf>
    <xf numFmtId="9" fontId="8" fillId="0" borderId="0" xfId="1" applyNumberFormat="1" applyFont="1" applyAlignment="1">
      <alignment vertical="center" wrapText="1"/>
    </xf>
    <xf numFmtId="9" fontId="13" fillId="0" borderId="1" xfId="2" applyFont="1" applyFill="1" applyBorder="1" applyAlignment="1">
      <alignment horizontal="center" vertical="center" wrapText="1"/>
    </xf>
    <xf numFmtId="0" fontId="8" fillId="0" borderId="0" xfId="1" applyFont="1" applyAlignment="1">
      <alignment vertical="center"/>
    </xf>
    <xf numFmtId="0" fontId="14" fillId="0" borderId="0" xfId="1" applyFont="1" applyAlignment="1">
      <alignment horizontal="center" vertical="center" wrapText="1"/>
    </xf>
    <xf numFmtId="9" fontId="14" fillId="0" borderId="0" xfId="2" applyFont="1" applyFill="1" applyBorder="1" applyAlignment="1">
      <alignment horizontal="center" vertical="center" wrapText="1"/>
    </xf>
    <xf numFmtId="9" fontId="8" fillId="0" borderId="0" xfId="1" applyNumberFormat="1" applyFont="1" applyAlignment="1">
      <alignment horizontal="center" vertical="center" wrapText="1"/>
    </xf>
    <xf numFmtId="0" fontId="8"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3" fillId="0" borderId="0" xfId="1" applyFont="1" applyAlignment="1">
      <alignment horizontal="left" vertical="center" wrapText="1"/>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0" fontId="15" fillId="3" borderId="0" xfId="1" applyFont="1" applyFill="1" applyAlignment="1">
      <alignment horizontal="center" vertical="center" wrapText="1"/>
    </xf>
    <xf numFmtId="0" fontId="8" fillId="0" borderId="0" xfId="1" applyFont="1" applyAlignment="1">
      <alignment horizontal="left" vertical="center" wrapText="1"/>
    </xf>
    <xf numFmtId="0" fontId="11" fillId="3" borderId="1" xfId="1" applyFont="1" applyFill="1" applyBorder="1" applyAlignment="1">
      <alignment horizontal="center" vertical="center" wrapText="1"/>
    </xf>
    <xf numFmtId="9" fontId="8" fillId="0" borderId="1" xfId="2" applyFont="1" applyFill="1" applyBorder="1" applyAlignment="1">
      <alignment horizontal="center" vertical="center" wrapText="1"/>
    </xf>
    <xf numFmtId="0" fontId="8" fillId="0" borderId="20" xfId="1" applyFont="1" applyBorder="1" applyAlignment="1">
      <alignment horizontal="center" vertical="center"/>
    </xf>
    <xf numFmtId="0" fontId="8" fillId="0" borderId="16" xfId="1" applyFont="1" applyBorder="1" applyAlignment="1">
      <alignment horizontal="center" vertical="center"/>
    </xf>
    <xf numFmtId="0" fontId="8" fillId="0" borderId="7" xfId="1" applyFont="1" applyBorder="1" applyAlignment="1">
      <alignment horizontal="center" vertical="center"/>
    </xf>
    <xf numFmtId="0" fontId="8" fillId="0" borderId="27" xfId="1" applyFont="1" applyBorder="1" applyAlignment="1">
      <alignment horizontal="center" vertical="center"/>
    </xf>
    <xf numFmtId="0" fontId="8" fillId="0" borderId="6" xfId="1" applyFont="1" applyBorder="1" applyAlignment="1">
      <alignment horizontal="center" vertical="center"/>
    </xf>
    <xf numFmtId="0" fontId="9" fillId="0" borderId="1" xfId="1" applyFont="1" applyBorder="1" applyAlignment="1">
      <alignment horizontal="center"/>
    </xf>
    <xf numFmtId="0" fontId="9" fillId="0" borderId="12" xfId="1" applyFont="1" applyBorder="1" applyAlignment="1">
      <alignment horizontal="center"/>
    </xf>
    <xf numFmtId="0" fontId="9" fillId="0" borderId="2" xfId="1" applyFont="1" applyBorder="1" applyAlignment="1">
      <alignment horizontal="center"/>
    </xf>
    <xf numFmtId="0" fontId="9" fillId="0" borderId="8" xfId="1" applyFont="1" applyBorder="1" applyAlignment="1">
      <alignment horizontal="center"/>
    </xf>
    <xf numFmtId="0" fontId="8" fillId="0" borderId="1" xfId="0" applyFont="1" applyBorder="1" applyAlignment="1">
      <alignment vertical="center"/>
    </xf>
    <xf numFmtId="0" fontId="9" fillId="0" borderId="1" xfId="0" applyFont="1" applyBorder="1" applyAlignment="1">
      <alignment vertical="top"/>
    </xf>
    <xf numFmtId="0" fontId="9" fillId="0" borderId="1" xfId="0" applyFont="1" applyBorder="1" applyAlignment="1">
      <alignment horizontal="justify" vertical="top" wrapText="1"/>
    </xf>
    <xf numFmtId="0" fontId="9" fillId="0" borderId="1" xfId="0" applyFont="1" applyBorder="1" applyAlignment="1">
      <alignment horizontal="justify" vertical="top"/>
    </xf>
    <xf numFmtId="0" fontId="9" fillId="0" borderId="2" xfId="0" applyFont="1" applyBorder="1" applyAlignment="1">
      <alignment vertical="top"/>
    </xf>
    <xf numFmtId="0" fontId="9" fillId="0" borderId="1" xfId="0" applyFont="1" applyBorder="1" applyAlignment="1">
      <alignment horizontal="justify" vertical="center"/>
    </xf>
    <xf numFmtId="0" fontId="16" fillId="5" borderId="1" xfId="0" applyFont="1" applyFill="1" applyBorder="1" applyAlignment="1">
      <alignment horizontal="left" vertical="center"/>
    </xf>
    <xf numFmtId="0" fontId="8" fillId="0" borderId="9" xfId="0" applyFont="1" applyBorder="1" applyAlignment="1">
      <alignment vertical="center" wrapText="1"/>
    </xf>
    <xf numFmtId="0" fontId="8" fillId="0" borderId="1" xfId="0" applyFont="1" applyBorder="1" applyAlignment="1">
      <alignment vertical="center" wrapText="1"/>
    </xf>
    <xf numFmtId="0" fontId="9" fillId="4" borderId="0" xfId="0" applyFont="1" applyFill="1" applyAlignment="1">
      <alignment vertical="center"/>
    </xf>
    <xf numFmtId="0" fontId="16" fillId="4" borderId="8" xfId="0" applyFont="1" applyFill="1" applyBorder="1" applyAlignment="1">
      <alignment vertical="center"/>
    </xf>
    <xf numFmtId="0" fontId="16" fillId="4" borderId="5" xfId="0" applyFont="1" applyFill="1" applyBorder="1" applyAlignment="1">
      <alignment vertical="center"/>
    </xf>
    <xf numFmtId="0" fontId="15" fillId="4" borderId="6" xfId="0" applyFont="1" applyFill="1" applyBorder="1" applyAlignment="1">
      <alignment vertical="center"/>
    </xf>
    <xf numFmtId="0" fontId="8" fillId="6" borderId="1" xfId="0" applyFont="1" applyFill="1" applyBorder="1" applyAlignment="1">
      <alignment horizontal="center" vertical="center"/>
    </xf>
    <xf numFmtId="0" fontId="8" fillId="6" borderId="1" xfId="0" applyFont="1" applyFill="1" applyBorder="1" applyAlignment="1">
      <alignment horizontal="center" vertical="center" wrapText="1"/>
    </xf>
    <xf numFmtId="0" fontId="9" fillId="0" borderId="1" xfId="0" applyFont="1" applyBorder="1"/>
    <xf numFmtId="0" fontId="9" fillId="0" borderId="1" xfId="0" applyFont="1" applyBorder="1" applyAlignment="1">
      <alignment vertical="center" wrapText="1"/>
    </xf>
    <xf numFmtId="0" fontId="9" fillId="0" borderId="1" xfId="0" applyFont="1" applyBorder="1" applyAlignment="1">
      <alignment vertical="center"/>
    </xf>
    <xf numFmtId="0" fontId="17" fillId="0" borderId="1" xfId="0" applyFont="1" applyBorder="1" applyAlignment="1">
      <alignment vertical="center" wrapText="1"/>
    </xf>
    <xf numFmtId="0" fontId="17" fillId="0" borderId="11" xfId="0" applyFont="1" applyBorder="1" applyAlignment="1">
      <alignment vertical="center" wrapText="1"/>
    </xf>
    <xf numFmtId="0" fontId="17" fillId="0" borderId="7" xfId="0" applyFont="1" applyBorder="1" applyAlignment="1">
      <alignment vertical="center" wrapText="1"/>
    </xf>
    <xf numFmtId="0" fontId="17" fillId="0" borderId="2" xfId="0" applyFont="1" applyBorder="1" applyAlignment="1">
      <alignment vertical="center" wrapText="1"/>
    </xf>
    <xf numFmtId="0" fontId="8" fillId="0" borderId="2" xfId="0" applyFont="1" applyBorder="1" applyAlignment="1">
      <alignment vertical="center" wrapText="1"/>
    </xf>
    <xf numFmtId="0" fontId="15" fillId="4" borderId="0" xfId="0" applyFont="1" applyFill="1" applyAlignment="1">
      <alignment vertical="center"/>
    </xf>
    <xf numFmtId="0" fontId="15" fillId="4" borderId="0" xfId="0" applyFont="1" applyFill="1" applyAlignment="1">
      <alignment horizontal="center" vertical="center"/>
    </xf>
    <xf numFmtId="0" fontId="8" fillId="6" borderId="3" xfId="0" applyFont="1" applyFill="1" applyBorder="1" applyAlignment="1">
      <alignment vertical="center"/>
    </xf>
    <xf numFmtId="0" fontId="16" fillId="4" borderId="1" xfId="0" applyFont="1" applyFill="1" applyBorder="1" applyAlignment="1">
      <alignment horizontal="center" vertical="center"/>
    </xf>
    <xf numFmtId="0" fontId="16" fillId="4" borderId="1" xfId="0" applyFont="1" applyFill="1" applyBorder="1" applyAlignment="1">
      <alignment horizontal="center" vertical="center" wrapText="1"/>
    </xf>
    <xf numFmtId="0" fontId="11"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9" fillId="4" borderId="1" xfId="0" applyFont="1" applyFill="1" applyBorder="1"/>
    <xf numFmtId="0" fontId="9" fillId="0" borderId="10" xfId="0" applyFont="1" applyBorder="1"/>
    <xf numFmtId="0" fontId="9" fillId="0" borderId="41" xfId="0" applyFont="1" applyBorder="1" applyAlignment="1">
      <alignment vertical="center" wrapText="1"/>
    </xf>
    <xf numFmtId="0" fontId="9" fillId="0" borderId="42" xfId="0" applyFont="1" applyBorder="1" applyAlignment="1">
      <alignment horizontal="left" vertical="center"/>
    </xf>
    <xf numFmtId="0" fontId="9" fillId="0" borderId="1" xfId="0" applyFont="1" applyBorder="1" applyAlignment="1">
      <alignment horizontal="center" vertical="center"/>
    </xf>
    <xf numFmtId="0" fontId="8" fillId="0" borderId="1" xfId="0" applyFont="1" applyBorder="1"/>
    <xf numFmtId="0" fontId="9"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16" fillId="4" borderId="0" xfId="0" applyFont="1" applyFill="1"/>
    <xf numFmtId="0" fontId="8" fillId="6" borderId="1" xfId="0" applyFont="1" applyFill="1" applyBorder="1" applyAlignment="1">
      <alignment horizontal="center"/>
    </xf>
    <xf numFmtId="0" fontId="8" fillId="0" borderId="12" xfId="0" applyFont="1" applyBorder="1" applyAlignment="1">
      <alignment vertical="center" wrapText="1"/>
    </xf>
    <xf numFmtId="0" fontId="16" fillId="4" borderId="3" xfId="0" applyFont="1" applyFill="1" applyBorder="1" applyAlignment="1">
      <alignment vertical="center"/>
    </xf>
    <xf numFmtId="0" fontId="16" fillId="4" borderId="2" xfId="0" applyFont="1" applyFill="1" applyBorder="1" applyAlignment="1">
      <alignment horizontal="center" vertical="center"/>
    </xf>
    <xf numFmtId="0" fontId="16" fillId="5" borderId="1" xfId="0" applyFont="1" applyFill="1" applyBorder="1" applyAlignment="1">
      <alignment horizontal="center" vertical="center"/>
    </xf>
    <xf numFmtId="0" fontId="16" fillId="5" borderId="1" xfId="0" applyFont="1" applyFill="1" applyBorder="1" applyAlignment="1">
      <alignment horizontal="center" vertical="center" wrapText="1"/>
    </xf>
    <xf numFmtId="0" fontId="9" fillId="0" borderId="2" xfId="0" applyFont="1" applyBorder="1" applyAlignment="1">
      <alignment vertical="center" wrapText="1"/>
    </xf>
    <xf numFmtId="0" fontId="17" fillId="0" borderId="10" xfId="0" applyFont="1" applyBorder="1" applyAlignment="1">
      <alignment vertical="center" wrapText="1"/>
    </xf>
    <xf numFmtId="0" fontId="8" fillId="0" borderId="1" xfId="1" applyFont="1" applyBorder="1" applyAlignment="1">
      <alignment horizontal="left" vertical="top"/>
    </xf>
    <xf numFmtId="0" fontId="9" fillId="0" borderId="1" xfId="1" applyFont="1" applyBorder="1" applyAlignment="1">
      <alignment horizontal="left" vertical="center" wrapText="1"/>
    </xf>
    <xf numFmtId="0" fontId="9" fillId="0" borderId="27" xfId="1" applyFont="1" applyBorder="1" applyAlignment="1">
      <alignment horizontal="left" vertical="center"/>
    </xf>
    <xf numFmtId="0" fontId="9" fillId="0" borderId="15" xfId="1" applyFont="1" applyBorder="1" applyAlignment="1">
      <alignment horizontal="left" vertical="center"/>
    </xf>
    <xf numFmtId="0" fontId="9" fillId="0" borderId="9" xfId="1" applyFont="1" applyBorder="1" applyAlignment="1">
      <alignment horizontal="left" vertical="center"/>
    </xf>
    <xf numFmtId="165" fontId="9" fillId="0" borderId="1" xfId="1" applyNumberFormat="1" applyFont="1" applyBorder="1" applyAlignment="1">
      <alignment horizontal="center"/>
    </xf>
    <xf numFmtId="0" fontId="9" fillId="0" borderId="2" xfId="1" applyFont="1" applyBorder="1" applyAlignment="1">
      <alignment horizontal="left" vertical="center" wrapText="1"/>
    </xf>
    <xf numFmtId="0" fontId="9" fillId="0" borderId="25" xfId="1" applyFont="1" applyBorder="1" applyAlignment="1">
      <alignment horizontal="left" vertical="center"/>
    </xf>
    <xf numFmtId="0" fontId="9" fillId="0" borderId="17" xfId="1" applyFont="1" applyBorder="1" applyAlignment="1">
      <alignment horizontal="left" vertical="center"/>
    </xf>
    <xf numFmtId="0" fontId="9" fillId="0" borderId="18" xfId="1" applyFont="1" applyBorder="1" applyAlignment="1">
      <alignment horizontal="left" vertical="center"/>
    </xf>
    <xf numFmtId="165" fontId="9" fillId="0" borderId="2" xfId="1" applyNumberFormat="1" applyFont="1" applyBorder="1" applyAlignment="1">
      <alignment horizontal="center"/>
    </xf>
    <xf numFmtId="0" fontId="9" fillId="0" borderId="1" xfId="1" applyFont="1" applyBorder="1" applyAlignment="1">
      <alignment horizontal="left" wrapText="1"/>
    </xf>
    <xf numFmtId="165" fontId="9" fillId="0" borderId="12" xfId="1" applyNumberFormat="1" applyFont="1" applyBorder="1" applyAlignment="1">
      <alignment horizontal="center"/>
    </xf>
    <xf numFmtId="165" fontId="9" fillId="0" borderId="9" xfId="1" applyNumberFormat="1" applyFont="1" applyBorder="1" applyAlignment="1">
      <alignment horizontal="center"/>
    </xf>
    <xf numFmtId="0" fontId="9" fillId="0" borderId="16" xfId="1" applyFont="1" applyBorder="1" applyAlignment="1">
      <alignment horizontal="center" vertical="top"/>
    </xf>
    <xf numFmtId="0" fontId="9" fillId="0" borderId="0" xfId="1" applyFont="1" applyAlignment="1">
      <alignment horizontal="center" vertical="top"/>
    </xf>
    <xf numFmtId="0" fontId="7" fillId="2" borderId="1" xfId="1" applyFont="1" applyFill="1" applyBorder="1" applyAlignment="1">
      <alignment horizontal="center" vertical="center" wrapText="1"/>
    </xf>
    <xf numFmtId="0" fontId="8" fillId="0" borderId="16" xfId="1" applyFont="1" applyBorder="1" applyAlignment="1">
      <alignment horizontal="center"/>
    </xf>
    <xf numFmtId="0" fontId="8" fillId="0" borderId="0" xfId="1" applyFont="1" applyAlignment="1">
      <alignment horizontal="center"/>
    </xf>
    <xf numFmtId="0" fontId="8" fillId="0" borderId="40" xfId="1" applyFont="1" applyBorder="1" applyAlignment="1">
      <alignment horizontal="center"/>
    </xf>
    <xf numFmtId="0" fontId="8" fillId="0" borderId="20" xfId="1" applyFont="1" applyBorder="1" applyAlignment="1">
      <alignment horizontal="center" vertical="center"/>
    </xf>
    <xf numFmtId="0" fontId="8" fillId="0" borderId="4" xfId="1" applyFont="1" applyBorder="1" applyAlignment="1">
      <alignment horizontal="center" vertical="center"/>
    </xf>
    <xf numFmtId="0" fontId="8" fillId="0" borderId="19" xfId="1" applyFont="1" applyBorder="1" applyAlignment="1">
      <alignment horizontal="center" vertical="center"/>
    </xf>
    <xf numFmtId="0" fontId="8" fillId="0" borderId="7" xfId="1" applyFont="1" applyBorder="1" applyAlignment="1">
      <alignment horizontal="center" vertical="center"/>
    </xf>
    <xf numFmtId="0" fontId="8" fillId="0" borderId="23" xfId="1" applyFont="1" applyBorder="1" applyAlignment="1">
      <alignment horizontal="center" vertical="center"/>
    </xf>
    <xf numFmtId="0" fontId="8" fillId="0" borderId="24" xfId="1" applyFont="1" applyBorder="1" applyAlignment="1">
      <alignment horizontal="center" vertical="center"/>
    </xf>
    <xf numFmtId="0" fontId="8" fillId="0" borderId="21" xfId="1" applyFont="1" applyBorder="1" applyAlignment="1">
      <alignment horizontal="center" vertical="center"/>
    </xf>
    <xf numFmtId="0" fontId="8" fillId="0" borderId="1" xfId="1" applyFont="1" applyBorder="1" applyAlignment="1">
      <alignment horizontal="center" vertical="center"/>
    </xf>
    <xf numFmtId="0" fontId="11" fillId="0" borderId="23" xfId="1" applyFont="1" applyBorder="1" applyAlignment="1">
      <alignment horizontal="center" vertical="center"/>
    </xf>
    <xf numFmtId="0" fontId="11" fillId="0" borderId="24" xfId="1" applyFont="1" applyBorder="1" applyAlignment="1">
      <alignment horizontal="center" vertical="center"/>
    </xf>
    <xf numFmtId="0" fontId="11" fillId="0" borderId="21" xfId="1" applyFont="1" applyBorder="1" applyAlignment="1">
      <alignment horizontal="center" vertical="center"/>
    </xf>
    <xf numFmtId="0" fontId="12" fillId="0" borderId="1" xfId="1" applyFont="1" applyBorder="1" applyAlignment="1">
      <alignment horizontal="center" vertical="top" wrapText="1"/>
    </xf>
    <xf numFmtId="0" fontId="9" fillId="0" borderId="1" xfId="1" applyFont="1" applyBorder="1" applyAlignment="1">
      <alignment horizontal="center" vertical="top" wrapText="1"/>
    </xf>
    <xf numFmtId="0" fontId="8" fillId="0" borderId="1" xfId="1" applyFont="1" applyBorder="1" applyAlignment="1">
      <alignment horizontal="center" vertical="top"/>
    </xf>
    <xf numFmtId="0" fontId="12" fillId="0" borderId="1" xfId="1" applyFont="1" applyBorder="1" applyAlignment="1">
      <alignment horizontal="center" vertical="top"/>
    </xf>
    <xf numFmtId="0" fontId="9" fillId="0" borderId="1" xfId="1" applyFont="1" applyBorder="1" applyAlignment="1">
      <alignment horizontal="center" vertical="top"/>
    </xf>
    <xf numFmtId="0" fontId="9" fillId="0" borderId="2" xfId="1" applyFont="1" applyBorder="1" applyAlignment="1">
      <alignment horizontal="center" vertical="top"/>
    </xf>
    <xf numFmtId="0" fontId="8" fillId="0" borderId="39" xfId="1" applyFont="1" applyBorder="1" applyAlignment="1">
      <alignment horizontal="center" vertical="center"/>
    </xf>
    <xf numFmtId="0" fontId="8" fillId="0" borderId="7" xfId="1" applyFont="1" applyBorder="1" applyAlignment="1">
      <alignment horizontal="center" vertical="top"/>
    </xf>
    <xf numFmtId="0" fontId="8" fillId="0" borderId="1" xfId="1" applyFont="1" applyBorder="1" applyAlignment="1">
      <alignment horizontal="center" vertical="top" wrapText="1"/>
    </xf>
    <xf numFmtId="0" fontId="8" fillId="0" borderId="1" xfId="1" applyFont="1" applyBorder="1" applyAlignment="1">
      <alignment horizontal="center" vertical="center" wrapText="1"/>
    </xf>
    <xf numFmtId="9" fontId="8" fillId="0" borderId="1" xfId="2" applyFont="1" applyFill="1" applyBorder="1" applyAlignment="1">
      <alignment horizontal="center" vertical="center" wrapText="1"/>
    </xf>
    <xf numFmtId="0" fontId="11" fillId="0" borderId="1" xfId="1" applyFont="1" applyBorder="1" applyAlignment="1">
      <alignment horizontal="center" vertical="center" wrapText="1"/>
    </xf>
    <xf numFmtId="0" fontId="8" fillId="0" borderId="12"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9" xfId="1" applyFont="1" applyBorder="1" applyAlignment="1">
      <alignment horizontal="center" vertical="center" wrapText="1"/>
    </xf>
    <xf numFmtId="9" fontId="8" fillId="0" borderId="12" xfId="2" applyFont="1" applyFill="1" applyBorder="1" applyAlignment="1">
      <alignment horizontal="center" vertical="center" wrapText="1"/>
    </xf>
    <xf numFmtId="9" fontId="8" fillId="0" borderId="9" xfId="2" applyFont="1" applyFill="1" applyBorder="1" applyAlignment="1">
      <alignment horizontal="center" vertical="center" wrapText="1"/>
    </xf>
    <xf numFmtId="0" fontId="11" fillId="2" borderId="12" xfId="1" applyFont="1" applyFill="1" applyBorder="1" applyAlignment="1">
      <alignment horizontal="center" vertical="center" wrapText="1"/>
    </xf>
    <xf numFmtId="0" fontId="11" fillId="2" borderId="15" xfId="1" applyFont="1" applyFill="1" applyBorder="1" applyAlignment="1">
      <alignment horizontal="center" vertical="center" wrapText="1"/>
    </xf>
    <xf numFmtId="0" fontId="11" fillId="2" borderId="9" xfId="1" applyFont="1" applyFill="1" applyBorder="1" applyAlignment="1">
      <alignment horizontal="center" vertical="center" wrapText="1"/>
    </xf>
    <xf numFmtId="0" fontId="8" fillId="0" borderId="0" xfId="1" applyFont="1" applyAlignment="1">
      <alignment horizontal="center" vertical="center" wrapText="1"/>
    </xf>
    <xf numFmtId="9" fontId="8" fillId="0" borderId="0" xfId="1" applyNumberFormat="1" applyFont="1" applyAlignment="1">
      <alignment horizontal="center" vertical="center" wrapText="1"/>
    </xf>
    <xf numFmtId="0" fontId="9" fillId="0" borderId="12" xfId="1" applyFont="1" applyBorder="1" applyAlignment="1">
      <alignment horizontal="center" vertical="center" wrapText="1"/>
    </xf>
    <xf numFmtId="0" fontId="9" fillId="0" borderId="9" xfId="1" applyFont="1" applyBorder="1" applyAlignment="1">
      <alignment horizontal="center" vertical="center" wrapText="1"/>
    </xf>
    <xf numFmtId="9" fontId="9" fillId="0" borderId="12" xfId="2" applyFont="1" applyFill="1" applyBorder="1" applyAlignment="1">
      <alignment horizontal="center" vertical="center" wrapText="1"/>
    </xf>
    <xf numFmtId="9" fontId="9" fillId="0" borderId="9" xfId="2" applyFont="1" applyFill="1" applyBorder="1" applyAlignment="1">
      <alignment horizontal="center" vertical="center" wrapText="1"/>
    </xf>
    <xf numFmtId="0" fontId="13" fillId="0" borderId="12" xfId="1" applyFont="1" applyBorder="1" applyAlignment="1">
      <alignment horizontal="center" vertical="center" wrapText="1"/>
    </xf>
    <xf numFmtId="0" fontId="13" fillId="0" borderId="9" xfId="1" applyFont="1" applyBorder="1" applyAlignment="1">
      <alignment horizontal="center" vertical="center" wrapText="1"/>
    </xf>
    <xf numFmtId="9" fontId="13" fillId="0" borderId="12" xfId="2" applyFont="1" applyFill="1" applyBorder="1" applyAlignment="1">
      <alignment horizontal="center" vertical="center" wrapText="1"/>
    </xf>
    <xf numFmtId="9" fontId="13" fillId="0" borderId="9" xfId="2" applyFont="1" applyFill="1" applyBorder="1" applyAlignment="1">
      <alignment horizontal="center" vertical="center" wrapText="1"/>
    </xf>
    <xf numFmtId="0" fontId="13" fillId="0" borderId="1" xfId="1" applyFont="1" applyBorder="1" applyAlignment="1">
      <alignment horizontal="center" vertical="center" wrapText="1"/>
    </xf>
    <xf numFmtId="9" fontId="13" fillId="0" borderId="1" xfId="2" applyFont="1" applyFill="1" applyBorder="1" applyAlignment="1">
      <alignment horizontal="center" vertical="center" wrapText="1"/>
    </xf>
    <xf numFmtId="0" fontId="13" fillId="0" borderId="1" xfId="1" applyFont="1" applyBorder="1" applyAlignment="1">
      <alignment horizontal="left" vertical="center" wrapText="1"/>
    </xf>
    <xf numFmtId="0" fontId="9" fillId="0" borderId="8" xfId="1" applyFont="1" applyBorder="1" applyAlignment="1">
      <alignment horizontal="left" vertical="center" wrapText="1"/>
    </xf>
    <xf numFmtId="0" fontId="9" fillId="0" borderId="18" xfId="1" applyFont="1" applyBorder="1" applyAlignment="1">
      <alignment horizontal="left" vertical="center" wrapText="1"/>
    </xf>
    <xf numFmtId="0" fontId="9" fillId="0" borderId="6" xfId="1" applyFont="1" applyBorder="1" applyAlignment="1">
      <alignment horizontal="left" vertical="center" wrapText="1"/>
    </xf>
    <xf numFmtId="0" fontId="9" fillId="0" borderId="19" xfId="1" applyFont="1" applyBorder="1" applyAlignment="1">
      <alignment horizontal="left" vertical="center" wrapText="1"/>
    </xf>
    <xf numFmtId="0" fontId="9" fillId="0" borderId="2" xfId="1" applyFont="1" applyBorder="1" applyAlignment="1">
      <alignment horizontal="center" vertical="center" wrapText="1"/>
    </xf>
    <xf numFmtId="0" fontId="9" fillId="0" borderId="7" xfId="1" applyFont="1" applyBorder="1" applyAlignment="1">
      <alignment horizontal="center" vertical="center" wrapText="1"/>
    </xf>
    <xf numFmtId="9" fontId="9" fillId="0" borderId="2" xfId="2" applyFont="1" applyFill="1" applyBorder="1" applyAlignment="1">
      <alignment horizontal="right" vertical="center" wrapText="1"/>
    </xf>
    <xf numFmtId="9" fontId="9" fillId="0" borderId="7" xfId="2" applyFont="1" applyFill="1" applyBorder="1" applyAlignment="1">
      <alignment horizontal="right" vertical="center" wrapText="1"/>
    </xf>
    <xf numFmtId="0" fontId="9" fillId="0" borderId="12" xfId="1" applyFont="1" applyBorder="1" applyAlignment="1">
      <alignment horizontal="left" vertical="center" wrapText="1"/>
    </xf>
    <xf numFmtId="0" fontId="9" fillId="0" borderId="9" xfId="1" applyFont="1" applyBorder="1" applyAlignment="1">
      <alignment horizontal="left" vertical="center" wrapText="1"/>
    </xf>
    <xf numFmtId="0" fontId="9" fillId="0" borderId="12" xfId="1" applyFont="1" applyBorder="1" applyAlignment="1">
      <alignment horizontal="left" vertical="top" wrapText="1"/>
    </xf>
    <xf numFmtId="0" fontId="9" fillId="0" borderId="9" xfId="1" applyFont="1" applyBorder="1" applyAlignment="1">
      <alignment horizontal="left" vertical="top" wrapText="1"/>
    </xf>
    <xf numFmtId="0" fontId="9" fillId="0" borderId="2" xfId="1" applyFont="1" applyBorder="1" applyAlignment="1">
      <alignment horizontal="right" vertical="center" wrapText="1"/>
    </xf>
    <xf numFmtId="0" fontId="9" fillId="0" borderId="7" xfId="1" applyFont="1" applyBorder="1" applyAlignment="1">
      <alignment horizontal="right" vertical="center" wrapText="1"/>
    </xf>
    <xf numFmtId="0" fontId="9" fillId="0" borderId="12" xfId="1" applyFont="1" applyBorder="1" applyAlignment="1">
      <alignment horizontal="left" wrapText="1"/>
    </xf>
    <xf numFmtId="0" fontId="9" fillId="0" borderId="9" xfId="1" applyFont="1" applyBorder="1" applyAlignment="1">
      <alignment horizontal="left" wrapText="1"/>
    </xf>
    <xf numFmtId="0" fontId="9" fillId="0" borderId="8" xfId="1" applyFont="1" applyBorder="1" applyAlignment="1">
      <alignment horizontal="left" wrapText="1"/>
    </xf>
    <xf numFmtId="0" fontId="9" fillId="0" borderId="18" xfId="1" applyFont="1" applyBorder="1" applyAlignment="1">
      <alignment horizontal="left" wrapText="1"/>
    </xf>
    <xf numFmtId="0" fontId="11" fillId="2" borderId="1" xfId="1" applyFont="1" applyFill="1" applyBorder="1" applyAlignment="1">
      <alignment horizontal="center" vertical="center" wrapText="1"/>
    </xf>
    <xf numFmtId="0" fontId="8" fillId="0" borderId="8" xfId="1" applyFont="1" applyBorder="1" applyAlignment="1">
      <alignment horizontal="center" vertical="center" wrapText="1"/>
    </xf>
    <xf numFmtId="0" fontId="8" fillId="0" borderId="17" xfId="1" applyFont="1" applyBorder="1" applyAlignment="1">
      <alignment horizontal="center" vertical="center" wrapText="1"/>
    </xf>
    <xf numFmtId="0" fontId="8" fillId="0" borderId="18" xfId="1" applyFont="1" applyBorder="1" applyAlignment="1">
      <alignment horizontal="center" vertical="center" wrapText="1"/>
    </xf>
    <xf numFmtId="0" fontId="9" fillId="0" borderId="32" xfId="1" applyFont="1" applyBorder="1" applyAlignment="1">
      <alignment horizontal="left" vertical="top" wrapText="1"/>
    </xf>
    <xf numFmtId="0" fontId="9" fillId="0" borderId="33" xfId="1" applyFont="1" applyBorder="1" applyAlignment="1">
      <alignment horizontal="left" vertical="top" wrapText="1"/>
    </xf>
    <xf numFmtId="0" fontId="9" fillId="0" borderId="34" xfId="1" applyFont="1" applyBorder="1" applyAlignment="1">
      <alignment horizontal="left" vertical="top" wrapText="1"/>
    </xf>
    <xf numFmtId="164" fontId="9" fillId="0" borderId="32" xfId="1" applyNumberFormat="1" applyFont="1" applyBorder="1" applyAlignment="1">
      <alignment horizontal="center" vertical="top" wrapText="1"/>
    </xf>
    <xf numFmtId="164" fontId="9" fillId="0" borderId="33" xfId="1" applyNumberFormat="1" applyFont="1" applyBorder="1" applyAlignment="1">
      <alignment horizontal="center" vertical="top"/>
    </xf>
    <xf numFmtId="164" fontId="9" fillId="0" borderId="34" xfId="1" applyNumberFormat="1" applyFont="1" applyBorder="1" applyAlignment="1">
      <alignment horizontal="center" vertical="top"/>
    </xf>
    <xf numFmtId="0" fontId="9" fillId="0" borderId="32" xfId="1" applyFont="1" applyBorder="1" applyAlignment="1">
      <alignment horizontal="center" vertical="top" wrapText="1"/>
    </xf>
    <xf numFmtId="0" fontId="9" fillId="0" borderId="33" xfId="1" applyFont="1" applyBorder="1" applyAlignment="1">
      <alignment horizontal="center" vertical="top" wrapText="1"/>
    </xf>
    <xf numFmtId="0" fontId="9" fillId="0" borderId="34" xfId="1" applyFont="1" applyBorder="1" applyAlignment="1">
      <alignment horizontal="center" vertical="top" wrapText="1"/>
    </xf>
    <xf numFmtId="0" fontId="9" fillId="0" borderId="36" xfId="1" applyFont="1" applyBorder="1" applyAlignment="1">
      <alignment horizontal="center" vertical="top"/>
    </xf>
    <xf numFmtId="0" fontId="9" fillId="0" borderId="37" xfId="1" applyFont="1" applyBorder="1" applyAlignment="1">
      <alignment horizontal="center" vertical="top"/>
    </xf>
    <xf numFmtId="0" fontId="9" fillId="0" borderId="38" xfId="1" applyFont="1" applyBorder="1" applyAlignment="1">
      <alignment horizontal="center" vertical="top"/>
    </xf>
    <xf numFmtId="0" fontId="9" fillId="0" borderId="32" xfId="1" applyFont="1" applyBorder="1" applyAlignment="1">
      <alignment horizontal="center" vertical="top"/>
    </xf>
    <xf numFmtId="0" fontId="9" fillId="0" borderId="33" xfId="1" applyFont="1" applyBorder="1" applyAlignment="1">
      <alignment horizontal="center" vertical="top"/>
    </xf>
    <xf numFmtId="0" fontId="9" fillId="0" borderId="34" xfId="1" applyFont="1" applyBorder="1" applyAlignment="1">
      <alignment horizontal="center" vertical="top"/>
    </xf>
    <xf numFmtId="164" fontId="12" fillId="0" borderId="32" xfId="1" applyNumberFormat="1" applyFont="1" applyBorder="1" applyAlignment="1">
      <alignment horizontal="center" vertical="top"/>
    </xf>
    <xf numFmtId="164" fontId="12" fillId="0" borderId="33" xfId="1" applyNumberFormat="1" applyFont="1" applyBorder="1" applyAlignment="1">
      <alignment horizontal="center" vertical="top"/>
    </xf>
    <xf numFmtId="164" fontId="12" fillId="0" borderId="34" xfId="1" applyNumberFormat="1" applyFont="1" applyBorder="1" applyAlignment="1">
      <alignment horizontal="center" vertical="top"/>
    </xf>
    <xf numFmtId="0" fontId="9" fillId="0" borderId="32" xfId="1" applyFont="1" applyBorder="1" applyAlignment="1">
      <alignment horizontal="center" vertical="center" wrapText="1"/>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32" xfId="1" applyFont="1" applyBorder="1" applyAlignment="1">
      <alignment horizontal="center" vertical="center"/>
    </xf>
    <xf numFmtId="0" fontId="9" fillId="0" borderId="33" xfId="1" applyFont="1" applyBorder="1" applyAlignment="1">
      <alignment horizontal="center" vertical="center"/>
    </xf>
    <xf numFmtId="0" fontId="9" fillId="0" borderId="34" xfId="1" applyFont="1" applyBorder="1" applyAlignment="1">
      <alignment horizontal="center" vertical="center"/>
    </xf>
    <xf numFmtId="0" fontId="12" fillId="0" borderId="32" xfId="1" applyFont="1" applyBorder="1" applyAlignment="1">
      <alignment horizontal="center" vertical="center"/>
    </xf>
    <xf numFmtId="0" fontId="12" fillId="0" borderId="33" xfId="1" applyFont="1" applyBorder="1" applyAlignment="1">
      <alignment horizontal="center" vertical="center"/>
    </xf>
    <xf numFmtId="0" fontId="12" fillId="0" borderId="34" xfId="1" applyFont="1" applyBorder="1" applyAlignment="1">
      <alignment horizontal="center" vertical="center"/>
    </xf>
    <xf numFmtId="0" fontId="12" fillId="3" borderId="32" xfId="1" applyFont="1" applyFill="1" applyBorder="1" applyAlignment="1">
      <alignment horizontal="center" vertical="top" wrapText="1"/>
    </xf>
    <xf numFmtId="0" fontId="12" fillId="3" borderId="33" xfId="1" applyFont="1" applyFill="1" applyBorder="1" applyAlignment="1">
      <alignment horizontal="center" vertical="top" wrapText="1"/>
    </xf>
    <xf numFmtId="0" fontId="12" fillId="3" borderId="34" xfId="1" applyFont="1" applyFill="1" applyBorder="1" applyAlignment="1">
      <alignment horizontal="center" vertical="top" wrapText="1"/>
    </xf>
    <xf numFmtId="0" fontId="12" fillId="0" borderId="32" xfId="1" applyFont="1" applyBorder="1" applyAlignment="1">
      <alignment horizontal="left" vertical="top" wrapText="1"/>
    </xf>
    <xf numFmtId="0" fontId="12" fillId="0" borderId="33" xfId="1" applyFont="1" applyBorder="1" applyAlignment="1">
      <alignment horizontal="left" vertical="top" wrapText="1"/>
    </xf>
    <xf numFmtId="0" fontId="12" fillId="0" borderId="34" xfId="1" applyFont="1" applyBorder="1" applyAlignment="1">
      <alignment horizontal="left" vertical="top" wrapText="1"/>
    </xf>
    <xf numFmtId="0" fontId="8" fillId="0" borderId="27" xfId="1" applyFont="1" applyBorder="1" applyAlignment="1">
      <alignment horizontal="center" vertical="center" wrapText="1"/>
    </xf>
    <xf numFmtId="0" fontId="8" fillId="0" borderId="12" xfId="1" applyFont="1" applyBorder="1" applyAlignment="1">
      <alignment horizontal="center" vertical="center"/>
    </xf>
    <xf numFmtId="0" fontId="8" fillId="0" borderId="15" xfId="1" applyFont="1" applyBorder="1" applyAlignment="1">
      <alignment horizontal="center" vertical="center"/>
    </xf>
    <xf numFmtId="0" fontId="8" fillId="0" borderId="9" xfId="1" applyFont="1" applyBorder="1" applyAlignment="1">
      <alignment horizontal="center" vertical="center"/>
    </xf>
    <xf numFmtId="0" fontId="9" fillId="0" borderId="1" xfId="1" applyFont="1" applyBorder="1" applyAlignment="1">
      <alignment horizontal="center" vertical="center" wrapText="1"/>
    </xf>
    <xf numFmtId="0" fontId="9" fillId="0" borderId="29" xfId="1" applyFont="1" applyBorder="1" applyAlignment="1">
      <alignment horizontal="left" vertical="top" wrapText="1"/>
    </xf>
    <xf numFmtId="0" fontId="9" fillId="0" borderId="30" xfId="1" applyFont="1" applyBorder="1" applyAlignment="1">
      <alignment horizontal="left" vertical="top" wrapText="1"/>
    </xf>
    <xf numFmtId="0" fontId="9" fillId="0" borderId="31" xfId="1" applyFont="1" applyBorder="1" applyAlignment="1">
      <alignment horizontal="left" vertical="top" wrapText="1"/>
    </xf>
    <xf numFmtId="15" fontId="9" fillId="0" borderId="8" xfId="1" applyNumberFormat="1" applyFont="1" applyBorder="1" applyAlignment="1">
      <alignment horizontal="center" vertical="top"/>
    </xf>
    <xf numFmtId="15" fontId="9" fillId="0" borderId="17" xfId="1" applyNumberFormat="1" applyFont="1" applyBorder="1" applyAlignment="1">
      <alignment horizontal="center" vertical="top"/>
    </xf>
    <xf numFmtId="15" fontId="9" fillId="0" borderId="18" xfId="1" applyNumberFormat="1" applyFont="1" applyBorder="1" applyAlignment="1">
      <alignment horizontal="center" vertical="top"/>
    </xf>
    <xf numFmtId="0" fontId="10" fillId="2" borderId="16" xfId="1" applyFont="1" applyFill="1" applyBorder="1" applyAlignment="1">
      <alignment horizontal="center" vertical="center" wrapText="1"/>
    </xf>
    <xf numFmtId="0" fontId="10" fillId="2" borderId="0" xfId="1" applyFont="1" applyFill="1" applyAlignment="1">
      <alignment horizontal="center" vertical="center" wrapText="1"/>
    </xf>
    <xf numFmtId="0" fontId="8" fillId="0" borderId="12" xfId="1" applyFont="1" applyBorder="1" applyAlignment="1">
      <alignment horizontal="center" wrapText="1"/>
    </xf>
    <xf numFmtId="0" fontId="8" fillId="0" borderId="15" xfId="1" applyFont="1" applyBorder="1" applyAlignment="1">
      <alignment horizontal="center" wrapText="1"/>
    </xf>
    <xf numFmtId="0" fontId="8" fillId="0" borderId="9" xfId="1" applyFont="1" applyBorder="1" applyAlignment="1">
      <alignment horizontal="center" wrapText="1"/>
    </xf>
    <xf numFmtId="0" fontId="8" fillId="0" borderId="21" xfId="1" applyFont="1" applyBorder="1" applyAlignment="1">
      <alignment horizontal="center" wrapText="1"/>
    </xf>
    <xf numFmtId="0" fontId="8" fillId="0" borderId="22" xfId="1" applyFont="1" applyBorder="1" applyAlignment="1">
      <alignment horizontal="center" wrapText="1"/>
    </xf>
    <xf numFmtId="0" fontId="8" fillId="0" borderId="23" xfId="1" applyFont="1" applyBorder="1" applyAlignment="1">
      <alignment horizontal="center"/>
    </xf>
    <xf numFmtId="0" fontId="8" fillId="0" borderId="24" xfId="1" applyFont="1" applyBorder="1" applyAlignment="1">
      <alignment horizontal="center"/>
    </xf>
    <xf numFmtId="0" fontId="8" fillId="0" borderId="21" xfId="1" applyFont="1" applyBorder="1" applyAlignment="1">
      <alignment horizontal="center"/>
    </xf>
    <xf numFmtId="0" fontId="8" fillId="0" borderId="12" xfId="1" applyFont="1" applyBorder="1" applyAlignment="1">
      <alignment horizontal="center"/>
    </xf>
    <xf numFmtId="0" fontId="8" fillId="0" borderId="15" xfId="1" applyFont="1" applyBorder="1" applyAlignment="1">
      <alignment horizontal="center"/>
    </xf>
    <xf numFmtId="0" fontId="8" fillId="0" borderId="9" xfId="1" applyFont="1" applyBorder="1" applyAlignment="1">
      <alignment horizontal="center"/>
    </xf>
    <xf numFmtId="0" fontId="8" fillId="0" borderId="5" xfId="1" applyFont="1" applyBorder="1" applyAlignment="1">
      <alignment horizontal="left" vertical="center"/>
    </xf>
    <xf numFmtId="0" fontId="8" fillId="0" borderId="0" xfId="1" applyFont="1" applyAlignment="1">
      <alignment horizontal="left" vertical="center"/>
    </xf>
    <xf numFmtId="0" fontId="8" fillId="0" borderId="12" xfId="1" applyFont="1" applyBorder="1" applyAlignment="1">
      <alignment horizontal="left" vertical="center"/>
    </xf>
    <xf numFmtId="0" fontId="8" fillId="0" borderId="15" xfId="1" applyFont="1" applyBorder="1" applyAlignment="1">
      <alignment horizontal="left" vertical="center"/>
    </xf>
    <xf numFmtId="0" fontId="8" fillId="0" borderId="9" xfId="1" applyFont="1" applyBorder="1" applyAlignment="1">
      <alignment horizontal="left" vertical="center"/>
    </xf>
    <xf numFmtId="0" fontId="9" fillId="0" borderId="6" xfId="1" applyFont="1" applyBorder="1" applyAlignment="1">
      <alignment horizontal="center" vertical="center"/>
    </xf>
    <xf numFmtId="0" fontId="9" fillId="0" borderId="4" xfId="1" applyFont="1" applyBorder="1" applyAlignment="1">
      <alignment horizontal="center" vertical="center"/>
    </xf>
    <xf numFmtId="0" fontId="9" fillId="0" borderId="17" xfId="1" applyFont="1" applyBorder="1" applyAlignment="1">
      <alignment horizontal="left" vertical="center" wrapText="1"/>
    </xf>
    <xf numFmtId="0" fontId="9" fillId="0" borderId="4" xfId="1" applyFont="1" applyBorder="1" applyAlignment="1">
      <alignment horizontal="left" vertical="center" wrapText="1"/>
    </xf>
    <xf numFmtId="0" fontId="8" fillId="0" borderId="8" xfId="1" applyFont="1" applyBorder="1" applyAlignment="1">
      <alignment horizontal="left" vertical="center"/>
    </xf>
    <xf numFmtId="0" fontId="8" fillId="0" borderId="17" xfId="1" applyFont="1" applyBorder="1" applyAlignment="1">
      <alignment horizontal="left" vertical="center"/>
    </xf>
    <xf numFmtId="0" fontId="9" fillId="0" borderId="6" xfId="1" applyFont="1" applyBorder="1" applyAlignment="1">
      <alignment horizontal="center" vertical="center" wrapText="1"/>
    </xf>
    <xf numFmtId="0" fontId="9" fillId="0" borderId="4" xfId="1" applyFont="1" applyBorder="1" applyAlignment="1">
      <alignment horizontal="center" vertical="center" wrapText="1"/>
    </xf>
    <xf numFmtId="0" fontId="8" fillId="0" borderId="1" xfId="1" applyFont="1" applyBorder="1" applyAlignment="1">
      <alignment horizontal="left" vertical="center"/>
    </xf>
    <xf numFmtId="0" fontId="9" fillId="0" borderId="25" xfId="1" applyFont="1" applyBorder="1" applyAlignment="1">
      <alignment horizontal="center" vertical="top" wrapText="1"/>
    </xf>
    <xf numFmtId="0" fontId="9" fillId="0" borderId="17" xfId="1" applyFont="1" applyBorder="1" applyAlignment="1">
      <alignment horizontal="center" vertical="top" wrapText="1"/>
    </xf>
    <xf numFmtId="0" fontId="9" fillId="0" borderId="26" xfId="1" applyFont="1" applyBorder="1" applyAlignment="1">
      <alignment horizontal="center" vertical="top" wrapText="1"/>
    </xf>
    <xf numFmtId="0" fontId="9" fillId="0" borderId="22" xfId="1" applyFont="1" applyBorder="1" applyAlignment="1">
      <alignment horizontal="center" vertical="top" wrapText="1"/>
    </xf>
    <xf numFmtId="0" fontId="9" fillId="0" borderId="23" xfId="1" applyFont="1" applyBorder="1" applyAlignment="1">
      <alignment horizontal="center" vertical="top" wrapText="1"/>
    </xf>
    <xf numFmtId="0" fontId="9" fillId="0" borderId="24" xfId="1" applyFont="1" applyBorder="1" applyAlignment="1">
      <alignment horizontal="center" vertical="top" wrapText="1"/>
    </xf>
    <xf numFmtId="0" fontId="9" fillId="0" borderId="21" xfId="1" applyFont="1" applyBorder="1" applyAlignment="1">
      <alignment horizontal="center" vertical="top" wrapText="1"/>
    </xf>
    <xf numFmtId="0" fontId="9" fillId="0" borderId="23" xfId="1" applyFont="1" applyBorder="1" applyAlignment="1">
      <alignment horizontal="center" vertical="top"/>
    </xf>
    <xf numFmtId="0" fontId="9" fillId="0" borderId="24" xfId="1" applyFont="1" applyBorder="1" applyAlignment="1">
      <alignment horizontal="center" vertical="top"/>
    </xf>
    <xf numFmtId="0" fontId="9" fillId="0" borderId="1" xfId="1" applyFont="1" applyBorder="1" applyAlignment="1">
      <alignment horizontal="center" wrapText="1"/>
    </xf>
    <xf numFmtId="0" fontId="16" fillId="5" borderId="1" xfId="0" applyFont="1" applyFill="1" applyBorder="1" applyAlignment="1">
      <alignment horizontal="left" vertical="center"/>
    </xf>
    <xf numFmtId="0" fontId="16" fillId="4" borderId="0" xfId="0" applyFont="1" applyFill="1" applyAlignment="1">
      <alignment horizontal="center" vertical="center" wrapText="1"/>
    </xf>
    <xf numFmtId="0" fontId="16" fillId="4" borderId="0" xfId="0" applyFont="1" applyFill="1" applyAlignment="1">
      <alignment horizontal="center" vertical="center"/>
    </xf>
    <xf numFmtId="0" fontId="16" fillId="4" borderId="4" xfId="0" applyFont="1" applyFill="1" applyBorder="1" applyAlignment="1">
      <alignment horizontal="center" vertical="center"/>
    </xf>
    <xf numFmtId="0" fontId="16" fillId="4" borderId="2" xfId="0" applyFont="1" applyFill="1" applyBorder="1" applyAlignment="1">
      <alignment horizontal="center" vertical="center" textRotation="90"/>
    </xf>
    <xf numFmtId="0" fontId="16" fillId="4" borderId="3" xfId="0" applyFont="1" applyFill="1" applyBorder="1" applyAlignment="1">
      <alignment horizontal="center" vertical="center" textRotation="90"/>
    </xf>
    <xf numFmtId="0" fontId="16" fillId="4" borderId="7" xfId="0" applyFont="1" applyFill="1" applyBorder="1" applyAlignment="1">
      <alignment horizontal="center" vertical="center" textRotation="90"/>
    </xf>
    <xf numFmtId="0" fontId="18" fillId="4" borderId="4" xfId="0" applyFont="1" applyFill="1" applyBorder="1" applyAlignment="1">
      <alignment horizontal="center" vertical="center"/>
    </xf>
  </cellXfs>
  <cellStyles count="3">
    <cellStyle name="Normal" xfId="0" builtinId="0"/>
    <cellStyle name="Normal 2" xfId="1" xr:uid="{2171A0F0-DEEF-42CC-A56C-52D008FECBE6}"/>
    <cellStyle name="Porcentaje 2" xfId="2" xr:uid="{EF432E0A-A549-42DC-8C10-CF63AC915280}"/>
  </cellStyles>
  <dxfs count="0"/>
  <tableStyles count="0" defaultTableStyle="TableStyleMedium2" defaultPivotStyle="PivotStyleLight16"/>
  <colors>
    <mruColors>
      <color rgb="FF757FBD"/>
      <color rgb="FFB6BBDC"/>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3745FF7F-7528-4D85-AEF9-9653C06881E6}"/>
            </a:ext>
          </a:extLst>
        </xdr:cNvPr>
        <xdr:cNvSpPr/>
      </xdr:nvSpPr>
      <xdr:spPr>
        <a:xfrm>
          <a:off x="4191000" y="155733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408084BA-EE1D-476A-8B92-FD400C3EFFB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15029-D70C-4CEE-A068-727FD14CB680}">
  <dimension ref="A1:Z80"/>
  <sheetViews>
    <sheetView showGridLines="0" tabSelected="1" view="pageBreakPreview" topLeftCell="C1" zoomScaleNormal="100" zoomScaleSheetLayoutView="100" workbookViewId="0">
      <selection activeCell="F1" sqref="F1:U1"/>
    </sheetView>
  </sheetViews>
  <sheetFormatPr baseColWidth="10" defaultColWidth="3.8984375" defaultRowHeight="17.100000000000001" customHeight="1" x14ac:dyDescent="0.3"/>
  <cols>
    <col min="1" max="1" width="3.59765625" style="9" customWidth="1"/>
    <col min="2" max="2" width="15.3984375" style="9" customWidth="1"/>
    <col min="3" max="3" width="12" style="9" customWidth="1"/>
    <col min="4" max="4" width="7.5" style="9" customWidth="1"/>
    <col min="5" max="5" width="3.8984375" style="9" customWidth="1"/>
    <col min="6" max="6" width="13.8984375" style="9" customWidth="1"/>
    <col min="7" max="7" width="10.796875" style="9" customWidth="1"/>
    <col min="8" max="8" width="7.59765625" style="9" customWidth="1"/>
    <col min="9" max="9" width="3.8984375" style="9" customWidth="1"/>
    <col min="10" max="10" width="9.3984375" style="9" customWidth="1"/>
    <col min="11" max="12" width="11.09765625" style="9" customWidth="1"/>
    <col min="13" max="13" width="9.19921875" style="9" customWidth="1"/>
    <col min="14" max="14" width="3.8984375" style="9" customWidth="1"/>
    <col min="15" max="15" width="14.19921875" style="9" customWidth="1"/>
    <col min="16" max="16" width="13.09765625" style="9" customWidth="1"/>
    <col min="17" max="17" width="9.3984375" style="9" customWidth="1"/>
    <col min="18" max="18" width="3.59765625" style="9" customWidth="1"/>
    <col min="19" max="19" width="14.09765625" style="9" customWidth="1"/>
    <col min="20" max="20" width="11.69921875" style="9" customWidth="1"/>
    <col min="21" max="21" width="7.8984375" style="9" customWidth="1"/>
    <col min="22" max="22" width="3.8984375" style="9" customWidth="1"/>
    <col min="23" max="23" width="15" style="9" customWidth="1"/>
    <col min="24" max="24" width="11.3984375" style="9" customWidth="1"/>
    <col min="25" max="25" width="8.296875" style="9" customWidth="1"/>
    <col min="26" max="16384" width="3.8984375" style="9"/>
  </cols>
  <sheetData>
    <row r="1" spans="1:26" ht="33" customHeight="1" x14ac:dyDescent="0.3">
      <c r="A1" s="38"/>
      <c r="B1" s="39"/>
      <c r="C1" s="39"/>
      <c r="D1" s="40"/>
      <c r="E1" s="41"/>
      <c r="F1" s="278" t="s">
        <v>62</v>
      </c>
      <c r="G1" s="279"/>
      <c r="H1" s="279"/>
      <c r="I1" s="279"/>
      <c r="J1" s="279"/>
      <c r="K1" s="279"/>
      <c r="L1" s="279"/>
      <c r="M1" s="279"/>
      <c r="N1" s="279"/>
      <c r="O1" s="279"/>
      <c r="P1" s="279"/>
      <c r="Q1" s="279"/>
      <c r="R1" s="279"/>
      <c r="S1" s="279"/>
      <c r="T1" s="279"/>
      <c r="U1" s="279"/>
      <c r="V1" s="280" t="s">
        <v>63</v>
      </c>
      <c r="W1" s="281"/>
      <c r="X1" s="281"/>
      <c r="Y1" s="282"/>
      <c r="Z1" s="40"/>
    </row>
    <row r="2" spans="1:26" ht="21" customHeight="1" x14ac:dyDescent="0.3">
      <c r="A2" s="43"/>
      <c r="B2" s="40"/>
      <c r="C2" s="40"/>
      <c r="D2" s="40"/>
      <c r="E2" s="41"/>
      <c r="F2" s="283" t="s">
        <v>64</v>
      </c>
      <c r="G2" s="284"/>
      <c r="H2" s="284"/>
      <c r="I2" s="284"/>
      <c r="J2" s="284"/>
      <c r="K2" s="284"/>
      <c r="L2" s="284"/>
      <c r="M2" s="284"/>
      <c r="N2" s="284"/>
      <c r="O2" s="284"/>
      <c r="P2" s="284"/>
      <c r="Q2" s="284"/>
      <c r="R2" s="284"/>
      <c r="S2" s="284"/>
      <c r="T2" s="284"/>
      <c r="U2" s="284"/>
      <c r="V2" s="199" t="s">
        <v>183</v>
      </c>
      <c r="W2" s="285"/>
      <c r="X2" s="285"/>
      <c r="Y2" s="200"/>
      <c r="Z2" s="40"/>
    </row>
    <row r="3" spans="1:26" ht="14.85" customHeight="1" x14ac:dyDescent="0.3">
      <c r="A3" s="43"/>
      <c r="B3" s="40"/>
      <c r="C3" s="40"/>
      <c r="D3" s="40"/>
      <c r="E3" s="41"/>
      <c r="F3" s="287" t="s">
        <v>65</v>
      </c>
      <c r="G3" s="288"/>
      <c r="H3" s="288"/>
      <c r="I3" s="288"/>
      <c r="J3" s="288"/>
      <c r="K3" s="288"/>
      <c r="L3" s="288"/>
      <c r="M3" s="288"/>
      <c r="N3" s="288"/>
      <c r="O3" s="288"/>
      <c r="P3" s="288"/>
      <c r="Q3" s="288"/>
      <c r="R3" s="288"/>
      <c r="S3" s="288"/>
      <c r="T3" s="288"/>
      <c r="U3" s="288"/>
      <c r="V3" s="201"/>
      <c r="W3" s="286"/>
      <c r="X3" s="286"/>
      <c r="Y3" s="202"/>
      <c r="Z3" s="40"/>
    </row>
    <row r="4" spans="1:26" ht="18" customHeight="1" x14ac:dyDescent="0.3">
      <c r="A4" s="44"/>
      <c r="B4" s="45"/>
      <c r="C4" s="45"/>
      <c r="D4" s="45"/>
      <c r="E4" s="46"/>
      <c r="F4" s="289" t="s">
        <v>66</v>
      </c>
      <c r="G4" s="290"/>
      <c r="H4" s="290"/>
      <c r="I4" s="290"/>
      <c r="J4" s="290"/>
      <c r="K4" s="290"/>
      <c r="L4" s="290"/>
      <c r="M4" s="290"/>
      <c r="N4" s="290"/>
      <c r="O4" s="290"/>
      <c r="P4" s="290"/>
      <c r="Q4" s="290"/>
      <c r="R4" s="290"/>
      <c r="S4" s="290"/>
      <c r="T4" s="290"/>
      <c r="U4" s="290"/>
      <c r="V4" s="291" t="s">
        <v>184</v>
      </c>
      <c r="W4" s="291"/>
      <c r="X4" s="291"/>
      <c r="Y4" s="291"/>
      <c r="Z4" s="40"/>
    </row>
    <row r="5" spans="1:26" ht="8.25" customHeight="1" x14ac:dyDescent="0.3">
      <c r="A5" s="43"/>
      <c r="B5" s="40"/>
      <c r="C5" s="40"/>
      <c r="D5" s="40"/>
      <c r="E5" s="41"/>
      <c r="F5" s="47"/>
      <c r="G5" s="47"/>
      <c r="H5" s="47"/>
      <c r="I5" s="47"/>
      <c r="J5" s="47"/>
      <c r="K5" s="47"/>
      <c r="L5" s="47"/>
      <c r="M5" s="47"/>
      <c r="N5" s="47"/>
      <c r="O5" s="47"/>
      <c r="P5" s="47"/>
      <c r="Q5" s="47"/>
      <c r="R5" s="47"/>
      <c r="S5" s="47"/>
      <c r="T5" s="47"/>
      <c r="U5" s="47"/>
      <c r="V5" s="42"/>
      <c r="W5" s="42"/>
      <c r="X5" s="42"/>
      <c r="Y5" s="42"/>
      <c r="Z5" s="40"/>
    </row>
    <row r="6" spans="1:26" ht="20.399999999999999" customHeight="1" x14ac:dyDescent="0.3">
      <c r="A6" s="265" t="s">
        <v>67</v>
      </c>
      <c r="B6" s="266"/>
      <c r="C6" s="266"/>
      <c r="D6" s="266"/>
      <c r="E6" s="266"/>
      <c r="F6" s="266"/>
      <c r="G6" s="266"/>
      <c r="H6" s="266"/>
      <c r="I6" s="266"/>
      <c r="J6" s="266"/>
      <c r="K6" s="266"/>
      <c r="L6" s="266"/>
      <c r="M6" s="266"/>
      <c r="N6" s="266"/>
      <c r="O6" s="266"/>
      <c r="P6" s="266"/>
      <c r="Q6" s="266"/>
      <c r="R6" s="266"/>
      <c r="S6" s="266"/>
      <c r="T6" s="266"/>
      <c r="U6" s="266"/>
      <c r="V6" s="266"/>
      <c r="W6" s="266"/>
      <c r="X6" s="266"/>
      <c r="Y6" s="266"/>
      <c r="Z6" s="266"/>
    </row>
    <row r="7" spans="1:26" ht="14.85" customHeight="1" x14ac:dyDescent="0.3">
      <c r="A7" s="267" t="s">
        <v>68</v>
      </c>
      <c r="B7" s="268"/>
      <c r="C7" s="268"/>
      <c r="D7" s="268"/>
      <c r="E7" s="269"/>
      <c r="F7" s="270" t="s">
        <v>69</v>
      </c>
      <c r="G7" s="271"/>
      <c r="H7" s="271"/>
      <c r="I7" s="271"/>
      <c r="J7" s="271"/>
      <c r="K7" s="272" t="s">
        <v>70</v>
      </c>
      <c r="L7" s="273"/>
      <c r="M7" s="273"/>
      <c r="N7" s="274"/>
      <c r="O7" s="272" t="s">
        <v>71</v>
      </c>
      <c r="P7" s="273"/>
      <c r="Q7" s="273"/>
      <c r="R7" s="273"/>
      <c r="S7" s="273"/>
      <c r="T7" s="273"/>
      <c r="U7" s="273"/>
      <c r="V7" s="273"/>
      <c r="W7" s="275" t="s">
        <v>72</v>
      </c>
      <c r="X7" s="276"/>
      <c r="Y7" s="277"/>
      <c r="Z7" s="40"/>
    </row>
    <row r="8" spans="1:26" ht="54" customHeight="1" x14ac:dyDescent="0.3">
      <c r="A8" s="292" t="s">
        <v>185</v>
      </c>
      <c r="B8" s="293"/>
      <c r="C8" s="293"/>
      <c r="D8" s="293"/>
      <c r="E8" s="294"/>
      <c r="F8" s="295" t="s">
        <v>185</v>
      </c>
      <c r="G8" s="295"/>
      <c r="H8" s="295"/>
      <c r="I8" s="295"/>
      <c r="J8" s="295"/>
      <c r="K8" s="296" t="s">
        <v>73</v>
      </c>
      <c r="L8" s="297"/>
      <c r="M8" s="297"/>
      <c r="N8" s="298"/>
      <c r="O8" s="299" t="s">
        <v>186</v>
      </c>
      <c r="P8" s="300"/>
      <c r="Q8" s="300"/>
      <c r="R8" s="300"/>
      <c r="S8" s="300"/>
      <c r="T8" s="300"/>
      <c r="U8" s="300"/>
      <c r="V8" s="300"/>
      <c r="W8" s="301" t="s">
        <v>74</v>
      </c>
      <c r="X8" s="301"/>
      <c r="Y8" s="301"/>
      <c r="Z8" s="40"/>
    </row>
    <row r="9" spans="1:26" ht="27" customHeight="1" x14ac:dyDescent="0.3">
      <c r="A9" s="265" t="s">
        <v>75</v>
      </c>
      <c r="B9" s="266"/>
      <c r="C9" s="266"/>
      <c r="D9" s="266"/>
      <c r="E9" s="266"/>
      <c r="F9" s="266"/>
      <c r="G9" s="266"/>
      <c r="H9" s="266"/>
      <c r="I9" s="266"/>
      <c r="J9" s="266"/>
      <c r="K9" s="266"/>
      <c r="L9" s="266"/>
      <c r="M9" s="266"/>
      <c r="N9" s="266"/>
      <c r="O9" s="266"/>
      <c r="P9" s="266"/>
      <c r="Q9" s="266"/>
      <c r="R9" s="266"/>
      <c r="S9" s="266"/>
      <c r="T9" s="266"/>
      <c r="U9" s="266"/>
      <c r="V9" s="266"/>
      <c r="W9" s="266"/>
      <c r="X9" s="266"/>
      <c r="Y9" s="266"/>
      <c r="Z9" s="266"/>
    </row>
    <row r="10" spans="1:26" s="10" customFormat="1" ht="32.25" customHeight="1" x14ac:dyDescent="0.3">
      <c r="A10" s="254" t="s">
        <v>76</v>
      </c>
      <c r="B10" s="179"/>
      <c r="C10" s="179"/>
      <c r="D10" s="179"/>
      <c r="E10" s="179"/>
      <c r="F10" s="179"/>
      <c r="G10" s="179"/>
      <c r="H10" s="180"/>
      <c r="I10" s="255" t="s">
        <v>77</v>
      </c>
      <c r="J10" s="256"/>
      <c r="K10" s="256"/>
      <c r="L10" s="256"/>
      <c r="M10" s="256"/>
      <c r="N10" s="257"/>
      <c r="O10" s="178" t="s">
        <v>78</v>
      </c>
      <c r="P10" s="179"/>
      <c r="Q10" s="179"/>
      <c r="R10" s="179"/>
      <c r="S10" s="180"/>
      <c r="T10" s="258" t="s">
        <v>79</v>
      </c>
      <c r="U10" s="258"/>
      <c r="V10" s="258"/>
      <c r="W10" s="258"/>
      <c r="X10" s="258"/>
      <c r="Y10" s="258"/>
      <c r="Z10" s="48"/>
    </row>
    <row r="11" spans="1:26" ht="19.350000000000001" customHeight="1" x14ac:dyDescent="0.3">
      <c r="A11" s="49">
        <v>1</v>
      </c>
      <c r="B11" s="259" t="s">
        <v>80</v>
      </c>
      <c r="C11" s="260"/>
      <c r="D11" s="260"/>
      <c r="E11" s="260"/>
      <c r="F11" s="260"/>
      <c r="G11" s="260"/>
      <c r="H11" s="261"/>
      <c r="I11" s="262" t="s">
        <v>1</v>
      </c>
      <c r="J11" s="263"/>
      <c r="K11" s="263"/>
      <c r="L11" s="263"/>
      <c r="M11" s="263"/>
      <c r="N11" s="263"/>
      <c r="O11" s="263"/>
      <c r="P11" s="263"/>
      <c r="Q11" s="263"/>
      <c r="R11" s="263"/>
      <c r="S11" s="263"/>
      <c r="T11" s="263"/>
      <c r="U11" s="263"/>
      <c r="V11" s="263"/>
      <c r="W11" s="263"/>
      <c r="X11" s="263"/>
      <c r="Y11" s="264"/>
      <c r="Z11" s="40"/>
    </row>
    <row r="12" spans="1:26" ht="19.350000000000001" customHeight="1" x14ac:dyDescent="0.3">
      <c r="A12" s="49">
        <v>2</v>
      </c>
      <c r="B12" s="221" t="s">
        <v>81</v>
      </c>
      <c r="C12" s="222"/>
      <c r="D12" s="222"/>
      <c r="E12" s="222"/>
      <c r="F12" s="222"/>
      <c r="G12" s="222"/>
      <c r="H12" s="223"/>
      <c r="I12" s="233" t="s">
        <v>1</v>
      </c>
      <c r="J12" s="234"/>
      <c r="K12" s="234"/>
      <c r="L12" s="234"/>
      <c r="M12" s="234"/>
      <c r="N12" s="234"/>
      <c r="O12" s="234"/>
      <c r="P12" s="234"/>
      <c r="Q12" s="234"/>
      <c r="R12" s="234"/>
      <c r="S12" s="234"/>
      <c r="T12" s="234"/>
      <c r="U12" s="234"/>
      <c r="V12" s="234"/>
      <c r="W12" s="234"/>
      <c r="X12" s="234"/>
      <c r="Y12" s="235"/>
      <c r="Z12" s="40"/>
    </row>
    <row r="13" spans="1:26" ht="19.350000000000001" customHeight="1" x14ac:dyDescent="0.3">
      <c r="A13" s="49">
        <v>3</v>
      </c>
      <c r="B13" s="221" t="s">
        <v>82</v>
      </c>
      <c r="C13" s="222"/>
      <c r="D13" s="222"/>
      <c r="E13" s="222"/>
      <c r="F13" s="222"/>
      <c r="G13" s="222"/>
      <c r="H13" s="223"/>
      <c r="I13" s="233" t="s">
        <v>83</v>
      </c>
      <c r="J13" s="234"/>
      <c r="K13" s="234"/>
      <c r="L13" s="234"/>
      <c r="M13" s="234"/>
      <c r="N13" s="234"/>
      <c r="O13" s="234"/>
      <c r="P13" s="234"/>
      <c r="Q13" s="234"/>
      <c r="R13" s="234"/>
      <c r="S13" s="234"/>
      <c r="T13" s="234"/>
      <c r="U13" s="234"/>
      <c r="V13" s="234"/>
      <c r="W13" s="234"/>
      <c r="X13" s="234"/>
      <c r="Y13" s="235"/>
      <c r="Z13" s="40"/>
    </row>
    <row r="14" spans="1:26" ht="19.350000000000001" customHeight="1" x14ac:dyDescent="0.3">
      <c r="A14" s="49">
        <v>4</v>
      </c>
      <c r="B14" s="221" t="s">
        <v>84</v>
      </c>
      <c r="C14" s="222"/>
      <c r="D14" s="222"/>
      <c r="E14" s="222"/>
      <c r="F14" s="222"/>
      <c r="G14" s="222"/>
      <c r="H14" s="223"/>
      <c r="I14" s="233" t="s">
        <v>85</v>
      </c>
      <c r="J14" s="234"/>
      <c r="K14" s="234"/>
      <c r="L14" s="234"/>
      <c r="M14" s="234"/>
      <c r="N14" s="234"/>
      <c r="O14" s="234"/>
      <c r="P14" s="234"/>
      <c r="Q14" s="234"/>
      <c r="R14" s="234"/>
      <c r="S14" s="234"/>
      <c r="T14" s="234"/>
      <c r="U14" s="234"/>
      <c r="V14" s="234"/>
      <c r="W14" s="234"/>
      <c r="X14" s="234"/>
      <c r="Y14" s="235"/>
      <c r="Z14" s="40"/>
    </row>
    <row r="15" spans="1:26" ht="32.25" customHeight="1" x14ac:dyDescent="0.3">
      <c r="A15" s="49">
        <v>5</v>
      </c>
      <c r="B15" s="221" t="s">
        <v>86</v>
      </c>
      <c r="C15" s="222"/>
      <c r="D15" s="222"/>
      <c r="E15" s="222"/>
      <c r="F15" s="222"/>
      <c r="G15" s="222"/>
      <c r="H15" s="223"/>
      <c r="I15" s="245" t="s">
        <v>187</v>
      </c>
      <c r="J15" s="246"/>
      <c r="K15" s="246"/>
      <c r="L15" s="246"/>
      <c r="M15" s="246"/>
      <c r="N15" s="246"/>
      <c r="O15" s="246"/>
      <c r="P15" s="246"/>
      <c r="Q15" s="246"/>
      <c r="R15" s="246"/>
      <c r="S15" s="246"/>
      <c r="T15" s="246"/>
      <c r="U15" s="246"/>
      <c r="V15" s="246"/>
      <c r="W15" s="246"/>
      <c r="X15" s="246"/>
      <c r="Y15" s="247"/>
      <c r="Z15" s="40"/>
    </row>
    <row r="16" spans="1:26" ht="45.75" customHeight="1" x14ac:dyDescent="0.3">
      <c r="A16" s="49">
        <v>6</v>
      </c>
      <c r="B16" s="221" t="s">
        <v>87</v>
      </c>
      <c r="C16" s="222"/>
      <c r="D16" s="222"/>
      <c r="E16" s="222"/>
      <c r="F16" s="222"/>
      <c r="G16" s="222"/>
      <c r="H16" s="223"/>
      <c r="I16" s="248" t="s">
        <v>188</v>
      </c>
      <c r="J16" s="249"/>
      <c r="K16" s="249"/>
      <c r="L16" s="249"/>
      <c r="M16" s="249"/>
      <c r="N16" s="249"/>
      <c r="O16" s="249"/>
      <c r="P16" s="249"/>
      <c r="Q16" s="249"/>
      <c r="R16" s="249"/>
      <c r="S16" s="249"/>
      <c r="T16" s="249"/>
      <c r="U16" s="249"/>
      <c r="V16" s="249"/>
      <c r="W16" s="249"/>
      <c r="X16" s="249"/>
      <c r="Y16" s="250"/>
      <c r="Z16" s="40"/>
    </row>
    <row r="17" spans="1:26" ht="45.75" customHeight="1" x14ac:dyDescent="0.3">
      <c r="A17" s="50">
        <v>7</v>
      </c>
      <c r="B17" s="251" t="s">
        <v>88</v>
      </c>
      <c r="C17" s="252"/>
      <c r="D17" s="252"/>
      <c r="E17" s="252"/>
      <c r="F17" s="252"/>
      <c r="G17" s="252"/>
      <c r="H17" s="253"/>
      <c r="I17" s="227" t="s">
        <v>189</v>
      </c>
      <c r="J17" s="228"/>
      <c r="K17" s="228"/>
      <c r="L17" s="228"/>
      <c r="M17" s="228"/>
      <c r="N17" s="228"/>
      <c r="O17" s="228"/>
      <c r="P17" s="228"/>
      <c r="Q17" s="228"/>
      <c r="R17" s="228"/>
      <c r="S17" s="228"/>
      <c r="T17" s="228"/>
      <c r="U17" s="228"/>
      <c r="V17" s="228"/>
      <c r="W17" s="228"/>
      <c r="X17" s="228"/>
      <c r="Y17" s="229"/>
      <c r="Z17" s="40"/>
    </row>
    <row r="18" spans="1:26" ht="45.75" customHeight="1" x14ac:dyDescent="0.3">
      <c r="A18" s="49">
        <v>8</v>
      </c>
      <c r="B18" s="221" t="s">
        <v>89</v>
      </c>
      <c r="C18" s="222"/>
      <c r="D18" s="222"/>
      <c r="E18" s="222"/>
      <c r="F18" s="222"/>
      <c r="G18" s="222"/>
      <c r="H18" s="223"/>
      <c r="I18" s="239" t="s">
        <v>90</v>
      </c>
      <c r="J18" s="240"/>
      <c r="K18" s="240"/>
      <c r="L18" s="240"/>
      <c r="M18" s="240"/>
      <c r="N18" s="240"/>
      <c r="O18" s="240"/>
      <c r="P18" s="240"/>
      <c r="Q18" s="240"/>
      <c r="R18" s="240"/>
      <c r="S18" s="240"/>
      <c r="T18" s="240"/>
      <c r="U18" s="240"/>
      <c r="V18" s="240"/>
      <c r="W18" s="240"/>
      <c r="X18" s="240"/>
      <c r="Y18" s="241"/>
      <c r="Z18" s="40"/>
    </row>
    <row r="19" spans="1:26" ht="61.35" customHeight="1" x14ac:dyDescent="0.3">
      <c r="A19" s="49">
        <v>9</v>
      </c>
      <c r="B19" s="221" t="s">
        <v>91</v>
      </c>
      <c r="C19" s="222"/>
      <c r="D19" s="222"/>
      <c r="E19" s="222"/>
      <c r="F19" s="222"/>
      <c r="G19" s="222"/>
      <c r="H19" s="223"/>
      <c r="I19" s="227" t="s">
        <v>190</v>
      </c>
      <c r="J19" s="228"/>
      <c r="K19" s="228"/>
      <c r="L19" s="228"/>
      <c r="M19" s="228"/>
      <c r="N19" s="228"/>
      <c r="O19" s="228"/>
      <c r="P19" s="228"/>
      <c r="Q19" s="228"/>
      <c r="R19" s="228"/>
      <c r="S19" s="228"/>
      <c r="T19" s="228"/>
      <c r="U19" s="228"/>
      <c r="V19" s="228"/>
      <c r="W19" s="228"/>
      <c r="X19" s="228"/>
      <c r="Y19" s="229"/>
      <c r="Z19" s="40"/>
    </row>
    <row r="20" spans="1:26" ht="19.350000000000001" customHeight="1" x14ac:dyDescent="0.3">
      <c r="A20" s="49">
        <v>10</v>
      </c>
      <c r="B20" s="221" t="s">
        <v>92</v>
      </c>
      <c r="C20" s="222"/>
      <c r="D20" s="222"/>
      <c r="E20" s="222"/>
      <c r="F20" s="222"/>
      <c r="G20" s="222"/>
      <c r="H20" s="223"/>
      <c r="I20" s="242" t="s">
        <v>182</v>
      </c>
      <c r="J20" s="243"/>
      <c r="K20" s="243"/>
      <c r="L20" s="243"/>
      <c r="M20" s="243"/>
      <c r="N20" s="243"/>
      <c r="O20" s="243"/>
      <c r="P20" s="243"/>
      <c r="Q20" s="243"/>
      <c r="R20" s="243"/>
      <c r="S20" s="243"/>
      <c r="T20" s="243"/>
      <c r="U20" s="243"/>
      <c r="V20" s="243"/>
      <c r="W20" s="243"/>
      <c r="X20" s="243"/>
      <c r="Y20" s="244"/>
      <c r="Z20" s="40"/>
    </row>
    <row r="21" spans="1:26" ht="34.35" customHeight="1" x14ac:dyDescent="0.3">
      <c r="A21" s="49">
        <v>11</v>
      </c>
      <c r="B21" s="221" t="s">
        <v>93</v>
      </c>
      <c r="C21" s="222"/>
      <c r="D21" s="222"/>
      <c r="E21" s="222"/>
      <c r="F21" s="222"/>
      <c r="G21" s="222"/>
      <c r="H21" s="223"/>
      <c r="I21" s="233" t="s">
        <v>94</v>
      </c>
      <c r="J21" s="234"/>
      <c r="K21" s="234"/>
      <c r="L21" s="234"/>
      <c r="M21" s="234"/>
      <c r="N21" s="234"/>
      <c r="O21" s="234"/>
      <c r="P21" s="234"/>
      <c r="Q21" s="234"/>
      <c r="R21" s="234"/>
      <c r="S21" s="234"/>
      <c r="T21" s="234"/>
      <c r="U21" s="234"/>
      <c r="V21" s="234"/>
      <c r="W21" s="234"/>
      <c r="X21" s="234"/>
      <c r="Y21" s="235"/>
      <c r="Z21" s="40"/>
    </row>
    <row r="22" spans="1:26" ht="17.100000000000001" customHeight="1" x14ac:dyDescent="0.3">
      <c r="A22" s="49">
        <v>12</v>
      </c>
      <c r="B22" s="221" t="s">
        <v>95</v>
      </c>
      <c r="C22" s="222"/>
      <c r="D22" s="222"/>
      <c r="E22" s="222"/>
      <c r="F22" s="222"/>
      <c r="G22" s="222"/>
      <c r="H22" s="223"/>
      <c r="I22" s="233" t="s">
        <v>191</v>
      </c>
      <c r="J22" s="234"/>
      <c r="K22" s="234"/>
      <c r="L22" s="234"/>
      <c r="M22" s="234"/>
      <c r="N22" s="234"/>
      <c r="O22" s="234"/>
      <c r="P22" s="234"/>
      <c r="Q22" s="234"/>
      <c r="R22" s="234"/>
      <c r="S22" s="234"/>
      <c r="T22" s="234"/>
      <c r="U22" s="234"/>
      <c r="V22" s="234"/>
      <c r="W22" s="234"/>
      <c r="X22" s="234"/>
      <c r="Y22" s="235"/>
      <c r="Z22" s="40"/>
    </row>
    <row r="23" spans="1:26" ht="19.350000000000001" customHeight="1" x14ac:dyDescent="0.3">
      <c r="A23" s="49">
        <v>13</v>
      </c>
      <c r="B23" s="221" t="s">
        <v>96</v>
      </c>
      <c r="C23" s="222"/>
      <c r="D23" s="222"/>
      <c r="E23" s="222"/>
      <c r="F23" s="222"/>
      <c r="G23" s="222"/>
      <c r="H23" s="223"/>
      <c r="I23" s="236">
        <v>6000000</v>
      </c>
      <c r="J23" s="237"/>
      <c r="K23" s="237"/>
      <c r="L23" s="237"/>
      <c r="M23" s="237"/>
      <c r="N23" s="237"/>
      <c r="O23" s="237"/>
      <c r="P23" s="237"/>
      <c r="Q23" s="237"/>
      <c r="R23" s="237"/>
      <c r="S23" s="237"/>
      <c r="T23" s="237"/>
      <c r="U23" s="237"/>
      <c r="V23" s="237"/>
      <c r="W23" s="237"/>
      <c r="X23" s="237"/>
      <c r="Y23" s="238"/>
      <c r="Z23" s="40"/>
    </row>
    <row r="24" spans="1:26" ht="46.5" customHeight="1" x14ac:dyDescent="0.3">
      <c r="A24" s="49">
        <v>14</v>
      </c>
      <c r="B24" s="221" t="s">
        <v>97</v>
      </c>
      <c r="C24" s="222"/>
      <c r="D24" s="222"/>
      <c r="E24" s="222"/>
      <c r="F24" s="222"/>
      <c r="G24" s="222"/>
      <c r="H24" s="223"/>
      <c r="I24" s="224" t="s">
        <v>192</v>
      </c>
      <c r="J24" s="225"/>
      <c r="K24" s="225"/>
      <c r="L24" s="225"/>
      <c r="M24" s="225"/>
      <c r="N24" s="225"/>
      <c r="O24" s="225"/>
      <c r="P24" s="225"/>
      <c r="Q24" s="225"/>
      <c r="R24" s="225"/>
      <c r="S24" s="225"/>
      <c r="T24" s="225"/>
      <c r="U24" s="225"/>
      <c r="V24" s="225"/>
      <c r="W24" s="225"/>
      <c r="X24" s="225"/>
      <c r="Y24" s="226"/>
      <c r="Z24" s="40"/>
    </row>
    <row r="25" spans="1:26" ht="36.6" customHeight="1" x14ac:dyDescent="0.3">
      <c r="A25" s="49">
        <v>15</v>
      </c>
      <c r="B25" s="221" t="s">
        <v>98</v>
      </c>
      <c r="C25" s="222"/>
      <c r="D25" s="222"/>
      <c r="E25" s="222"/>
      <c r="F25" s="222"/>
      <c r="G25" s="222"/>
      <c r="H25" s="223"/>
      <c r="I25" s="227" t="s">
        <v>193</v>
      </c>
      <c r="J25" s="228"/>
      <c r="K25" s="228"/>
      <c r="L25" s="228"/>
      <c r="M25" s="228"/>
      <c r="N25" s="228"/>
      <c r="O25" s="228"/>
      <c r="P25" s="228"/>
      <c r="Q25" s="228"/>
      <c r="R25" s="228"/>
      <c r="S25" s="228"/>
      <c r="T25" s="228"/>
      <c r="U25" s="228"/>
      <c r="V25" s="228"/>
      <c r="W25" s="228"/>
      <c r="X25" s="228"/>
      <c r="Y25" s="229"/>
      <c r="Z25" s="40"/>
    </row>
    <row r="26" spans="1:26" ht="19.350000000000001" customHeight="1" x14ac:dyDescent="0.3">
      <c r="A26" s="51">
        <v>16</v>
      </c>
      <c r="B26" s="221" t="s">
        <v>99</v>
      </c>
      <c r="C26" s="222"/>
      <c r="D26" s="222"/>
      <c r="E26" s="222"/>
      <c r="F26" s="222"/>
      <c r="G26" s="222"/>
      <c r="H26" s="223"/>
      <c r="I26" s="230">
        <v>85</v>
      </c>
      <c r="J26" s="231"/>
      <c r="K26" s="231"/>
      <c r="L26" s="231"/>
      <c r="M26" s="231"/>
      <c r="N26" s="231"/>
      <c r="O26" s="231"/>
      <c r="P26" s="231"/>
      <c r="Q26" s="231"/>
      <c r="R26" s="231"/>
      <c r="S26" s="231"/>
      <c r="T26" s="231"/>
      <c r="U26" s="231"/>
      <c r="V26" s="231"/>
      <c r="W26" s="231"/>
      <c r="X26" s="231"/>
      <c r="Y26" s="232"/>
      <c r="Z26" s="40"/>
    </row>
    <row r="27" spans="1:26" ht="15.75" customHeight="1" x14ac:dyDescent="0.3">
      <c r="A27" s="217" t="s">
        <v>100</v>
      </c>
      <c r="B27" s="217"/>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row>
    <row r="28" spans="1:26" s="11" customFormat="1" ht="15.75" customHeight="1" x14ac:dyDescent="0.3">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row>
    <row r="29" spans="1:26" s="12" customFormat="1" ht="28.5" customHeight="1" x14ac:dyDescent="0.3">
      <c r="A29" s="178" t="s">
        <v>101</v>
      </c>
      <c r="B29" s="179"/>
      <c r="C29" s="179"/>
      <c r="D29" s="180"/>
      <c r="E29" s="47"/>
      <c r="F29" s="178" t="s">
        <v>102</v>
      </c>
      <c r="G29" s="179"/>
      <c r="H29" s="180"/>
      <c r="I29" s="36"/>
      <c r="J29" s="218" t="s">
        <v>103</v>
      </c>
      <c r="K29" s="219"/>
      <c r="L29" s="219"/>
      <c r="M29" s="220"/>
      <c r="N29" s="36"/>
      <c r="O29" s="178" t="s">
        <v>104</v>
      </c>
      <c r="P29" s="179"/>
      <c r="Q29" s="180"/>
      <c r="R29" s="54"/>
      <c r="S29" s="175" t="s">
        <v>105</v>
      </c>
      <c r="T29" s="175"/>
      <c r="U29" s="175"/>
      <c r="V29" s="36"/>
      <c r="W29" s="178" t="s">
        <v>106</v>
      </c>
      <c r="X29" s="179"/>
      <c r="Y29" s="180"/>
      <c r="Z29" s="36"/>
    </row>
    <row r="30" spans="1:26" s="12" customFormat="1" ht="57" customHeight="1" x14ac:dyDescent="0.3">
      <c r="A30" s="188"/>
      <c r="B30" s="189"/>
      <c r="C30" s="15" t="s">
        <v>107</v>
      </c>
      <c r="D30" s="16" t="s">
        <v>108</v>
      </c>
      <c r="E30" s="47"/>
      <c r="F30" s="17"/>
      <c r="G30" s="17" t="s">
        <v>107</v>
      </c>
      <c r="H30" s="18" t="s">
        <v>108</v>
      </c>
      <c r="I30" s="36"/>
      <c r="J30" s="178" t="s">
        <v>109</v>
      </c>
      <c r="K30" s="179"/>
      <c r="L30" s="19" t="s">
        <v>107</v>
      </c>
      <c r="M30" s="53" t="s">
        <v>108</v>
      </c>
      <c r="N30" s="54"/>
      <c r="O30" s="20"/>
      <c r="P30" s="21" t="s">
        <v>107</v>
      </c>
      <c r="Q30" s="19" t="s">
        <v>108</v>
      </c>
      <c r="R30" s="54"/>
      <c r="S30" s="19"/>
      <c r="T30" s="19" t="s">
        <v>107</v>
      </c>
      <c r="U30" s="19" t="s">
        <v>108</v>
      </c>
      <c r="V30" s="47"/>
      <c r="W30" s="19"/>
      <c r="X30" s="19" t="s">
        <v>107</v>
      </c>
      <c r="Y30" s="19" t="s">
        <v>108</v>
      </c>
      <c r="Z30" s="36"/>
    </row>
    <row r="31" spans="1:26" s="12" customFormat="1" ht="27.75" customHeight="1" x14ac:dyDescent="0.2">
      <c r="A31" s="207" t="s">
        <v>110</v>
      </c>
      <c r="B31" s="208"/>
      <c r="C31" s="23">
        <v>0</v>
      </c>
      <c r="D31" s="24">
        <f>C31*100%/C41</f>
        <v>0</v>
      </c>
      <c r="E31" s="47"/>
      <c r="F31" s="25" t="s">
        <v>111</v>
      </c>
      <c r="G31" s="26">
        <v>0</v>
      </c>
      <c r="H31" s="24">
        <f>G31*100%/G41</f>
        <v>0</v>
      </c>
      <c r="I31" s="36"/>
      <c r="J31" s="215" t="s">
        <v>112</v>
      </c>
      <c r="K31" s="216"/>
      <c r="L31" s="27">
        <v>0</v>
      </c>
      <c r="M31" s="24">
        <f>L31*100%/L41</f>
        <v>0</v>
      </c>
      <c r="N31" s="54"/>
      <c r="O31" s="28" t="s">
        <v>113</v>
      </c>
      <c r="P31" s="33">
        <v>1</v>
      </c>
      <c r="Q31" s="55">
        <f>P31*100%/P36</f>
        <v>1.1764705882352941E-2</v>
      </c>
      <c r="R31" s="56"/>
      <c r="S31" s="28" t="s">
        <v>114</v>
      </c>
      <c r="T31" s="29">
        <v>1</v>
      </c>
      <c r="U31" s="57">
        <f>T31*100%/T37</f>
        <v>1.1764705882352941E-2</v>
      </c>
      <c r="V31" s="47"/>
      <c r="W31" s="28" t="s">
        <v>115</v>
      </c>
      <c r="X31" s="29">
        <v>1</v>
      </c>
      <c r="Y31" s="58">
        <f>X31*100%/X37</f>
        <v>1.1764705882352941E-2</v>
      </c>
      <c r="Z31" s="36"/>
    </row>
    <row r="32" spans="1:26" ht="30.6" customHeight="1" x14ac:dyDescent="0.3">
      <c r="A32" s="207" t="s">
        <v>116</v>
      </c>
      <c r="B32" s="208"/>
      <c r="C32" s="28">
        <v>0</v>
      </c>
      <c r="D32" s="24">
        <f>C32*100%/C41</f>
        <v>0</v>
      </c>
      <c r="E32" s="47"/>
      <c r="F32" s="25" t="s">
        <v>117</v>
      </c>
      <c r="G32" s="26">
        <v>0</v>
      </c>
      <c r="H32" s="24">
        <f>G32*100%/G41</f>
        <v>0</v>
      </c>
      <c r="I32" s="36"/>
      <c r="J32" s="213" t="s">
        <v>118</v>
      </c>
      <c r="K32" s="214"/>
      <c r="L32" s="26">
        <v>0</v>
      </c>
      <c r="M32" s="24">
        <v>0</v>
      </c>
      <c r="N32" s="54"/>
      <c r="O32" s="23" t="s">
        <v>119</v>
      </c>
      <c r="P32" s="59">
        <v>1</v>
      </c>
      <c r="Q32" s="55">
        <f>P32*100%/P36</f>
        <v>1.1764705882352941E-2</v>
      </c>
      <c r="R32" s="56"/>
      <c r="S32" s="28" t="s">
        <v>120</v>
      </c>
      <c r="T32" s="29">
        <v>0</v>
      </c>
      <c r="U32" s="57">
        <f>T32*100%/T37</f>
        <v>0</v>
      </c>
      <c r="V32" s="47"/>
      <c r="W32" s="28" t="s">
        <v>121</v>
      </c>
      <c r="X32" s="29">
        <v>1</v>
      </c>
      <c r="Y32" s="58">
        <f>X32*100%/X37</f>
        <v>1.1764705882352941E-2</v>
      </c>
      <c r="Z32" s="40"/>
    </row>
    <row r="33" spans="1:26" ht="42" customHeight="1" x14ac:dyDescent="0.3">
      <c r="A33" s="207" t="s">
        <v>122</v>
      </c>
      <c r="B33" s="208"/>
      <c r="C33" s="28">
        <v>0</v>
      </c>
      <c r="D33" s="24">
        <f>C33*100%/C41</f>
        <v>0</v>
      </c>
      <c r="E33" s="47"/>
      <c r="F33" s="25" t="s">
        <v>123</v>
      </c>
      <c r="G33" s="26">
        <v>0</v>
      </c>
      <c r="H33" s="24">
        <f>G33*100%/G41</f>
        <v>0</v>
      </c>
      <c r="I33" s="36"/>
      <c r="J33" s="213" t="s">
        <v>124</v>
      </c>
      <c r="K33" s="214"/>
      <c r="L33" s="30">
        <v>0</v>
      </c>
      <c r="M33" s="31">
        <f>L33*100%/156</f>
        <v>0</v>
      </c>
      <c r="N33" s="54"/>
      <c r="O33" s="23" t="s">
        <v>125</v>
      </c>
      <c r="P33" s="34">
        <v>0</v>
      </c>
      <c r="Q33" s="55">
        <f>P33*100%/P36</f>
        <v>0</v>
      </c>
      <c r="R33" s="36"/>
      <c r="S33" s="28" t="s">
        <v>126</v>
      </c>
      <c r="T33" s="29">
        <v>0</v>
      </c>
      <c r="U33" s="57">
        <f>T33*100%/T37</f>
        <v>0</v>
      </c>
      <c r="V33" s="36"/>
      <c r="W33" s="28" t="s">
        <v>127</v>
      </c>
      <c r="X33" s="29">
        <v>0</v>
      </c>
      <c r="Y33" s="58">
        <f>X33*100%/X37</f>
        <v>0</v>
      </c>
      <c r="Z33" s="40"/>
    </row>
    <row r="34" spans="1:26" ht="18" customHeight="1" x14ac:dyDescent="0.3">
      <c r="A34" s="207" t="s">
        <v>128</v>
      </c>
      <c r="B34" s="208"/>
      <c r="C34" s="28">
        <v>0</v>
      </c>
      <c r="D34" s="24">
        <f>C34*100%/156</f>
        <v>0</v>
      </c>
      <c r="E34" s="36"/>
      <c r="F34" s="32" t="s">
        <v>129</v>
      </c>
      <c r="G34" s="26">
        <v>0</v>
      </c>
      <c r="H34" s="24">
        <f>G34*100%/156</f>
        <v>0</v>
      </c>
      <c r="I34" s="36"/>
      <c r="J34" s="213" t="s">
        <v>130</v>
      </c>
      <c r="K34" s="214"/>
      <c r="L34" s="26">
        <v>0</v>
      </c>
      <c r="M34" s="31">
        <f>L34*100%/156</f>
        <v>0</v>
      </c>
      <c r="N34" s="36"/>
      <c r="O34" s="20" t="s">
        <v>131</v>
      </c>
      <c r="P34" s="33">
        <v>83</v>
      </c>
      <c r="Q34" s="55">
        <f>P34*100%/P36</f>
        <v>0.97647058823529409</v>
      </c>
      <c r="R34" s="36"/>
      <c r="S34" s="28" t="s">
        <v>132</v>
      </c>
      <c r="T34" s="29">
        <v>0</v>
      </c>
      <c r="U34" s="57">
        <f>T34*100%/T37</f>
        <v>0</v>
      </c>
      <c r="V34" s="36"/>
      <c r="W34" s="28" t="s">
        <v>133</v>
      </c>
      <c r="X34" s="29">
        <v>0</v>
      </c>
      <c r="Y34" s="58">
        <f>X34*100%/X37</f>
        <v>0</v>
      </c>
      <c r="Z34" s="40"/>
    </row>
    <row r="35" spans="1:26" ht="29.25" customHeight="1" x14ac:dyDescent="0.3">
      <c r="A35" s="207" t="s">
        <v>134</v>
      </c>
      <c r="B35" s="208"/>
      <c r="C35" s="28">
        <v>0</v>
      </c>
      <c r="D35" s="24">
        <f>C35*100%/C41</f>
        <v>0</v>
      </c>
      <c r="E35" s="36"/>
      <c r="F35" s="25" t="s">
        <v>135</v>
      </c>
      <c r="G35" s="26">
        <v>0</v>
      </c>
      <c r="H35" s="24">
        <f>G35*100%/G41</f>
        <v>0</v>
      </c>
      <c r="I35" s="36"/>
      <c r="J35" s="213" t="s">
        <v>136</v>
      </c>
      <c r="K35" s="214"/>
      <c r="L35" s="26">
        <v>2</v>
      </c>
      <c r="M35" s="31">
        <f>L35*100%/156</f>
        <v>1.282051282051282E-2</v>
      </c>
      <c r="N35" s="36"/>
      <c r="O35" s="28" t="s">
        <v>137</v>
      </c>
      <c r="P35" s="34">
        <v>0</v>
      </c>
      <c r="Q35" s="55">
        <f>P35*100%/P36</f>
        <v>0</v>
      </c>
      <c r="R35" s="36"/>
      <c r="S35" s="28" t="s">
        <v>131</v>
      </c>
      <c r="T35" s="29">
        <v>83</v>
      </c>
      <c r="U35" s="57">
        <f>T35*100%/T37</f>
        <v>0.97647058823529409</v>
      </c>
      <c r="V35" s="36"/>
      <c r="W35" s="28" t="s">
        <v>131</v>
      </c>
      <c r="X35" s="29">
        <v>83</v>
      </c>
      <c r="Y35" s="58">
        <f>X35*100%/X37</f>
        <v>0.97647058823529409</v>
      </c>
      <c r="Z35" s="40"/>
    </row>
    <row r="36" spans="1:26" ht="26.25" customHeight="1" x14ac:dyDescent="0.3">
      <c r="A36" s="207" t="s">
        <v>138</v>
      </c>
      <c r="B36" s="208"/>
      <c r="C36" s="28"/>
      <c r="D36" s="24">
        <f>C36*100%/C41</f>
        <v>0</v>
      </c>
      <c r="E36" s="36"/>
      <c r="F36" s="32" t="s">
        <v>139</v>
      </c>
      <c r="G36" s="26">
        <v>0</v>
      </c>
      <c r="H36" s="24">
        <f>G36*100%/156</f>
        <v>0</v>
      </c>
      <c r="I36" s="36"/>
      <c r="J36" s="209" t="s">
        <v>140</v>
      </c>
      <c r="K36" s="210"/>
      <c r="L36" s="26">
        <v>0</v>
      </c>
      <c r="M36" s="31">
        <f>L36*100%/156</f>
        <v>0</v>
      </c>
      <c r="N36" s="36"/>
      <c r="O36" s="60" t="s">
        <v>141</v>
      </c>
      <c r="P36" s="60">
        <f>SUM(P31:P35)</f>
        <v>85</v>
      </c>
      <c r="Q36" s="61">
        <f>SUM(Q31:Q35)</f>
        <v>1</v>
      </c>
      <c r="R36" s="62"/>
      <c r="S36" s="28" t="s">
        <v>137</v>
      </c>
      <c r="T36" s="29">
        <v>1</v>
      </c>
      <c r="U36" s="57">
        <f>T36*100%/T37</f>
        <v>1.1764705882352941E-2</v>
      </c>
      <c r="V36" s="36"/>
      <c r="W36" s="28" t="s">
        <v>137</v>
      </c>
      <c r="X36" s="29">
        <v>0</v>
      </c>
      <c r="Y36" s="58">
        <f>X36*100%/X37</f>
        <v>0</v>
      </c>
      <c r="Z36" s="40"/>
    </row>
    <row r="37" spans="1:26" ht="24.75" customHeight="1" x14ac:dyDescent="0.3">
      <c r="A37" s="207" t="s">
        <v>142</v>
      </c>
      <c r="B37" s="208"/>
      <c r="C37" s="28">
        <v>2</v>
      </c>
      <c r="D37" s="24">
        <f>C37*100%/C41</f>
        <v>2.3529411764705882E-2</v>
      </c>
      <c r="E37" s="36"/>
      <c r="F37" s="25" t="s">
        <v>143</v>
      </c>
      <c r="G37" s="26">
        <v>0</v>
      </c>
      <c r="H37" s="24">
        <f>G37*100%/G41</f>
        <v>0</v>
      </c>
      <c r="I37" s="36"/>
      <c r="J37" s="199" t="s">
        <v>131</v>
      </c>
      <c r="K37" s="200"/>
      <c r="L37" s="211">
        <v>83</v>
      </c>
      <c r="M37" s="205">
        <f>L37*100%/156</f>
        <v>0.53205128205128205</v>
      </c>
      <c r="N37" s="36"/>
      <c r="O37" s="36"/>
      <c r="P37" s="56"/>
      <c r="Q37" s="63"/>
      <c r="R37" s="63"/>
      <c r="S37" s="60" t="s">
        <v>141</v>
      </c>
      <c r="T37" s="60">
        <f>SUM(T31:T36)</f>
        <v>85</v>
      </c>
      <c r="U37" s="61">
        <f>SUM(U31:U36)</f>
        <v>0.99999999999999989</v>
      </c>
      <c r="V37" s="36"/>
      <c r="W37" s="60" t="s">
        <v>141</v>
      </c>
      <c r="X37" s="60">
        <f>SUM(X31:X36)</f>
        <v>85</v>
      </c>
      <c r="Y37" s="64">
        <f>SUM(Y31:Y36)</f>
        <v>1</v>
      </c>
      <c r="Z37" s="40"/>
    </row>
    <row r="38" spans="1:26" ht="28.5" customHeight="1" x14ac:dyDescent="0.3">
      <c r="A38" s="207" t="s">
        <v>131</v>
      </c>
      <c r="B38" s="208"/>
      <c r="C38" s="28">
        <v>83</v>
      </c>
      <c r="D38" s="24">
        <f>C38*100%/C41</f>
        <v>0.97647058823529409</v>
      </c>
      <c r="E38" s="36"/>
      <c r="F38" s="22" t="s">
        <v>144</v>
      </c>
      <c r="G38" s="26">
        <v>2</v>
      </c>
      <c r="H38" s="24">
        <f>G38*H31101%/G41</f>
        <v>0</v>
      </c>
      <c r="I38" s="36"/>
      <c r="J38" s="201"/>
      <c r="K38" s="202"/>
      <c r="L38" s="212"/>
      <c r="M38" s="206"/>
      <c r="N38" s="36"/>
      <c r="O38" s="186"/>
      <c r="P38" s="186"/>
      <c r="Q38" s="186"/>
      <c r="R38" s="54"/>
      <c r="S38" s="54"/>
      <c r="T38" s="56"/>
      <c r="U38" s="63"/>
      <c r="V38" s="36"/>
      <c r="W38" s="54"/>
      <c r="X38" s="65"/>
      <c r="Y38" s="54"/>
      <c r="Z38" s="40"/>
    </row>
    <row r="39" spans="1:26" ht="15" customHeight="1" x14ac:dyDescent="0.3">
      <c r="A39" s="199" t="s">
        <v>137</v>
      </c>
      <c r="B39" s="200"/>
      <c r="C39" s="203">
        <v>0</v>
      </c>
      <c r="D39" s="24">
        <f>C39*100%/C41</f>
        <v>0</v>
      </c>
      <c r="E39" s="36"/>
      <c r="F39" s="35" t="s">
        <v>131</v>
      </c>
      <c r="G39" s="37">
        <v>83</v>
      </c>
      <c r="H39" s="24">
        <f>G39*100%/G41</f>
        <v>0.97647058823529409</v>
      </c>
      <c r="I39" s="36"/>
      <c r="J39" s="199" t="s">
        <v>137</v>
      </c>
      <c r="K39" s="200"/>
      <c r="L39" s="203">
        <v>0</v>
      </c>
      <c r="M39" s="205">
        <f>L39*100%/156</f>
        <v>0</v>
      </c>
      <c r="N39" s="36"/>
      <c r="O39" s="178" t="s">
        <v>145</v>
      </c>
      <c r="P39" s="179"/>
      <c r="Q39" s="179"/>
      <c r="R39" s="179"/>
      <c r="S39" s="180"/>
      <c r="T39" s="66"/>
      <c r="U39" s="67"/>
      <c r="V39" s="36"/>
      <c r="W39" s="36"/>
      <c r="X39" s="66"/>
      <c r="Y39" s="67"/>
      <c r="Z39" s="40"/>
    </row>
    <row r="40" spans="1:26" ht="15" customHeight="1" x14ac:dyDescent="0.3">
      <c r="A40" s="201"/>
      <c r="B40" s="202"/>
      <c r="C40" s="204"/>
      <c r="D40" s="24">
        <f>C40*100%/C41</f>
        <v>0</v>
      </c>
      <c r="E40" s="36"/>
      <c r="F40" s="35" t="s">
        <v>137</v>
      </c>
      <c r="G40" s="37">
        <v>0</v>
      </c>
      <c r="H40" s="24">
        <f>G40*100%/156</f>
        <v>0</v>
      </c>
      <c r="I40" s="36"/>
      <c r="J40" s="201"/>
      <c r="K40" s="202"/>
      <c r="L40" s="204"/>
      <c r="M40" s="206"/>
      <c r="N40" s="36"/>
      <c r="O40" s="28"/>
      <c r="P40" s="178" t="s">
        <v>107</v>
      </c>
      <c r="Q40" s="179"/>
      <c r="R40" s="178" t="s">
        <v>108</v>
      </c>
      <c r="S40" s="180"/>
      <c r="T40" s="66"/>
      <c r="U40" s="67"/>
      <c r="V40" s="36"/>
      <c r="W40" s="36"/>
      <c r="X40" s="66"/>
      <c r="Y40" s="67"/>
      <c r="Z40" s="40"/>
    </row>
    <row r="41" spans="1:26" ht="16.350000000000001" customHeight="1" x14ac:dyDescent="0.3">
      <c r="A41" s="198" t="s">
        <v>141</v>
      </c>
      <c r="B41" s="198"/>
      <c r="C41" s="196">
        <f>SUM(C31:C40)</f>
        <v>85</v>
      </c>
      <c r="D41" s="197">
        <f>SUM(D31:D40)</f>
        <v>1</v>
      </c>
      <c r="E41" s="36"/>
      <c r="F41" s="196" t="s">
        <v>141</v>
      </c>
      <c r="G41" s="196">
        <f>SUM(G31:G40)</f>
        <v>85</v>
      </c>
      <c r="H41" s="197">
        <f>SUM(H31:H40)</f>
        <v>0.97647058823529409</v>
      </c>
      <c r="I41" s="36"/>
      <c r="J41" s="196" t="s">
        <v>141</v>
      </c>
      <c r="K41" s="196"/>
      <c r="L41" s="196">
        <f>SUM(L31:L40)</f>
        <v>85</v>
      </c>
      <c r="M41" s="197">
        <f>SUM(M31:M40)</f>
        <v>0.54487179487179482</v>
      </c>
      <c r="N41" s="36"/>
      <c r="O41" s="28" t="s">
        <v>146</v>
      </c>
      <c r="P41" s="188">
        <v>0</v>
      </c>
      <c r="Q41" s="189"/>
      <c r="R41" s="190">
        <f>P41*100%/P44</f>
        <v>0</v>
      </c>
      <c r="S41" s="191"/>
      <c r="T41" s="66"/>
      <c r="U41" s="67"/>
      <c r="V41" s="36"/>
      <c r="W41" s="36"/>
      <c r="X41" s="66"/>
      <c r="Y41" s="67"/>
      <c r="Z41" s="40"/>
    </row>
    <row r="42" spans="1:26" ht="16.350000000000001" customHeight="1" x14ac:dyDescent="0.3">
      <c r="A42" s="198"/>
      <c r="B42" s="198"/>
      <c r="C42" s="196"/>
      <c r="D42" s="197"/>
      <c r="E42" s="36"/>
      <c r="F42" s="196"/>
      <c r="G42" s="196"/>
      <c r="H42" s="197"/>
      <c r="I42" s="36"/>
      <c r="J42" s="196"/>
      <c r="K42" s="196"/>
      <c r="L42" s="196"/>
      <c r="M42" s="197"/>
      <c r="N42" s="36"/>
      <c r="O42" s="28" t="s">
        <v>147</v>
      </c>
      <c r="P42" s="188">
        <v>2</v>
      </c>
      <c r="Q42" s="189"/>
      <c r="R42" s="190">
        <f>P42*100%/P44</f>
        <v>2.3529411764705882E-2</v>
      </c>
      <c r="S42" s="191"/>
      <c r="T42" s="186"/>
      <c r="U42" s="187"/>
      <c r="V42" s="36"/>
      <c r="W42" s="48"/>
      <c r="X42" s="66"/>
      <c r="Y42" s="67"/>
      <c r="Z42" s="40"/>
    </row>
    <row r="43" spans="1:26" ht="27.75" customHeight="1" x14ac:dyDescent="0.3">
      <c r="A43" s="198"/>
      <c r="B43" s="198"/>
      <c r="C43" s="196"/>
      <c r="D43" s="197"/>
      <c r="E43" s="36"/>
      <c r="F43" s="196"/>
      <c r="G43" s="196"/>
      <c r="H43" s="197"/>
      <c r="I43" s="36"/>
      <c r="J43" s="196"/>
      <c r="K43" s="196"/>
      <c r="L43" s="196"/>
      <c r="M43" s="197"/>
      <c r="N43" s="36"/>
      <c r="O43" s="28" t="s">
        <v>131</v>
      </c>
      <c r="P43" s="188">
        <v>83</v>
      </c>
      <c r="Q43" s="189"/>
      <c r="R43" s="190">
        <f>P43*100%/P44</f>
        <v>0.97647058823529409</v>
      </c>
      <c r="S43" s="191"/>
      <c r="T43" s="186"/>
      <c r="U43" s="187"/>
      <c r="V43" s="36"/>
      <c r="W43" s="48"/>
      <c r="X43" s="66"/>
      <c r="Y43" s="67"/>
      <c r="Z43" s="40"/>
    </row>
    <row r="44" spans="1:26" ht="16.350000000000001" customHeight="1" x14ac:dyDescent="0.3">
      <c r="A44" s="198"/>
      <c r="B44" s="198"/>
      <c r="C44" s="196"/>
      <c r="D44" s="197"/>
      <c r="E44" s="56"/>
      <c r="F44" s="196"/>
      <c r="G44" s="196"/>
      <c r="H44" s="197"/>
      <c r="I44" s="36"/>
      <c r="J44" s="196"/>
      <c r="K44" s="196"/>
      <c r="L44" s="196"/>
      <c r="M44" s="197"/>
      <c r="N44" s="36"/>
      <c r="O44" s="60" t="s">
        <v>141</v>
      </c>
      <c r="P44" s="192">
        <f>SUM(P41:Q43)</f>
        <v>85</v>
      </c>
      <c r="Q44" s="193"/>
      <c r="R44" s="194">
        <f>SUM(R41:S43)</f>
        <v>1</v>
      </c>
      <c r="S44" s="195"/>
      <c r="T44" s="186"/>
      <c r="U44" s="187"/>
      <c r="V44" s="36"/>
      <c r="W44" s="69"/>
      <c r="X44" s="70"/>
      <c r="Y44" s="71"/>
      <c r="Z44" s="40"/>
    </row>
    <row r="45" spans="1:26" ht="16.350000000000001" customHeight="1" x14ac:dyDescent="0.3">
      <c r="A45" s="72"/>
      <c r="B45" s="72"/>
      <c r="C45" s="73"/>
      <c r="D45" s="74"/>
      <c r="E45" s="56"/>
      <c r="F45" s="73"/>
      <c r="G45" s="73"/>
      <c r="H45" s="74"/>
      <c r="I45" s="36"/>
      <c r="J45" s="73"/>
      <c r="K45" s="73"/>
      <c r="L45" s="73"/>
      <c r="M45" s="74"/>
      <c r="N45" s="36"/>
      <c r="O45" s="36"/>
      <c r="P45" s="56"/>
      <c r="Q45" s="56"/>
      <c r="R45" s="56"/>
      <c r="S45" s="56"/>
      <c r="T45" s="54"/>
      <c r="U45" s="68"/>
      <c r="V45" s="36"/>
      <c r="W45" s="69"/>
      <c r="X45" s="70"/>
      <c r="Y45" s="71"/>
      <c r="Z45" s="40"/>
    </row>
    <row r="46" spans="1:26" ht="20.25" customHeight="1" x14ac:dyDescent="0.3">
      <c r="A46" s="183" t="s">
        <v>148</v>
      </c>
      <c r="B46" s="184"/>
      <c r="C46" s="184"/>
      <c r="D46" s="184"/>
      <c r="E46" s="184"/>
      <c r="F46" s="184"/>
      <c r="G46" s="184"/>
      <c r="H46" s="184"/>
      <c r="I46" s="184"/>
      <c r="J46" s="184"/>
      <c r="K46" s="184"/>
      <c r="L46" s="184"/>
      <c r="M46" s="184"/>
      <c r="N46" s="184"/>
      <c r="O46" s="184"/>
      <c r="P46" s="184"/>
      <c r="Q46" s="184"/>
      <c r="R46" s="184"/>
      <c r="S46" s="184"/>
      <c r="T46" s="184"/>
      <c r="U46" s="184"/>
      <c r="V46" s="184"/>
      <c r="W46" s="184"/>
      <c r="X46" s="184"/>
      <c r="Y46" s="184"/>
      <c r="Z46" s="185"/>
    </row>
    <row r="47" spans="1:26" s="11" customFormat="1" ht="19.5" customHeight="1" x14ac:dyDescent="0.3">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84" customHeight="1" x14ac:dyDescent="0.3">
      <c r="A48" s="175" t="s">
        <v>149</v>
      </c>
      <c r="B48" s="175"/>
      <c r="C48" s="175"/>
      <c r="D48" s="175" t="s">
        <v>150</v>
      </c>
      <c r="E48" s="175"/>
      <c r="F48" s="175"/>
      <c r="G48" s="76"/>
      <c r="H48" s="175" t="s">
        <v>151</v>
      </c>
      <c r="I48" s="175"/>
      <c r="J48" s="175"/>
      <c r="K48" s="76"/>
      <c r="L48" s="175" t="s">
        <v>152</v>
      </c>
      <c r="M48" s="175"/>
      <c r="N48" s="175"/>
      <c r="O48" s="19" t="s">
        <v>153</v>
      </c>
      <c r="P48" s="19" t="s">
        <v>154</v>
      </c>
      <c r="Q48" s="76"/>
      <c r="R48" s="76"/>
      <c r="S48" s="76"/>
      <c r="T48" s="177" t="s">
        <v>155</v>
      </c>
      <c r="U48" s="177"/>
      <c r="V48" s="177"/>
      <c r="W48" s="77" t="s">
        <v>156</v>
      </c>
      <c r="X48" s="178" t="s">
        <v>157</v>
      </c>
      <c r="Y48" s="180"/>
      <c r="Z48" s="76"/>
    </row>
    <row r="49" spans="1:26" ht="20.25" customHeight="1" x14ac:dyDescent="0.3">
      <c r="A49" s="175">
        <v>1</v>
      </c>
      <c r="B49" s="175"/>
      <c r="C49" s="175"/>
      <c r="D49" s="175">
        <v>1</v>
      </c>
      <c r="E49" s="175"/>
      <c r="F49" s="175"/>
      <c r="G49" s="76"/>
      <c r="H49" s="176">
        <f>+D49/A49</f>
        <v>1</v>
      </c>
      <c r="I49" s="176"/>
      <c r="J49" s="176"/>
      <c r="K49" s="76"/>
      <c r="L49" s="177">
        <v>100</v>
      </c>
      <c r="M49" s="177"/>
      <c r="N49" s="177"/>
      <c r="O49" s="19">
        <v>85</v>
      </c>
      <c r="P49" s="78">
        <f>+O49/L49</f>
        <v>0.85</v>
      </c>
      <c r="Q49" s="76"/>
      <c r="R49" s="76"/>
      <c r="S49" s="76"/>
      <c r="T49" s="178">
        <v>100</v>
      </c>
      <c r="U49" s="179"/>
      <c r="V49" s="180"/>
      <c r="W49" s="19">
        <v>45</v>
      </c>
      <c r="X49" s="181">
        <f>+W49/T49</f>
        <v>0.45</v>
      </c>
      <c r="Y49" s="182"/>
      <c r="Z49" s="76"/>
    </row>
    <row r="50" spans="1:26" ht="22.5" customHeight="1" x14ac:dyDescent="0.3">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spans="1:26" ht="27.6" customHeight="1" x14ac:dyDescent="0.3">
      <c r="A51" s="151" t="s">
        <v>158</v>
      </c>
      <c r="B51" s="151"/>
      <c r="C51" s="151"/>
      <c r="D51" s="151"/>
      <c r="E51" s="151"/>
      <c r="F51" s="151"/>
      <c r="G51" s="151"/>
      <c r="H51" s="151"/>
      <c r="I51" s="151"/>
      <c r="J51" s="151"/>
      <c r="K51" s="151"/>
      <c r="L51" s="151"/>
      <c r="M51" s="151"/>
      <c r="N51" s="151"/>
      <c r="O51" s="151"/>
      <c r="P51" s="151"/>
      <c r="Q51" s="151"/>
      <c r="R51" s="151"/>
      <c r="S51" s="151"/>
      <c r="T51" s="151"/>
      <c r="U51" s="151"/>
      <c r="V51" s="151"/>
      <c r="W51" s="151"/>
      <c r="X51" s="151"/>
      <c r="Y51" s="151"/>
      <c r="Z51" s="151"/>
    </row>
    <row r="52" spans="1:26" ht="17.100000000000001" customHeight="1" x14ac:dyDescent="0.3">
      <c r="A52" s="173" t="s">
        <v>159</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40"/>
    </row>
    <row r="53" spans="1:26" ht="22.8" customHeight="1" x14ac:dyDescent="0.3">
      <c r="A53" s="167" t="s">
        <v>194</v>
      </c>
      <c r="B53" s="167"/>
      <c r="C53" s="167"/>
      <c r="D53" s="167"/>
      <c r="E53" s="167"/>
      <c r="F53" s="167"/>
      <c r="G53" s="167"/>
      <c r="H53" s="167"/>
      <c r="I53" s="167"/>
      <c r="J53" s="167"/>
      <c r="K53" s="167"/>
      <c r="L53" s="167"/>
      <c r="M53" s="167"/>
      <c r="N53" s="167"/>
      <c r="O53" s="167"/>
      <c r="P53" s="167"/>
      <c r="Q53" s="167"/>
      <c r="R53" s="167"/>
      <c r="S53" s="167"/>
      <c r="T53" s="167"/>
      <c r="U53" s="167"/>
      <c r="V53" s="167"/>
      <c r="W53" s="167"/>
      <c r="X53" s="167"/>
      <c r="Y53" s="167"/>
      <c r="Z53" s="40"/>
    </row>
    <row r="54" spans="1:26" ht="18.600000000000001" customHeight="1" x14ac:dyDescent="0.3">
      <c r="A54" s="167"/>
      <c r="B54" s="167"/>
      <c r="C54" s="167"/>
      <c r="D54" s="167"/>
      <c r="E54" s="167"/>
      <c r="F54" s="167"/>
      <c r="G54" s="167"/>
      <c r="H54" s="167"/>
      <c r="I54" s="167"/>
      <c r="J54" s="167"/>
      <c r="K54" s="167"/>
      <c r="L54" s="167"/>
      <c r="M54" s="167"/>
      <c r="N54" s="167"/>
      <c r="O54" s="167"/>
      <c r="P54" s="167"/>
      <c r="Q54" s="167"/>
      <c r="R54" s="167"/>
      <c r="S54" s="167"/>
      <c r="T54" s="167"/>
      <c r="U54" s="167"/>
      <c r="V54" s="167"/>
      <c r="W54" s="167"/>
      <c r="X54" s="167"/>
      <c r="Y54" s="167"/>
      <c r="Z54" s="40"/>
    </row>
    <row r="55" spans="1:26" ht="35.1" customHeight="1" x14ac:dyDescent="0.3">
      <c r="A55" s="174" t="s">
        <v>160</v>
      </c>
      <c r="B55" s="174"/>
      <c r="C55" s="174"/>
      <c r="D55" s="174"/>
      <c r="E55" s="174"/>
      <c r="F55" s="174"/>
      <c r="G55" s="174"/>
      <c r="H55" s="174"/>
      <c r="I55" s="174"/>
      <c r="J55" s="174"/>
      <c r="K55" s="174"/>
      <c r="L55" s="174"/>
      <c r="M55" s="174"/>
      <c r="N55" s="174"/>
      <c r="O55" s="174"/>
      <c r="P55" s="174"/>
      <c r="Q55" s="174"/>
      <c r="R55" s="174"/>
      <c r="S55" s="174"/>
      <c r="T55" s="174"/>
      <c r="U55" s="174"/>
      <c r="V55" s="174"/>
      <c r="W55" s="174"/>
      <c r="X55" s="174"/>
      <c r="Y55" s="174"/>
      <c r="Z55" s="40"/>
    </row>
    <row r="56" spans="1:26" ht="43.35" customHeight="1" x14ac:dyDescent="0.3">
      <c r="A56" s="170" t="s">
        <v>194</v>
      </c>
      <c r="B56" s="168"/>
      <c r="C56" s="168"/>
      <c r="D56" s="168"/>
      <c r="E56" s="168"/>
      <c r="F56" s="168"/>
      <c r="G56" s="168"/>
      <c r="H56" s="168"/>
      <c r="I56" s="168"/>
      <c r="J56" s="168"/>
      <c r="K56" s="168"/>
      <c r="L56" s="168"/>
      <c r="M56" s="168"/>
      <c r="N56" s="168"/>
      <c r="O56" s="168"/>
      <c r="P56" s="168"/>
      <c r="Q56" s="168"/>
      <c r="R56" s="168"/>
      <c r="S56" s="168"/>
      <c r="T56" s="168"/>
      <c r="U56" s="168"/>
      <c r="V56" s="168"/>
      <c r="W56" s="168"/>
      <c r="X56" s="168"/>
      <c r="Y56" s="168"/>
      <c r="Z56" s="40"/>
    </row>
    <row r="57" spans="1:26" ht="17.100000000000001" customHeight="1" x14ac:dyDescent="0.3">
      <c r="A57" s="168" t="s">
        <v>161</v>
      </c>
      <c r="B57" s="168"/>
      <c r="C57" s="168"/>
      <c r="D57" s="168"/>
      <c r="E57" s="168"/>
      <c r="F57" s="168"/>
      <c r="G57" s="168"/>
      <c r="H57" s="168"/>
      <c r="I57" s="168"/>
      <c r="J57" s="168"/>
      <c r="K57" s="168"/>
      <c r="L57" s="168"/>
      <c r="M57" s="168"/>
      <c r="N57" s="168"/>
      <c r="O57" s="168"/>
      <c r="P57" s="168"/>
      <c r="Q57" s="168"/>
      <c r="R57" s="168"/>
      <c r="S57" s="168"/>
      <c r="T57" s="168"/>
      <c r="U57" s="168"/>
      <c r="V57" s="168"/>
      <c r="W57" s="168"/>
      <c r="X57" s="168"/>
      <c r="Y57" s="168"/>
      <c r="Z57" s="40"/>
    </row>
    <row r="58" spans="1:26" ht="43.35" customHeight="1" x14ac:dyDescent="0.3">
      <c r="A58" s="166" t="s">
        <v>194</v>
      </c>
      <c r="B58" s="167"/>
      <c r="C58" s="167"/>
      <c r="D58" s="167"/>
      <c r="E58" s="167"/>
      <c r="F58" s="167"/>
      <c r="G58" s="167"/>
      <c r="H58" s="167"/>
      <c r="I58" s="167"/>
      <c r="J58" s="167"/>
      <c r="K58" s="167"/>
      <c r="L58" s="167"/>
      <c r="M58" s="167"/>
      <c r="N58" s="167"/>
      <c r="O58" s="167"/>
      <c r="P58" s="167"/>
      <c r="Q58" s="167"/>
      <c r="R58" s="167"/>
      <c r="S58" s="167"/>
      <c r="T58" s="167"/>
      <c r="U58" s="167"/>
      <c r="V58" s="167"/>
      <c r="W58" s="167"/>
      <c r="X58" s="167"/>
      <c r="Y58" s="167"/>
      <c r="Z58" s="40"/>
    </row>
    <row r="59" spans="1:26" ht="1.5" customHeight="1" x14ac:dyDescent="0.3">
      <c r="A59" s="167"/>
      <c r="B59" s="167"/>
      <c r="C59" s="167"/>
      <c r="D59" s="167"/>
      <c r="E59" s="167"/>
      <c r="F59" s="167"/>
      <c r="G59" s="167"/>
      <c r="H59" s="167"/>
      <c r="I59" s="167"/>
      <c r="J59" s="167"/>
      <c r="K59" s="167"/>
      <c r="L59" s="167"/>
      <c r="M59" s="167"/>
      <c r="N59" s="167"/>
      <c r="O59" s="167"/>
      <c r="P59" s="167"/>
      <c r="Q59" s="167"/>
      <c r="R59" s="167"/>
      <c r="S59" s="167"/>
      <c r="T59" s="167"/>
      <c r="U59" s="167"/>
      <c r="V59" s="167"/>
      <c r="W59" s="167"/>
      <c r="X59" s="167"/>
      <c r="Y59" s="167"/>
      <c r="Z59" s="40"/>
    </row>
    <row r="60" spans="1:26" ht="19.5" customHeight="1" x14ac:dyDescent="0.3">
      <c r="A60" s="168" t="s">
        <v>162</v>
      </c>
      <c r="B60" s="168"/>
      <c r="C60" s="168"/>
      <c r="D60" s="168"/>
      <c r="E60" s="168"/>
      <c r="F60" s="168"/>
      <c r="G60" s="168"/>
      <c r="H60" s="168"/>
      <c r="I60" s="168"/>
      <c r="J60" s="168"/>
      <c r="K60" s="168"/>
      <c r="L60" s="168"/>
      <c r="M60" s="168"/>
      <c r="N60" s="168"/>
      <c r="O60" s="168"/>
      <c r="P60" s="168"/>
      <c r="Q60" s="168"/>
      <c r="R60" s="168"/>
      <c r="S60" s="168"/>
      <c r="T60" s="168"/>
      <c r="U60" s="168"/>
      <c r="V60" s="168"/>
      <c r="W60" s="168"/>
      <c r="X60" s="168"/>
      <c r="Y60" s="168"/>
      <c r="Z60" s="40"/>
    </row>
    <row r="61" spans="1:26" ht="29.25" customHeight="1" x14ac:dyDescent="0.3">
      <c r="A61" s="169" t="s">
        <v>194</v>
      </c>
      <c r="B61" s="170"/>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40"/>
    </row>
    <row r="62" spans="1:26" ht="42.75" hidden="1" customHeight="1" x14ac:dyDescent="0.3">
      <c r="A62" s="171"/>
      <c r="B62" s="171"/>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40"/>
    </row>
    <row r="63" spans="1:26" ht="17.100000000000001" customHeight="1" x14ac:dyDescent="0.3">
      <c r="A63" s="151" t="s">
        <v>163</v>
      </c>
      <c r="B63" s="151"/>
      <c r="C63" s="151"/>
      <c r="D63" s="151"/>
      <c r="E63" s="151"/>
      <c r="F63" s="151"/>
      <c r="G63" s="151"/>
      <c r="H63" s="151"/>
      <c r="I63" s="151"/>
      <c r="J63" s="151"/>
      <c r="K63" s="151"/>
      <c r="L63" s="151"/>
      <c r="M63" s="151"/>
      <c r="N63" s="151"/>
      <c r="O63" s="151"/>
      <c r="P63" s="151"/>
      <c r="Q63" s="151"/>
      <c r="R63" s="151"/>
      <c r="S63" s="151"/>
      <c r="T63" s="151"/>
      <c r="U63" s="151"/>
      <c r="V63" s="151"/>
      <c r="W63" s="151"/>
      <c r="X63" s="151"/>
      <c r="Y63" s="151"/>
      <c r="Z63" s="151"/>
    </row>
    <row r="64" spans="1:26" s="13" customFormat="1" ht="17.100000000000001" customHeight="1" x14ac:dyDescent="0.3">
      <c r="A64" s="79" t="s">
        <v>164</v>
      </c>
      <c r="B64" s="172" t="s">
        <v>165</v>
      </c>
      <c r="C64" s="172"/>
      <c r="D64" s="172"/>
      <c r="E64" s="172"/>
      <c r="F64" s="172"/>
      <c r="G64" s="172"/>
      <c r="H64" s="172"/>
      <c r="I64" s="172"/>
      <c r="J64" s="172"/>
      <c r="K64" s="172"/>
      <c r="L64" s="172"/>
      <c r="M64" s="172" t="s">
        <v>166</v>
      </c>
      <c r="N64" s="172"/>
      <c r="O64" s="172"/>
      <c r="P64" s="172"/>
      <c r="Q64" s="172"/>
      <c r="R64" s="172"/>
      <c r="S64" s="172"/>
      <c r="T64" s="172"/>
      <c r="U64" s="80"/>
      <c r="V64" s="158" t="s">
        <v>167</v>
      </c>
      <c r="W64" s="158"/>
      <c r="X64" s="158"/>
      <c r="Y64" s="158"/>
      <c r="Z64" s="41"/>
    </row>
    <row r="65" spans="1:26" s="13" customFormat="1" ht="17.100000000000001" customHeight="1" x14ac:dyDescent="0.3">
      <c r="A65" s="82"/>
      <c r="B65" s="163" t="s">
        <v>168</v>
      </c>
      <c r="C65" s="164"/>
      <c r="D65" s="164"/>
      <c r="E65" s="164"/>
      <c r="F65" s="164"/>
      <c r="G65" s="164"/>
      <c r="H65" s="164"/>
      <c r="I65" s="164"/>
      <c r="J65" s="164"/>
      <c r="K65" s="164"/>
      <c r="L65" s="165"/>
      <c r="M65" s="159"/>
      <c r="N65" s="160"/>
      <c r="O65" s="160"/>
      <c r="P65" s="160"/>
      <c r="Q65" s="160"/>
      <c r="R65" s="160"/>
      <c r="S65" s="160"/>
      <c r="T65" s="161"/>
      <c r="U65" s="69"/>
      <c r="V65" s="162"/>
      <c r="W65" s="162"/>
      <c r="X65" s="162"/>
      <c r="Y65" s="162"/>
      <c r="Z65" s="41"/>
    </row>
    <row r="66" spans="1:26" s="13" customFormat="1" ht="17.100000000000001" customHeight="1" x14ac:dyDescent="0.3">
      <c r="A66" s="82"/>
      <c r="B66" s="159"/>
      <c r="C66" s="160"/>
      <c r="D66" s="160"/>
      <c r="E66" s="160"/>
      <c r="F66" s="160"/>
      <c r="G66" s="160"/>
      <c r="H66" s="160"/>
      <c r="I66" s="160"/>
      <c r="J66" s="160"/>
      <c r="K66" s="160"/>
      <c r="L66" s="161"/>
      <c r="M66" s="159"/>
      <c r="N66" s="160"/>
      <c r="O66" s="160"/>
      <c r="P66" s="160"/>
      <c r="Q66" s="160"/>
      <c r="R66" s="160"/>
      <c r="S66" s="160"/>
      <c r="T66" s="161"/>
      <c r="U66" s="69"/>
      <c r="V66" s="162"/>
      <c r="W66" s="162"/>
      <c r="X66" s="162"/>
      <c r="Y66" s="162"/>
      <c r="Z66" s="41"/>
    </row>
    <row r="67" spans="1:26" s="13" customFormat="1" ht="17.100000000000001" customHeight="1" x14ac:dyDescent="0.3">
      <c r="A67" s="82"/>
      <c r="B67" s="159"/>
      <c r="C67" s="160"/>
      <c r="D67" s="160"/>
      <c r="E67" s="160"/>
      <c r="F67" s="160"/>
      <c r="G67" s="160"/>
      <c r="H67" s="160"/>
      <c r="I67" s="160"/>
      <c r="J67" s="160"/>
      <c r="K67" s="160"/>
      <c r="L67" s="161"/>
      <c r="M67" s="159"/>
      <c r="N67" s="160"/>
      <c r="O67" s="160"/>
      <c r="P67" s="160"/>
      <c r="Q67" s="160"/>
      <c r="R67" s="160"/>
      <c r="S67" s="160"/>
      <c r="T67" s="161"/>
      <c r="U67" s="69"/>
      <c r="V67" s="162"/>
      <c r="W67" s="162"/>
      <c r="X67" s="162"/>
      <c r="Y67" s="162"/>
      <c r="Z67" s="41"/>
    </row>
    <row r="68" spans="1:26" s="13" customFormat="1" ht="17.100000000000001" customHeight="1" x14ac:dyDescent="0.3">
      <c r="A68" s="82"/>
      <c r="B68" s="159"/>
      <c r="C68" s="160"/>
      <c r="D68" s="160"/>
      <c r="E68" s="160"/>
      <c r="F68" s="160"/>
      <c r="G68" s="160"/>
      <c r="H68" s="160"/>
      <c r="I68" s="160"/>
      <c r="J68" s="160"/>
      <c r="K68" s="160"/>
      <c r="L68" s="161"/>
      <c r="M68" s="159"/>
      <c r="N68" s="160"/>
      <c r="O68" s="160"/>
      <c r="P68" s="160"/>
      <c r="Q68" s="160"/>
      <c r="R68" s="160"/>
      <c r="S68" s="160"/>
      <c r="T68" s="161"/>
      <c r="U68" s="69"/>
      <c r="V68" s="162"/>
      <c r="W68" s="162"/>
      <c r="X68" s="162"/>
      <c r="Y68" s="162"/>
      <c r="Z68" s="41"/>
    </row>
    <row r="69" spans="1:26" ht="17.100000000000001" customHeight="1" x14ac:dyDescent="0.3">
      <c r="A69" s="149"/>
      <c r="B69" s="150"/>
      <c r="C69" s="150"/>
      <c r="D69" s="150"/>
      <c r="E69" s="150"/>
      <c r="F69" s="150"/>
      <c r="G69" s="150"/>
      <c r="H69" s="150"/>
      <c r="I69" s="150"/>
      <c r="J69" s="150"/>
      <c r="K69" s="150"/>
      <c r="L69" s="150"/>
      <c r="M69" s="150"/>
      <c r="N69" s="150"/>
      <c r="O69" s="150"/>
      <c r="P69" s="150"/>
      <c r="Q69" s="150"/>
      <c r="R69" s="150"/>
      <c r="S69" s="150"/>
      <c r="T69" s="150"/>
      <c r="U69" s="150"/>
      <c r="V69" s="150"/>
      <c r="W69" s="150"/>
      <c r="X69" s="150"/>
      <c r="Y69" s="150"/>
      <c r="Z69" s="150"/>
    </row>
    <row r="70" spans="1:26" ht="17.100000000000001" customHeight="1" x14ac:dyDescent="0.3">
      <c r="A70" s="151" t="s">
        <v>169</v>
      </c>
      <c r="B70" s="151"/>
      <c r="C70" s="151"/>
      <c r="D70" s="151"/>
      <c r="E70" s="151"/>
      <c r="F70" s="151"/>
      <c r="G70" s="151"/>
      <c r="H70" s="151"/>
      <c r="I70" s="151"/>
      <c r="J70" s="151"/>
      <c r="K70" s="151"/>
      <c r="L70" s="151"/>
      <c r="M70" s="151"/>
      <c r="N70" s="151"/>
      <c r="O70" s="151"/>
      <c r="P70" s="151"/>
      <c r="Q70" s="151"/>
      <c r="R70" s="151"/>
      <c r="S70" s="151"/>
      <c r="T70" s="151"/>
      <c r="U70" s="151"/>
      <c r="V70" s="151"/>
      <c r="W70" s="151"/>
      <c r="X70" s="151"/>
      <c r="Y70" s="151"/>
      <c r="Z70" s="151"/>
    </row>
    <row r="71" spans="1:26" ht="17.100000000000001" customHeight="1" x14ac:dyDescent="0.3">
      <c r="A71" s="152" t="s">
        <v>170</v>
      </c>
      <c r="B71" s="153"/>
      <c r="C71" s="153"/>
      <c r="D71" s="153"/>
      <c r="E71" s="153"/>
      <c r="F71" s="153"/>
      <c r="G71" s="153"/>
      <c r="H71" s="153"/>
      <c r="I71" s="154"/>
      <c r="J71" s="81" t="s">
        <v>171</v>
      </c>
      <c r="K71" s="83" t="s">
        <v>94</v>
      </c>
      <c r="L71" s="155" t="s">
        <v>172</v>
      </c>
      <c r="M71" s="156"/>
      <c r="N71" s="156"/>
      <c r="O71" s="156"/>
      <c r="P71" s="156"/>
      <c r="Q71" s="156"/>
      <c r="R71" s="156"/>
      <c r="S71" s="156"/>
      <c r="T71" s="156"/>
      <c r="U71" s="156"/>
      <c r="V71" s="156"/>
      <c r="W71" s="157"/>
      <c r="X71" s="158" t="s">
        <v>173</v>
      </c>
      <c r="Y71" s="158"/>
      <c r="Z71" s="40"/>
    </row>
    <row r="72" spans="1:26" ht="17.100000000000001" customHeight="1" x14ac:dyDescent="0.3">
      <c r="A72" s="146" t="s">
        <v>174</v>
      </c>
      <c r="B72" s="146"/>
      <c r="C72" s="146"/>
      <c r="D72" s="146"/>
      <c r="E72" s="146"/>
      <c r="F72" s="146"/>
      <c r="G72" s="146"/>
      <c r="H72" s="146"/>
      <c r="I72" s="146"/>
      <c r="J72" s="84" t="s">
        <v>175</v>
      </c>
      <c r="K72" s="85"/>
      <c r="L72" s="137" t="s">
        <v>176</v>
      </c>
      <c r="M72" s="138"/>
      <c r="N72" s="138"/>
      <c r="O72" s="138"/>
      <c r="P72" s="138"/>
      <c r="Q72" s="138"/>
      <c r="R72" s="138"/>
      <c r="S72" s="138"/>
      <c r="T72" s="138"/>
      <c r="U72" s="138"/>
      <c r="V72" s="138"/>
      <c r="W72" s="139"/>
      <c r="X72" s="140"/>
      <c r="Y72" s="140"/>
      <c r="Z72" s="40"/>
    </row>
    <row r="73" spans="1:26" ht="33" customHeight="1" x14ac:dyDescent="0.3">
      <c r="A73" s="146" t="s">
        <v>177</v>
      </c>
      <c r="B73" s="146"/>
      <c r="C73" s="146"/>
      <c r="D73" s="146"/>
      <c r="E73" s="146"/>
      <c r="F73" s="146"/>
      <c r="G73" s="146"/>
      <c r="H73" s="146"/>
      <c r="I73" s="146"/>
      <c r="J73" s="84" t="s">
        <v>175</v>
      </c>
      <c r="K73" s="85"/>
      <c r="L73" s="137"/>
      <c r="M73" s="138"/>
      <c r="N73" s="138"/>
      <c r="O73" s="138"/>
      <c r="P73" s="138"/>
      <c r="Q73" s="138"/>
      <c r="R73" s="138"/>
      <c r="S73" s="138"/>
      <c r="T73" s="138"/>
      <c r="U73" s="138"/>
      <c r="V73" s="138"/>
      <c r="W73" s="139"/>
      <c r="X73" s="147"/>
      <c r="Y73" s="148"/>
      <c r="Z73" s="40"/>
    </row>
    <row r="74" spans="1:26" ht="41.1" customHeight="1" x14ac:dyDescent="0.3">
      <c r="A74" s="136" t="s">
        <v>178</v>
      </c>
      <c r="B74" s="136"/>
      <c r="C74" s="136"/>
      <c r="D74" s="136"/>
      <c r="E74" s="136"/>
      <c r="F74" s="136"/>
      <c r="G74" s="136"/>
      <c r="H74" s="136"/>
      <c r="I74" s="136"/>
      <c r="J74" s="84"/>
      <c r="K74" s="85" t="s">
        <v>175</v>
      </c>
      <c r="L74" s="137" t="s">
        <v>195</v>
      </c>
      <c r="M74" s="138"/>
      <c r="N74" s="138"/>
      <c r="O74" s="138"/>
      <c r="P74" s="138"/>
      <c r="Q74" s="138"/>
      <c r="R74" s="138"/>
      <c r="S74" s="138"/>
      <c r="T74" s="138"/>
      <c r="U74" s="138"/>
      <c r="V74" s="138"/>
      <c r="W74" s="139"/>
      <c r="X74" s="140"/>
      <c r="Y74" s="140"/>
      <c r="Z74" s="40"/>
    </row>
    <row r="75" spans="1:26" ht="28.5" customHeight="1" x14ac:dyDescent="0.3">
      <c r="A75" s="136" t="s">
        <v>179</v>
      </c>
      <c r="B75" s="136"/>
      <c r="C75" s="136"/>
      <c r="D75" s="136"/>
      <c r="E75" s="136"/>
      <c r="F75" s="136"/>
      <c r="G75" s="136"/>
      <c r="H75" s="136"/>
      <c r="I75" s="136"/>
      <c r="J75" s="84"/>
      <c r="K75" s="85" t="s">
        <v>175</v>
      </c>
      <c r="L75" s="137" t="s">
        <v>195</v>
      </c>
      <c r="M75" s="138"/>
      <c r="N75" s="138"/>
      <c r="O75" s="138"/>
      <c r="P75" s="138"/>
      <c r="Q75" s="138"/>
      <c r="R75" s="138"/>
      <c r="S75" s="138"/>
      <c r="T75" s="138"/>
      <c r="U75" s="138"/>
      <c r="V75" s="138"/>
      <c r="W75" s="139"/>
      <c r="X75" s="140"/>
      <c r="Y75" s="140"/>
      <c r="Z75" s="40"/>
    </row>
    <row r="76" spans="1:26" ht="34.5" customHeight="1" x14ac:dyDescent="0.3">
      <c r="A76" s="141" t="s">
        <v>180</v>
      </c>
      <c r="B76" s="141"/>
      <c r="C76" s="141"/>
      <c r="D76" s="141"/>
      <c r="E76" s="141"/>
      <c r="F76" s="141"/>
      <c r="G76" s="141"/>
      <c r="H76" s="141"/>
      <c r="I76" s="141"/>
      <c r="J76" s="86" t="s">
        <v>175</v>
      </c>
      <c r="K76" s="87"/>
      <c r="L76" s="142"/>
      <c r="M76" s="143"/>
      <c r="N76" s="143"/>
      <c r="O76" s="143"/>
      <c r="P76" s="143"/>
      <c r="Q76" s="143"/>
      <c r="R76" s="143"/>
      <c r="S76" s="143"/>
      <c r="T76" s="143"/>
      <c r="U76" s="143"/>
      <c r="V76" s="143"/>
      <c r="W76" s="144"/>
      <c r="X76" s="145"/>
      <c r="Y76" s="145"/>
      <c r="Z76" s="40"/>
    </row>
    <row r="77" spans="1:26" ht="17.100000000000001" customHeight="1" x14ac:dyDescent="0.3">
      <c r="A77" s="135" t="s">
        <v>181</v>
      </c>
      <c r="B77" s="135"/>
      <c r="C77" s="135"/>
      <c r="D77" s="135"/>
      <c r="E77" s="135"/>
      <c r="F77" s="135"/>
      <c r="G77" s="135"/>
      <c r="H77" s="135"/>
      <c r="I77" s="135"/>
      <c r="J77" s="135"/>
      <c r="K77" s="135"/>
      <c r="L77" s="135"/>
      <c r="M77" s="135"/>
      <c r="N77" s="135"/>
      <c r="O77" s="135"/>
      <c r="P77" s="135"/>
      <c r="Q77" s="135"/>
      <c r="R77" s="135"/>
      <c r="S77" s="135"/>
      <c r="T77" s="135"/>
      <c r="U77" s="135"/>
      <c r="V77" s="135"/>
      <c r="W77" s="135"/>
      <c r="X77" s="135"/>
      <c r="Y77" s="135"/>
      <c r="Z77" s="40"/>
    </row>
    <row r="78" spans="1:26" ht="17.100000000000001" customHeight="1" x14ac:dyDescent="0.3">
      <c r="A78" s="135"/>
      <c r="B78" s="135"/>
      <c r="C78" s="135"/>
      <c r="D78" s="135"/>
      <c r="E78" s="135"/>
      <c r="F78" s="135"/>
      <c r="G78" s="135"/>
      <c r="H78" s="135"/>
      <c r="I78" s="135"/>
      <c r="J78" s="135"/>
      <c r="K78" s="135"/>
      <c r="L78" s="135"/>
      <c r="M78" s="135"/>
      <c r="N78" s="135"/>
      <c r="O78" s="135"/>
      <c r="P78" s="135"/>
      <c r="Q78" s="135"/>
      <c r="R78" s="135"/>
      <c r="S78" s="135"/>
      <c r="T78" s="135"/>
      <c r="U78" s="135"/>
      <c r="V78" s="135"/>
      <c r="W78" s="135"/>
      <c r="X78" s="135"/>
      <c r="Y78" s="135"/>
      <c r="Z78" s="40"/>
    </row>
    <row r="79" spans="1:26" ht="17.100000000000001" customHeight="1" x14ac:dyDescent="0.3">
      <c r="A79" s="135"/>
      <c r="B79" s="135"/>
      <c r="C79" s="135"/>
      <c r="D79" s="135"/>
      <c r="E79" s="135"/>
      <c r="F79" s="135"/>
      <c r="G79" s="135"/>
      <c r="H79" s="135"/>
      <c r="I79" s="135"/>
      <c r="J79" s="135"/>
      <c r="K79" s="135"/>
      <c r="L79" s="135"/>
      <c r="M79" s="135"/>
      <c r="N79" s="135"/>
      <c r="O79" s="135"/>
      <c r="P79" s="135"/>
      <c r="Q79" s="135"/>
      <c r="R79" s="135"/>
      <c r="S79" s="135"/>
      <c r="T79" s="135"/>
      <c r="U79" s="135"/>
      <c r="V79" s="135"/>
      <c r="W79" s="135"/>
      <c r="X79" s="135"/>
      <c r="Y79" s="135"/>
      <c r="Z79" s="40"/>
    </row>
    <row r="80" spans="1:26" ht="17.100000000000001" customHeight="1" x14ac:dyDescent="0.3">
      <c r="A80" s="135"/>
      <c r="B80" s="135"/>
      <c r="C80" s="135"/>
      <c r="D80" s="135"/>
      <c r="E80" s="135"/>
      <c r="F80" s="135"/>
      <c r="G80" s="135"/>
      <c r="H80" s="135"/>
      <c r="I80" s="135"/>
      <c r="J80" s="135"/>
      <c r="K80" s="135"/>
      <c r="L80" s="135"/>
      <c r="M80" s="135"/>
      <c r="N80" s="135"/>
      <c r="O80" s="135"/>
      <c r="P80" s="135"/>
      <c r="Q80" s="135"/>
      <c r="R80" s="135"/>
      <c r="S80" s="135"/>
      <c r="T80" s="135"/>
      <c r="U80" s="135"/>
      <c r="V80" s="135"/>
      <c r="W80" s="135"/>
      <c r="X80" s="135"/>
      <c r="Y80" s="135"/>
      <c r="Z80" s="40"/>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7F4D1515-E010-48A6-9181-A5D5D28BD086}">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7"/>
  <sheetViews>
    <sheetView zoomScale="80" zoomScaleNormal="80" workbookViewId="0">
      <selection sqref="A1:B1"/>
    </sheetView>
  </sheetViews>
  <sheetFormatPr baseColWidth="10" defaultColWidth="11" defaultRowHeight="14.4" x14ac:dyDescent="0.3"/>
  <cols>
    <col min="1" max="1" width="23.5" style="2" customWidth="1"/>
    <col min="2" max="2" width="103.3984375" style="4" customWidth="1"/>
    <col min="3" max="16384" width="11" style="4"/>
  </cols>
  <sheetData>
    <row r="1" spans="1:9" ht="39.6" customHeight="1" x14ac:dyDescent="0.3">
      <c r="A1" s="303" t="s">
        <v>0</v>
      </c>
      <c r="B1" s="303"/>
      <c r="C1" s="5"/>
      <c r="D1" s="5"/>
      <c r="E1" s="5"/>
    </row>
    <row r="2" spans="1:9" x14ac:dyDescent="0.3">
      <c r="A2" s="94" t="s">
        <v>197</v>
      </c>
      <c r="B2" s="89" t="s">
        <v>1</v>
      </c>
    </row>
    <row r="3" spans="1:9" x14ac:dyDescent="0.3">
      <c r="A3" s="94" t="s">
        <v>198</v>
      </c>
      <c r="B3" s="89" t="s">
        <v>200</v>
      </c>
    </row>
    <row r="4" spans="1:9" ht="58.2" customHeight="1" x14ac:dyDescent="0.3">
      <c r="A4" s="94" t="s">
        <v>2</v>
      </c>
      <c r="B4" s="90" t="s">
        <v>199</v>
      </c>
    </row>
    <row r="5" spans="1:9" x14ac:dyDescent="0.3">
      <c r="A5" s="94" t="s">
        <v>3</v>
      </c>
      <c r="B5" s="91" t="s">
        <v>201</v>
      </c>
    </row>
    <row r="6" spans="1:9" x14ac:dyDescent="0.3">
      <c r="A6" s="302" t="s">
        <v>4</v>
      </c>
      <c r="B6" s="89" t="s">
        <v>202</v>
      </c>
    </row>
    <row r="7" spans="1:9" x14ac:dyDescent="0.3">
      <c r="A7" s="302"/>
      <c r="B7" s="89" t="s">
        <v>203</v>
      </c>
    </row>
    <row r="8" spans="1:9" x14ac:dyDescent="0.3">
      <c r="A8" s="302"/>
      <c r="B8" s="92" t="s">
        <v>204</v>
      </c>
    </row>
    <row r="9" spans="1:9" x14ac:dyDescent="0.3">
      <c r="A9" s="302"/>
      <c r="B9" s="89" t="s">
        <v>205</v>
      </c>
    </row>
    <row r="10" spans="1:9" x14ac:dyDescent="0.3">
      <c r="A10" s="302"/>
      <c r="B10" s="89" t="s">
        <v>206</v>
      </c>
    </row>
    <row r="11" spans="1:9" x14ac:dyDescent="0.3">
      <c r="A11" s="302"/>
      <c r="B11" s="89" t="s">
        <v>207</v>
      </c>
      <c r="I11" s="5"/>
    </row>
    <row r="12" spans="1:9" ht="90" customHeight="1" x14ac:dyDescent="0.3">
      <c r="A12" s="94" t="s">
        <v>5</v>
      </c>
      <c r="B12" s="93" t="s">
        <v>208</v>
      </c>
      <c r="I12" s="5"/>
    </row>
    <row r="13" spans="1:9" ht="52.8" customHeight="1" x14ac:dyDescent="0.3">
      <c r="A13" s="94" t="s">
        <v>196</v>
      </c>
      <c r="B13" s="93" t="s">
        <v>6</v>
      </c>
    </row>
    <row r="14" spans="1:9" x14ac:dyDescent="0.3">
      <c r="B14" s="3"/>
      <c r="I14" s="5"/>
    </row>
    <row r="15" spans="1:9" x14ac:dyDescent="0.3">
      <c r="B15" s="3"/>
    </row>
    <row r="16" spans="1:9" x14ac:dyDescent="0.3">
      <c r="B16" s="3"/>
    </row>
    <row r="17" spans="2:2" x14ac:dyDescent="0.3">
      <c r="B17" s="3"/>
    </row>
  </sheetData>
  <mergeCells count="2">
    <mergeCell ref="A6:A1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heetViews>
  <sheetFormatPr baseColWidth="10" defaultColWidth="11" defaultRowHeight="14.4" x14ac:dyDescent="0.3"/>
  <cols>
    <col min="1" max="1" width="11" style="7"/>
    <col min="2" max="2" width="28.8984375" style="7" customWidth="1"/>
    <col min="3" max="3" width="44" style="7" customWidth="1"/>
    <col min="4" max="4" width="68.3984375" style="7" customWidth="1"/>
    <col min="5" max="5" width="50.19921875" style="7" customWidth="1"/>
    <col min="6" max="6" width="34.19921875" style="7" customWidth="1"/>
    <col min="7" max="7" width="30.19921875" style="7" customWidth="1"/>
    <col min="8" max="8" width="39.19921875" style="7" customWidth="1"/>
    <col min="9" max="9" width="35.19921875" style="7" customWidth="1"/>
    <col min="10" max="16384" width="11" style="7"/>
  </cols>
  <sheetData>
    <row r="1" spans="1:9" ht="31.2" customHeight="1" x14ac:dyDescent="0.3">
      <c r="A1" s="97"/>
      <c r="B1" s="97"/>
      <c r="C1" s="304" t="s">
        <v>7</v>
      </c>
      <c r="D1" s="304"/>
      <c r="E1" s="304"/>
      <c r="F1" s="304"/>
      <c r="G1" s="304"/>
      <c r="H1" s="304"/>
      <c r="I1" s="304"/>
    </row>
    <row r="2" spans="1:9" s="6" customFormat="1" ht="26.4" customHeight="1" x14ac:dyDescent="0.3">
      <c r="A2" s="98" t="s">
        <v>8</v>
      </c>
      <c r="B2" s="101" t="s">
        <v>9</v>
      </c>
      <c r="C2" s="101" t="s">
        <v>10</v>
      </c>
      <c r="D2" s="101" t="s">
        <v>11</v>
      </c>
      <c r="E2" s="101" t="s">
        <v>12</v>
      </c>
      <c r="F2" s="101" t="s">
        <v>13</v>
      </c>
      <c r="G2" s="101" t="s">
        <v>14</v>
      </c>
      <c r="H2" s="101" t="s">
        <v>15</v>
      </c>
      <c r="I2" s="101" t="s">
        <v>16</v>
      </c>
    </row>
    <row r="3" spans="1:9" s="1" customFormat="1" ht="327.60000000000002" x14ac:dyDescent="0.3">
      <c r="A3" s="99"/>
      <c r="B3" s="102" t="s">
        <v>7</v>
      </c>
      <c r="C3" s="96"/>
      <c r="D3" s="96" t="s">
        <v>209</v>
      </c>
      <c r="E3" s="104" t="s">
        <v>210</v>
      </c>
      <c r="F3" s="96"/>
      <c r="G3" s="96"/>
      <c r="H3" s="96"/>
      <c r="I3" s="104" t="s">
        <v>211</v>
      </c>
    </row>
    <row r="4" spans="1:9" s="1" customFormat="1" ht="153" customHeight="1" x14ac:dyDescent="0.3">
      <c r="A4" s="99"/>
      <c r="B4" s="102" t="s">
        <v>17</v>
      </c>
      <c r="C4" s="96"/>
      <c r="D4" s="104" t="s">
        <v>212</v>
      </c>
      <c r="E4" s="104" t="s">
        <v>214</v>
      </c>
      <c r="F4" s="88"/>
      <c r="G4" s="96"/>
      <c r="H4" s="96"/>
      <c r="I4" s="96"/>
    </row>
    <row r="5" spans="1:9" s="1" customFormat="1" ht="139.5" customHeight="1" x14ac:dyDescent="0.3">
      <c r="A5" s="99"/>
      <c r="B5" s="102" t="s">
        <v>18</v>
      </c>
      <c r="C5" s="96"/>
      <c r="D5" s="104" t="s">
        <v>213</v>
      </c>
      <c r="E5" s="105"/>
      <c r="F5" s="88"/>
      <c r="G5" s="88"/>
      <c r="H5" s="88"/>
      <c r="I5" s="88"/>
    </row>
    <row r="6" spans="1:9" s="1" customFormat="1" x14ac:dyDescent="0.3">
      <c r="A6" s="99"/>
      <c r="B6" s="102" t="s">
        <v>19</v>
      </c>
      <c r="C6" s="96"/>
      <c r="D6" s="96"/>
      <c r="E6" s="96"/>
      <c r="F6" s="88"/>
      <c r="G6" s="96"/>
      <c r="H6" s="96"/>
      <c r="I6" s="96"/>
    </row>
    <row r="7" spans="1:9" s="1" customFormat="1" x14ac:dyDescent="0.3">
      <c r="A7" s="100"/>
      <c r="B7" s="102" t="s">
        <v>20</v>
      </c>
      <c r="C7" s="96"/>
      <c r="D7" s="96"/>
      <c r="E7" s="96"/>
      <c r="F7" s="96"/>
      <c r="G7" s="88"/>
      <c r="H7" s="88"/>
      <c r="I7" s="88"/>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8"/>
  <sheetViews>
    <sheetView zoomScale="80" zoomScaleNormal="80" workbookViewId="0"/>
  </sheetViews>
  <sheetFormatPr baseColWidth="10" defaultColWidth="11" defaultRowHeight="14.4" x14ac:dyDescent="0.3"/>
  <cols>
    <col min="1" max="1" width="12.09765625" style="1" customWidth="1"/>
    <col min="2" max="2" width="39" style="1" customWidth="1"/>
    <col min="3" max="3" width="30.09765625" style="1" bestFit="1" customWidth="1"/>
    <col min="4" max="4" width="49.19921875" style="1" customWidth="1"/>
    <col min="5" max="5" width="36.59765625" style="1" customWidth="1"/>
    <col min="6" max="6" width="27.19921875" style="1" customWidth="1"/>
    <col min="7" max="7" width="28.5" style="1" customWidth="1"/>
    <col min="8" max="8" width="52.3984375" style="1" customWidth="1"/>
    <col min="9" max="9" width="26.3984375" style="1" customWidth="1"/>
    <col min="10" max="16384" width="11" style="1"/>
  </cols>
  <sheetData>
    <row r="1" spans="1:9" ht="21.6" customHeight="1" x14ac:dyDescent="0.3">
      <c r="A1" s="112"/>
      <c r="B1" s="112"/>
      <c r="C1" s="305" t="s">
        <v>21</v>
      </c>
      <c r="D1" s="305"/>
      <c r="E1" s="305"/>
      <c r="F1" s="305"/>
      <c r="G1" s="305"/>
      <c r="H1" s="305"/>
      <c r="I1" s="305"/>
    </row>
    <row r="2" spans="1:9" s="6" customFormat="1" x14ac:dyDescent="0.3">
      <c r="A2" s="117" t="s">
        <v>22</v>
      </c>
      <c r="B2" s="116" t="s">
        <v>23</v>
      </c>
      <c r="C2" s="101" t="s">
        <v>10</v>
      </c>
      <c r="D2" s="101" t="s">
        <v>11</v>
      </c>
      <c r="E2" s="101" t="s">
        <v>12</v>
      </c>
      <c r="F2" s="101" t="s">
        <v>13</v>
      </c>
      <c r="G2" s="101" t="s">
        <v>14</v>
      </c>
      <c r="H2" s="101" t="s">
        <v>15</v>
      </c>
      <c r="I2" s="101" t="s">
        <v>16</v>
      </c>
    </row>
    <row r="3" spans="1:9" ht="83.4" customHeight="1" x14ac:dyDescent="0.3">
      <c r="A3" s="113"/>
      <c r="B3" s="114" t="s">
        <v>24</v>
      </c>
      <c r="C3" s="96"/>
      <c r="D3" s="106" t="s">
        <v>25</v>
      </c>
      <c r="E3" s="106" t="s">
        <v>215</v>
      </c>
      <c r="F3" s="96"/>
      <c r="G3" s="96"/>
      <c r="H3" s="106" t="s">
        <v>26</v>
      </c>
      <c r="I3" s="96"/>
    </row>
    <row r="4" spans="1:9" ht="45" customHeight="1" x14ac:dyDescent="0.3">
      <c r="A4" s="113"/>
      <c r="B4" s="115" t="s">
        <v>27</v>
      </c>
      <c r="C4" s="96"/>
      <c r="D4" s="106" t="s">
        <v>28</v>
      </c>
      <c r="E4" s="106" t="s">
        <v>29</v>
      </c>
      <c r="F4" s="88"/>
      <c r="G4" s="96"/>
      <c r="H4" s="107" t="s">
        <v>30</v>
      </c>
      <c r="I4" s="96"/>
    </row>
    <row r="5" spans="1:9" ht="60" customHeight="1" x14ac:dyDescent="0.3">
      <c r="A5" s="113"/>
      <c r="B5" s="114" t="s">
        <v>31</v>
      </c>
      <c r="C5" s="96"/>
      <c r="D5" s="106" t="s">
        <v>32</v>
      </c>
      <c r="E5" s="106" t="s">
        <v>216</v>
      </c>
      <c r="F5" s="88"/>
      <c r="G5" s="88"/>
      <c r="H5" s="108" t="s">
        <v>33</v>
      </c>
      <c r="I5" s="88"/>
    </row>
    <row r="6" spans="1:9" ht="53.4" customHeight="1" x14ac:dyDescent="0.3">
      <c r="A6" s="113"/>
      <c r="B6" s="114" t="s">
        <v>34</v>
      </c>
      <c r="C6" s="96"/>
      <c r="D6" s="109" t="s">
        <v>35</v>
      </c>
      <c r="E6" s="110"/>
      <c r="F6" s="88"/>
      <c r="G6" s="88"/>
      <c r="H6" s="106" t="s">
        <v>36</v>
      </c>
      <c r="I6" s="96"/>
    </row>
    <row r="7" spans="1:9" ht="77.400000000000006" customHeight="1" x14ac:dyDescent="0.3">
      <c r="A7" s="113"/>
      <c r="B7" s="118"/>
      <c r="C7" s="103"/>
      <c r="D7" s="120" t="s">
        <v>37</v>
      </c>
      <c r="E7" s="119"/>
      <c r="F7" s="88"/>
      <c r="G7" s="88"/>
      <c r="H7" s="88"/>
      <c r="I7" s="88"/>
    </row>
    <row r="8" spans="1:9" ht="30" customHeight="1" x14ac:dyDescent="0.3">
      <c r="A8" s="113"/>
      <c r="B8" s="118"/>
      <c r="C8" s="103"/>
      <c r="D8" s="121" t="s">
        <v>38</v>
      </c>
      <c r="E8" s="103"/>
      <c r="F8" s="103"/>
      <c r="G8" s="103"/>
      <c r="H8" s="103"/>
      <c r="I8" s="103"/>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K10"/>
  <sheetViews>
    <sheetView zoomScale="73" zoomScaleNormal="73" workbookViewId="0">
      <selection activeCell="B1" sqref="B1"/>
    </sheetView>
  </sheetViews>
  <sheetFormatPr baseColWidth="10" defaultColWidth="52.59765625" defaultRowHeight="15.6" x14ac:dyDescent="0.3"/>
  <cols>
    <col min="1" max="1" width="4.09765625" bestFit="1" customWidth="1"/>
    <col min="2" max="2" width="30.09765625" bestFit="1" customWidth="1"/>
    <col min="3" max="3" width="39.59765625" bestFit="1" customWidth="1"/>
    <col min="4" max="4" width="31.59765625" customWidth="1"/>
    <col min="5" max="5" width="34.69921875" bestFit="1" customWidth="1"/>
    <col min="6" max="6" width="51.59765625" bestFit="1" customWidth="1"/>
    <col min="7" max="7" width="39.09765625" customWidth="1"/>
    <col min="8" max="8" width="33.59765625" bestFit="1" customWidth="1"/>
    <col min="9" max="9" width="52.5" bestFit="1" customWidth="1"/>
    <col min="10" max="10" width="51" bestFit="1" customWidth="1"/>
    <col min="11" max="11" width="52.3984375" bestFit="1" customWidth="1"/>
  </cols>
  <sheetData>
    <row r="1" spans="1:11" ht="34.799999999999997" customHeight="1" x14ac:dyDescent="0.3">
      <c r="A1" s="126"/>
      <c r="B1" s="126"/>
      <c r="C1" s="309" t="s">
        <v>39</v>
      </c>
      <c r="D1" s="309"/>
      <c r="E1" s="309"/>
      <c r="F1" s="309"/>
      <c r="G1" s="309"/>
      <c r="H1" s="309"/>
      <c r="I1" s="309"/>
      <c r="J1" s="309"/>
      <c r="K1" s="309"/>
    </row>
    <row r="2" spans="1:11" x14ac:dyDescent="0.3">
      <c r="A2" s="306" t="s">
        <v>40</v>
      </c>
      <c r="B2" s="127" t="s">
        <v>9</v>
      </c>
      <c r="C2" s="127" t="s">
        <v>53</v>
      </c>
      <c r="D2" s="127" t="s">
        <v>54</v>
      </c>
      <c r="E2" s="127" t="s">
        <v>10</v>
      </c>
      <c r="F2" s="127" t="s">
        <v>11</v>
      </c>
      <c r="G2" s="127" t="s">
        <v>12</v>
      </c>
      <c r="H2" s="127" t="s">
        <v>13</v>
      </c>
      <c r="I2" s="127" t="s">
        <v>14</v>
      </c>
      <c r="J2" s="127" t="s">
        <v>15</v>
      </c>
      <c r="K2" s="127" t="s">
        <v>16</v>
      </c>
    </row>
    <row r="3" spans="1:11" ht="235.2" customHeight="1" x14ac:dyDescent="0.3">
      <c r="A3" s="307"/>
      <c r="B3" s="101" t="s">
        <v>41</v>
      </c>
      <c r="C3" s="122" t="s">
        <v>55</v>
      </c>
      <c r="D3" s="122" t="s">
        <v>56</v>
      </c>
      <c r="E3" s="123"/>
      <c r="F3" s="104" t="s">
        <v>57</v>
      </c>
      <c r="G3" s="96"/>
      <c r="H3" s="96"/>
      <c r="I3" s="104" t="s">
        <v>219</v>
      </c>
      <c r="J3" s="124" t="s">
        <v>58</v>
      </c>
      <c r="K3" s="124" t="s">
        <v>221</v>
      </c>
    </row>
    <row r="4" spans="1:11" ht="100.8" x14ac:dyDescent="0.3">
      <c r="A4" s="307"/>
      <c r="B4" s="101" t="s">
        <v>59</v>
      </c>
      <c r="C4" s="122" t="s">
        <v>55</v>
      </c>
      <c r="D4" s="122" t="s">
        <v>56</v>
      </c>
      <c r="E4" s="123"/>
      <c r="F4" s="124" t="s">
        <v>217</v>
      </c>
      <c r="G4" s="96"/>
      <c r="H4" s="96"/>
      <c r="I4" s="124" t="s">
        <v>60</v>
      </c>
      <c r="J4" s="125"/>
      <c r="K4" s="124" t="s">
        <v>221</v>
      </c>
    </row>
    <row r="5" spans="1:11" ht="160.19999999999999" customHeight="1" x14ac:dyDescent="0.3">
      <c r="A5" s="307"/>
      <c r="B5" s="101" t="s">
        <v>61</v>
      </c>
      <c r="C5" s="122" t="s">
        <v>55</v>
      </c>
      <c r="D5" s="122" t="s">
        <v>56</v>
      </c>
      <c r="E5" s="123"/>
      <c r="F5" s="124" t="s">
        <v>218</v>
      </c>
      <c r="G5" s="96"/>
      <c r="H5" s="96"/>
      <c r="I5" s="124" t="s">
        <v>220</v>
      </c>
      <c r="J5" s="104"/>
      <c r="K5" s="124" t="s">
        <v>221</v>
      </c>
    </row>
    <row r="6" spans="1:11" ht="59.4" customHeight="1" x14ac:dyDescent="0.3">
      <c r="A6" s="308"/>
      <c r="B6" s="101" t="s">
        <v>42</v>
      </c>
      <c r="C6" s="122" t="s">
        <v>55</v>
      </c>
      <c r="D6" s="122" t="s">
        <v>56</v>
      </c>
      <c r="E6" s="103"/>
      <c r="F6" s="104"/>
      <c r="G6" s="124"/>
      <c r="H6" s="104"/>
      <c r="I6" s="104"/>
      <c r="J6" s="124" t="s">
        <v>222</v>
      </c>
      <c r="K6" s="104"/>
    </row>
    <row r="10" spans="1:11" ht="18" x14ac:dyDescent="0.35">
      <c r="A10" s="8"/>
      <c r="B10" s="8"/>
      <c r="C10" s="8"/>
      <c r="D10" s="8"/>
      <c r="E10" s="8"/>
    </row>
  </sheetData>
  <mergeCells count="2">
    <mergeCell ref="A2:A6"/>
    <mergeCell ref="C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I7"/>
  <sheetViews>
    <sheetView zoomScale="80" zoomScaleNormal="80" workbookViewId="0"/>
  </sheetViews>
  <sheetFormatPr baseColWidth="10" defaultColWidth="11" defaultRowHeight="13.8" x14ac:dyDescent="0.25"/>
  <cols>
    <col min="1" max="1" width="9.09765625" style="14" customWidth="1"/>
    <col min="2" max="2" width="28.3984375" style="14" customWidth="1"/>
    <col min="3" max="3" width="27.19921875" style="14" customWidth="1"/>
    <col min="4" max="4" width="36.796875" style="14" customWidth="1"/>
    <col min="5" max="5" width="34.5" style="14" customWidth="1"/>
    <col min="6" max="6" width="28.59765625" style="14" customWidth="1"/>
    <col min="7" max="7" width="25.796875" style="14" customWidth="1"/>
    <col min="8" max="8" width="33.09765625" style="14" customWidth="1"/>
    <col min="9" max="9" width="27.3984375" style="14" customWidth="1"/>
    <col min="10" max="16384" width="11" style="14"/>
  </cols>
  <sheetData>
    <row r="1" spans="1:9" ht="25.8" customHeight="1" x14ac:dyDescent="0.25">
      <c r="A1" s="111"/>
      <c r="B1" s="111"/>
      <c r="C1" s="305" t="s">
        <v>43</v>
      </c>
      <c r="D1" s="305"/>
      <c r="E1" s="305"/>
      <c r="F1" s="305"/>
      <c r="G1" s="305"/>
      <c r="H1" s="305"/>
      <c r="I1" s="305"/>
    </row>
    <row r="2" spans="1:9" ht="23.4" customHeight="1" x14ac:dyDescent="0.25">
      <c r="A2" s="130" t="s">
        <v>44</v>
      </c>
      <c r="B2" s="101" t="s">
        <v>45</v>
      </c>
      <c r="C2" s="101" t="s">
        <v>10</v>
      </c>
      <c r="D2" s="101" t="s">
        <v>11</v>
      </c>
      <c r="E2" s="101" t="s">
        <v>12</v>
      </c>
      <c r="F2" s="101" t="s">
        <v>13</v>
      </c>
      <c r="G2" s="101" t="s">
        <v>14</v>
      </c>
      <c r="H2" s="101" t="s">
        <v>15</v>
      </c>
      <c r="I2" s="101" t="s">
        <v>16</v>
      </c>
    </row>
    <row r="3" spans="1:9" ht="88.2" x14ac:dyDescent="0.25">
      <c r="A3" s="129"/>
      <c r="B3" s="131" t="s">
        <v>46</v>
      </c>
      <c r="C3" s="96"/>
      <c r="D3" s="104" t="s">
        <v>223</v>
      </c>
      <c r="E3" s="104" t="s">
        <v>224</v>
      </c>
      <c r="F3" s="96"/>
      <c r="G3" s="96"/>
      <c r="H3" s="96"/>
      <c r="I3" s="96"/>
    </row>
    <row r="4" spans="1:9" ht="214.2" x14ac:dyDescent="0.25">
      <c r="A4" s="129"/>
      <c r="B4" s="132" t="s">
        <v>47</v>
      </c>
      <c r="C4" s="96"/>
      <c r="D4" s="104" t="s">
        <v>225</v>
      </c>
      <c r="E4" s="96"/>
      <c r="F4" s="88"/>
      <c r="G4" s="96"/>
      <c r="H4" s="96"/>
      <c r="I4" s="96"/>
    </row>
    <row r="5" spans="1:9" ht="90" customHeight="1" x14ac:dyDescent="0.25">
      <c r="A5" s="129"/>
      <c r="B5" s="131" t="s">
        <v>48</v>
      </c>
      <c r="C5" s="96"/>
      <c r="D5" s="133" t="s">
        <v>226</v>
      </c>
      <c r="E5" s="96"/>
      <c r="F5" s="88"/>
      <c r="G5" s="88"/>
      <c r="H5" s="88"/>
      <c r="I5" s="88"/>
    </row>
    <row r="6" spans="1:9" ht="58.2" customHeight="1" x14ac:dyDescent="0.25">
      <c r="A6" s="99"/>
      <c r="B6" s="131" t="s">
        <v>49</v>
      </c>
      <c r="C6" s="128"/>
      <c r="D6" s="134" t="s">
        <v>50</v>
      </c>
      <c r="E6" s="95"/>
      <c r="F6" s="88"/>
      <c r="G6" s="96"/>
      <c r="H6" s="96"/>
      <c r="I6" s="96"/>
    </row>
    <row r="7" spans="1:9" ht="75.599999999999994" x14ac:dyDescent="0.25">
      <c r="A7" s="100"/>
      <c r="B7" s="131" t="s">
        <v>51</v>
      </c>
      <c r="C7" s="88"/>
      <c r="D7" s="104" t="s">
        <v>52</v>
      </c>
      <c r="E7" s="96"/>
      <c r="F7" s="96"/>
      <c r="G7" s="88"/>
      <c r="H7" s="88"/>
      <c r="I7" s="88"/>
    </row>
  </sheetData>
  <mergeCells count="1">
    <mergeCell ref="C1:I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(Amazon)</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