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defaultThemeVersion="166925"/>
  <mc:AlternateContent xmlns:mc="http://schemas.openxmlformats.org/markup-compatibility/2006">
    <mc:Choice Requires="x15">
      <x15ac:absPath xmlns:x15ac="http://schemas.microsoft.com/office/spreadsheetml/2010/11/ac" url="C:\Users\Camila Duran\Downloads\Consolidado mesas Ley Deporte\"/>
    </mc:Choice>
  </mc:AlternateContent>
  <xr:revisionPtr revIDLastSave="0" documentId="13_ncr:1_{59958C81-F7E1-4976-AB6E-A4583A488D13}" xr6:coauthVersionLast="47" xr6:coauthVersionMax="47" xr10:uidLastSave="{00000000-0000-0000-0000-000000000000}"/>
  <bookViews>
    <workbookView xWindow="-108" yWindow="-108" windowWidth="23256" windowHeight="12456" xr2:uid="{2124E479-D5EC-654B-9CF7-9B06DBD4775E}"/>
  </bookViews>
  <sheets>
    <sheet name="Reporte resultados EPC (Antioq)" sheetId="12" r:id="rId1"/>
    <sheet name="Resumen" sheetId="8" r:id="rId2"/>
    <sheet name="SND" sheetId="3" r:id="rId3"/>
    <sheet name="Rendimiento" sheetId="6" r:id="rId4"/>
    <sheet name="Fomento" sheetId="9" r:id="rId5"/>
    <sheet name="Herramientas" sheetId="1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2" l="1"/>
  <c r="P49" i="12"/>
  <c r="H49" i="12"/>
  <c r="P44" i="12"/>
  <c r="R43" i="12" s="1"/>
  <c r="L41" i="12"/>
  <c r="M31" i="12" s="1"/>
  <c r="G41" i="12"/>
  <c r="H32" i="12" s="1"/>
  <c r="C41" i="12"/>
  <c r="D33" i="12" s="1"/>
  <c r="H40" i="12"/>
  <c r="M39" i="12"/>
  <c r="H38" i="12"/>
  <c r="X37" i="12"/>
  <c r="Y36" i="12" s="1"/>
  <c r="T37" i="12"/>
  <c r="U36" i="12" s="1"/>
  <c r="M37" i="12"/>
  <c r="P36" i="12"/>
  <c r="Q31" i="12" s="1"/>
  <c r="M36" i="12"/>
  <c r="H36" i="12"/>
  <c r="U35" i="12"/>
  <c r="M35" i="12"/>
  <c r="M34" i="12"/>
  <c r="H34" i="12"/>
  <c r="D34" i="12"/>
  <c r="M33" i="12"/>
  <c r="H33" i="12"/>
  <c r="Y31" i="12"/>
  <c r="H35" i="12" l="1"/>
  <c r="R41" i="12"/>
  <c r="R42" i="12"/>
  <c r="M41" i="12"/>
  <c r="Y35" i="12"/>
  <c r="Y33" i="12"/>
  <c r="U33" i="12"/>
  <c r="U32" i="12"/>
  <c r="U34" i="12"/>
  <c r="U31" i="12"/>
  <c r="U37" i="12" s="1"/>
  <c r="Q34" i="12"/>
  <c r="Q32" i="12"/>
  <c r="D31" i="12"/>
  <c r="D37" i="12"/>
  <c r="D32" i="12"/>
  <c r="D36" i="12"/>
  <c r="D39" i="12"/>
  <c r="D35" i="12"/>
  <c r="D38" i="12"/>
  <c r="D40" i="12"/>
  <c r="H31" i="12"/>
  <c r="H37" i="12"/>
  <c r="Y32" i="12"/>
  <c r="Y37" i="12" s="1"/>
  <c r="Q33" i="12"/>
  <c r="Y34" i="12"/>
  <c r="Q35" i="12"/>
  <c r="H39" i="12"/>
  <c r="R44" i="12" l="1"/>
  <c r="Q36" i="12"/>
  <c r="D41" i="12"/>
  <c r="H41" i="12"/>
</calcChain>
</file>

<file path=xl/sharedStrings.xml><?xml version="1.0" encoding="utf-8"?>
<sst xmlns="http://schemas.openxmlformats.org/spreadsheetml/2006/main" count="329" uniqueCount="266">
  <si>
    <t>16 de julio de 2024 07:30 a.m a 04:30 p.m.</t>
  </si>
  <si>
    <t>Generalidades:</t>
  </si>
  <si>
    <t>Asistentes Mindeporte:</t>
  </si>
  <si>
    <t>Metodología:</t>
  </si>
  <si>
    <t xml:space="preserve">El evento cumplió con lo acordado, facilitando un espacio de diálogo y colaboración entre los diferentes actores del deporte en el departamento de Antioquia. La participación activa de los asistentes y el apoyo logístico del instituto fueron cruciales para el desarrollo ordenado y productivo del evento. </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</si>
  <si>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</si>
  <si>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</si>
  <si>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</si>
  <si>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</si>
  <si>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</si>
  <si>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</si>
  <si>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</si>
  <si>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</si>
  <si>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</si>
  <si>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Mantener el actual Sistema Nacional del Deporte.</t>
  </si>
  <si>
    <t>ORGANISMOS DEPORTIVOS Y ORGANIZACIONES DE RECREACIÓN Y ACTIVIDAD FÍSICA</t>
  </si>
  <si>
    <t>DEPORTE UNIVERSITARIO</t>
  </si>
  <si>
    <t>IVC</t>
  </si>
  <si>
    <t>GOBERNANZA</t>
  </si>
  <si>
    <t>RENDIMIENTO</t>
  </si>
  <si>
    <t>EJE 2</t>
  </si>
  <si>
    <t xml:space="preserve">TALENTO Y RESERVA </t>
  </si>
  <si>
    <t>APOYO AL RENDIMIENTO</t>
  </si>
  <si>
    <t>CIENCIAS DEL DEPORTE</t>
  </si>
  <si>
    <t>ANTIDOPAJE</t>
  </si>
  <si>
    <t>Prestar mayor atención al entorno, apoyo multidisciplinario y seguimiento técnico.</t>
  </si>
  <si>
    <t>Tener especial atención con relación a los buenos programas, espacios y personas que se encuentren inmersos en el desarrollo deportivo hacia el rendimiento.</t>
  </si>
  <si>
    <t>Profesionalización de los deportes para la sostenibilidad en el retiro deportivo.</t>
  </si>
  <si>
    <t>Los procesos deportivos deben estar ceñidos a una estrategia deportiva.</t>
  </si>
  <si>
    <t>Lineamientos desde el ministerio para la intervención en ciencias del deporte en todo el proceso</t>
  </si>
  <si>
    <t>Continuidad de procesos y personal que interviene (contratación a tiempo).</t>
  </si>
  <si>
    <t>Apoyo de las CCD desde el inicio del proceso.</t>
  </si>
  <si>
    <t>Continuidad en los apoyos y dar la importancia que tiene en el deportista, antes durante y después de su carrera deportiva.</t>
  </si>
  <si>
    <t>Manifestación de nuevas áreas de las ciencias del deporte. Definición de las mismas y perfiles especializados.</t>
  </si>
  <si>
    <t>La capacitación debe ser al deportista y su entorno más cercano.</t>
  </si>
  <si>
    <t>FOMENTO</t>
  </si>
  <si>
    <t>EJE 3</t>
  </si>
  <si>
    <t xml:space="preserve">RECREACIÓN </t>
  </si>
  <si>
    <t>Comité Intersectorial para la atención y promoción de actividades y programas en materia de deporte, recreación y actividad física.</t>
  </si>
  <si>
    <t>Fortalecimiento de los programas específicos en materia de deporte, recreación y actividad física, orientados a la etapa de gestación que es un proceso clave en el ciclo de la vida.</t>
  </si>
  <si>
    <t>Mayores programas de capacitación con el fin de sensibilizar y motivar la población sobre la importancia del deporte, la recreación y la actividad física.</t>
  </si>
  <si>
    <t>DEPORTE</t>
  </si>
  <si>
    <t>EDUCACIÓN FÍSICA</t>
  </si>
  <si>
    <t>Idoneidad de las personas que ejercen funciones en el sector, que se traduce en estudios y experiencia que soporten la actividad a desarrollar.</t>
  </si>
  <si>
    <t>Reglamentar un mínimo y máximo de eventos y festivales deportivos con su respectiva regularidad.</t>
  </si>
  <si>
    <t>Fortalecer la jornada escolar complementaria como base de las actividades de fomento y desarrollo.</t>
  </si>
  <si>
    <t>Creación de los clubes recreativos y de actividad física, como estrategia para la promoción y desarrollo de esta actividad.</t>
  </si>
  <si>
    <t>HERRAMIENTAS DEL SISTEMA</t>
  </si>
  <si>
    <t>EJE 4</t>
  </si>
  <si>
    <t>FINANCIAMIENTO</t>
  </si>
  <si>
    <t>INFRAESTRUCTURA</t>
  </si>
  <si>
    <t>SISTEMA DE INFORMACIÓN</t>
  </si>
  <si>
    <t>ECONOMIA DEL DEPORTE</t>
  </si>
  <si>
    <t>CAPACITACIÓN</t>
  </si>
  <si>
    <t>PROCESO</t>
  </si>
  <si>
    <t>VERSIÓN: 2</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</si>
  <si>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</si>
  <si>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</si>
  <si>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</si>
  <si>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</si>
  <si>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</si>
  <si>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</si>
  <si>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</si>
  <si>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</si>
  <si>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</si>
  <si>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Mesas Departamentales para la construcción del Proyecto de la nueva Ley del Deporte, la Recreación y la Actividad Física.</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</si>
  <si>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</si>
  <si>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</si>
  <si>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</si>
  <si>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</si>
  <si>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</si>
  <si>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</si>
  <si>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</si>
  <si>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</si>
  <si>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</si>
  <si>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</si>
  <si>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</si>
  <si>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</si>
  <si>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</si>
  <si>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Canal de comunicación de convocatoria</t>
  </si>
  <si>
    <t>Objetivo del ejercicio de Participación ciudadana</t>
  </si>
  <si>
    <t>Articulación con los planes internos del Ministerio del Deporte</t>
  </si>
  <si>
    <t>Plan Nacional de Desarrollo</t>
  </si>
  <si>
    <t>Descripción  suscinta de la (s)  actividad(es)  realizada(s)</t>
  </si>
  <si>
    <t>En la jornada de la mañana se realizó la instalación del evento por parte de la Sra. Ministra, posterior a la presentación de la metodología de la reunión, se llevaron a cabo cuatro (4) mesas de trabajo, cada una enfocada en un eje temático específico: Sistema Nacional del Deporte, Fomento, Rendimiento y Sistema Nacional del Deporte, en la cuales, se designaron dos relatores de los asistentes. En la jornada de la tarde se desarrolló la plenaria, en donde los dos relatores de cada una de las mesas presentaron a la plenaria las propuestas y conclusiones de cada una de las mesas de trabajo.</t>
  </si>
  <si>
    <t xml:space="preserve">Cobertura </t>
  </si>
  <si>
    <t>¿El EPC se hizo con una instancia de participación definida en una norma o es otro espacio?</t>
  </si>
  <si>
    <t>No</t>
  </si>
  <si>
    <t xml:space="preserve">Duración del evento </t>
  </si>
  <si>
    <t>Recursos económicos invertidos en el desarrollo del EPC</t>
  </si>
  <si>
    <t>Otros recursos o alianzas utilizadas en el desarrollo del EPC</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</si>
  <si>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</si>
  <si>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</si>
  <si>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</si>
  <si>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</si>
  <si>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</si>
  <si>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</si>
  <si>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</si>
  <si>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</si>
  <si>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</si>
  <si>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</si>
  <si>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</si>
  <si>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</si>
  <si>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</si>
  <si>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</si>
  <si>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</si>
  <si>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</si>
  <si>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</si>
  <si>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</si>
  <si>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</si>
  <si>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</si>
  <si>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</si>
  <si>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</si>
  <si>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</si>
  <si>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</si>
  <si>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</si>
  <si>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</si>
  <si>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</si>
  <si>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</si>
  <si>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</si>
  <si>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</si>
  <si>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</si>
  <si>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</si>
  <si>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</si>
  <si>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</si>
  <si>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</si>
  <si>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</si>
  <si>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</si>
  <si>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</si>
  <si>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</si>
  <si>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</si>
  <si>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</si>
  <si>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</si>
  <si>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</si>
  <si>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</si>
  <si>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</si>
  <si>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</si>
  <si>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</si>
  <si>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</si>
  <si>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</si>
  <si>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</si>
  <si>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</si>
  <si>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</si>
  <si>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</si>
  <si>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</si>
  <si>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</si>
  <si>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</si>
  <si>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</si>
  <si>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</si>
  <si>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</si>
  <si>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</si>
  <si>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</si>
  <si>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</si>
  <si>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</si>
  <si>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Elementos por mejorar:</t>
  </si>
  <si>
    <t xml:space="preserve">5. Registro de compromisos </t>
  </si>
  <si>
    <t xml:space="preserve">No. </t>
  </si>
  <si>
    <t>Compromisos</t>
  </si>
  <si>
    <t>Evidencia de Registro</t>
  </si>
  <si>
    <t>Fecha de Cumplimiento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</si>
  <si>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</si>
  <si>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</si>
  <si>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</si>
  <si>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</si>
  <si>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</si>
  <si>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</si>
  <si>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</si>
  <si>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</si>
  <si>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</si>
  <si>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</si>
  <si>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</si>
  <si>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</si>
  <si>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</si>
  <si>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r>
      <rPr>
        <b/>
        <sz val="10"/>
        <color theme="1"/>
        <rFont val="Verdana"/>
        <family val="2"/>
      </rPr>
      <t>CODIGO:</t>
    </r>
    <r>
      <rPr>
        <sz val="10"/>
        <color theme="1"/>
        <rFont val="Verdana"/>
        <family val="2"/>
      </rPr>
      <t xml:space="preserve">    SI-FR-025   </t>
    </r>
  </si>
  <si>
    <r>
      <t xml:space="preserve">FECHA: </t>
    </r>
    <r>
      <rPr>
        <sz val="10"/>
        <color theme="1"/>
        <rFont val="Verdana"/>
        <family val="2"/>
      </rPr>
      <t>29/11/2022</t>
    </r>
  </si>
  <si>
    <t>Oficina Asesora de Planeación.</t>
  </si>
  <si>
    <t>Construcción de normatividad.</t>
  </si>
  <si>
    <t xml:space="preserve">7 días </t>
  </si>
  <si>
    <t>Página web y redes sociales del Ministerio del Deporte.</t>
  </si>
  <si>
    <t>Departamental (Antioquia)</t>
  </si>
  <si>
    <t>1 día</t>
  </si>
  <si>
    <t>Humanos, tecnológicos y logístico.</t>
  </si>
  <si>
    <t>Atletas, entrenadores, promotores primera infancia, recreadores, monitores, metodólogos, masoterapeuta, representantes de ligas y clubes deportivos, coordinadores de escuelas de formación deportivas, preparadores físicos, licenciados de educación física, directivos de los entes deportivos de Antioquia.</t>
  </si>
  <si>
    <t>Ir a las pestañas Resumen, SND, Rendimiento, Fomento y Herramientas.</t>
  </si>
  <si>
    <t>Fortalezas evidenciadas:</t>
  </si>
  <si>
    <t>No se requirió.</t>
  </si>
  <si>
    <t>Ninguno.</t>
  </si>
  <si>
    <t>Indeportes Antioquia, Auditorio Antonio Roldán Betancur - Calle 48 # 70 - 180, Sector Estadio.</t>
  </si>
  <si>
    <t xml:space="preserve">El día 16 de julio de 2024 se llevó a cabo un evento trascendental para la creación de la nueva Ley del Deporte, la Recreación y la Actividad Física en el departamento de Antioquia. El evento, organizado por el Ministerio del Deporte y apoyado por el Instituto Departamental de Deportes de Antioquia (Indeportes Antioquia), se realizó en el auditorio principal del instituto. </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</si>
  <si>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</si>
  <si>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54 asistentes.</t>
  </si>
  <si>
    <t>Diego Armando Velásquez Bernal - representante de Inspección, Vigilancia y Control del Ministerio del Deporte.</t>
  </si>
  <si>
    <t>Michaell Alexander Serna Quintero - representante del Despacho de la Ministra.</t>
  </si>
  <si>
    <t>Francisco Antonio Cañón Pérez de la Fuente - representante de Planeación del Ministerio del Deporte.</t>
  </si>
  <si>
    <t>Rodrigo Antonio Moreno Quintero - representante de Posicionamiento y Liderazgo del Ministerio del Deporte.</t>
  </si>
  <si>
    <t>Alexandra Herrera Valencia - jefe de Oficina Asesora de Planeación del Ministerio del Deporte.</t>
  </si>
  <si>
    <t>Gilberto Andrés Rojas Afanador - representante de Inspección, Vigilancia y Control del Ministerio del Deporte.</t>
  </si>
  <si>
    <t>No. Participantes:</t>
  </si>
  <si>
    <t>En la jornada de la mañana se realizó la instalación del evento por parte de la jefe de la Oficina Asesora de Planeación. Posterior a la presentación de la metodología de la reunión, se llevaron a cabo cuatro (4) mesas de trabajo, cada una enfocada en un eje temático específico: Sistema Nacional del Deporte, Fomento, Rendimiento y Sistema Nacional del Deporte, en la cuales, se designaron de manera democrática cuatros relatores de los asistentes. En la jornada de la tarde, se desarrolló la plenaria, donde los  relatores de cada una de las mesas presentaron las propuestas y conclusiones de cada una de las mesas de trabajo.</t>
  </si>
  <si>
    <t>INFORME MESA CONSTRUCCIÓN PROYECTO DE LEY DEL DEPORTE, LA REACREACIÓN Y LA ACTIVIDAD FÍSICA DEPARTAMENTO DE ANTIOQUIA</t>
  </si>
  <si>
    <r>
      <t>Fecha:</t>
    </r>
    <r>
      <rPr>
        <sz val="10"/>
        <color theme="0"/>
        <rFont val="Verdana"/>
        <family val="2"/>
      </rPr>
      <t xml:space="preserve"> </t>
    </r>
  </si>
  <si>
    <r>
      <t>Lugar:</t>
    </r>
    <r>
      <rPr>
        <sz val="10"/>
        <color theme="0"/>
        <rFont val="Verdana"/>
        <family val="2"/>
      </rPr>
      <t xml:space="preserve"> </t>
    </r>
  </si>
  <si>
    <t>1. Fortelacer los clubes en lo deportivo y que efectivamente cumplan su objeto y no ser negocio personal. 
2. No afectar al menor deportista cuando estan en vacaciones frente a lo competitivo y recreativo. 
3. Crear derechos de formación en los otros deportes.</t>
  </si>
  <si>
    <t>1. Renococer oficialmente las asociaciones recreativas como entidad oficial. 
2. Regular las cuotas de afiliación de clubes a ligas. 
3. Crear comisiones en las ligas para fomentar las asociaciones senior master. 
4. Crear clubes recreativos. 
5. Diferenciar entre las diferentes clases de municipios y depatamentos frente a clubes deportivos y ligas. 
6. Para el tema de contratación relacionado con deporte, darle prioridad a los acotres del departamento y de los municipios. 
7. Establecer obligatoridad de personería jurídica para clubes deportivos. 
8. Priorizar el tema de capacitación en los municipios. 
9. Incluir el tema de identidad en los municipios para el fortalecimiento del deporte y la recreación. 
10. Crear la figura de comité provisional para clubes deportivos. 
11. Generar un tipo de estímulo al dirigente deportivo sin que se constituya una relación laboral. 
12. Crear la Superintendencia del Deporte.</t>
  </si>
  <si>
    <t>1. Generar políticas públicas para todo el tema diferencial.
2. Crear comisiones en el interior de los organismos deportivos para atender temas de enfoque diferencial.
3. Incluir al sector educción para atender temas de género en instituciones educativas.</t>
  </si>
  <si>
    <t>Darle roles a los otros sectores que intervienen en el deporte (salud, educación, comercio, cultura, etc).</t>
  </si>
  <si>
    <t>1. Fortalecer y reconocer las organizaciones recreativas y master. 
2. Crear normatividad para las asociones máster.</t>
  </si>
  <si>
    <t>1. Establecer la obligación a los municipios de realizar eventos recreativos y deportivos.
2. Crear una política pública que establezca el trabajo entre Ministerio, Inder Departamentales y Municipales.
3. Fortalecer todo lo relaciondo sobre las juntas de acción comunal (Comites Deportivos Comunales).</t>
  </si>
  <si>
    <t>1. Establcer la obligación de fomentar el deporte universitario. 
2.Generar un sistema de armonización que le permita al deportista universitario seguir en su práctica deportiva y educativa.</t>
  </si>
  <si>
    <t>1. Delegar funciones de IVC en los departamentos y municipios.
2. Que el Ministerio siga teniendo IVC y pueda revisar el tema de departamentos y municipos.</t>
  </si>
  <si>
    <t>Generar un política de conflicto de intereses.</t>
  </si>
  <si>
    <t>Generar democratización de deportes no conocidos articulando los procesos de formación deportiva sin especialización temprana.</t>
  </si>
  <si>
    <t>Se debe continuar con los procesos competitivos en las edades anteriores a mayores, pero diferenciando el objetivo de la misma.</t>
  </si>
  <si>
    <t>Apoyo en el desarrollo de la persona. Especial atención a la educación.</t>
  </si>
  <si>
    <t>El deporte como una opción de vida, con programas holísticos de apoyo que abarcan aspectos más allá de lo económico, articulando con diferentes sectores como la educación (carrera dual), vivienda, salud y turismo.</t>
  </si>
  <si>
    <t>Procesos deportivos con etapas y lineamientos por modalidad deportiva y desde las ciencias del deporte.</t>
  </si>
  <si>
    <t>Fuentes de financiación para apoyo económico al rendimiento (lotería del deporte, casa de apuestas, empresas privadas).</t>
  </si>
  <si>
    <t>Se apliquen las políticas de violencia de género.</t>
  </si>
  <si>
    <t>Articulación con todas las áreas que intervienen en el proceso al rendimiento.</t>
  </si>
  <si>
    <t>Tener la articulación, capacitación, criterios claros para el desarrollo del rendimiento deportivo.</t>
  </si>
  <si>
    <t>Apoyo económico al Comité Olímpico, Paralímpico y Sordolímpico con destinación especifica para el rendimiento. Porcentual articulado con entes departamentales.</t>
  </si>
  <si>
    <t>Apoyos bajo estrategia deportiva (infraestructura).</t>
  </si>
  <si>
    <t>Se proponen dos modelos:
1. Centros de ciencias al deporte por regional o departamento en todo el proceso deportivo. 
2.contruccion de subregionales en CCD para el seguimiento y control.</t>
  </si>
  <si>
    <t>Continuidad de procesos y personal que interviene.</t>
  </si>
  <si>
    <t>Se debe tener articulación y lineamientos entre los equipos técnicos y de ciencias al deporte en el proceso deportivo.</t>
  </si>
  <si>
    <t>Destinación de recursos para la valoración y seguimiento en ciencias del deporte.</t>
  </si>
  <si>
    <t>Incentivos a personal que genere investigación en ciencias del deporte  (caracterización del deportista colombiano).</t>
  </si>
  <si>
    <t>1. El desarrollo del rendimiento en el país debe balancearse y con estrategia deportiva de país, desde el proceso de entrenamiento y competición.
2. Juegos Nacionales acordes a prioridades de país y no de regional.</t>
  </si>
  <si>
    <t>Se debe tener todo documentado y en datos.</t>
  </si>
  <si>
    <t>Realización de educación en prevención al dopaje de forma más pedagógica en el ente departamental y municipal para todas las etapas de desarrollo, desde talento y reserva al rendimiento en articulación con federaciones.</t>
  </si>
  <si>
    <t>Se recomienda revisar sanciones a deportistas y su entorno en casos de dopaje.</t>
  </si>
  <si>
    <t>Dar la importancia a las ciencias del deporte, en el proceso, sensibilizando y articulando organizaciones y personas (análisis de datos).</t>
  </si>
  <si>
    <t xml:space="preserve"> Que en articulación con el Ministerio de Educación se establezca en el PI la obligatoriedad de los programas de educación física.</t>
  </si>
  <si>
    <t xml:space="preserve"> Mayores Festivales destinados específicamente a la recreación.</t>
  </si>
  <si>
    <t>Explicación conceptual en la Ley del Deporte, la Recreación y Actividad Fíísica que delimiten de manera clara su campo de acción.</t>
  </si>
  <si>
    <t>Mayor articulación con el Ministerio de Educación y secretarías en materia presupuestal, para la transferencia de conocimiento con el fin de fortalecer los programas para el desarrollo y fomento del deporte, la recreación y la actividad física.</t>
  </si>
  <si>
    <t>Es importante que, se realice una caracterización de la población en todo el territorio nacional para establecer estrategias que permitan atender necesidades específicas en materia de deporte, recreación y actividad física.</t>
  </si>
  <si>
    <t>Articulación con el Ministerio de Salud y entidades públicas de incidencia directa en el sector, con el fin de establecer indicadores comunes que permitan la promoción de programas, planes y estrategias de mayor cobertura e impacto en los niños, jóvenes y adultos.</t>
  </si>
  <si>
    <t>Mayor promoción y difusión de la oferta institucional en todo el territorio nacional con preponderancia en los municipios alejados en donde la cobertura es mínima y las necesidades son mayores.</t>
  </si>
  <si>
    <t>Profesionalización de la Actividad Física, teniendo en cuenta que parte de la población desarrolla procesos de manera empírica en materia de deporte, recreación y actividad física, sin un soporte técnico y científico que garantice procesos adecuados.</t>
  </si>
  <si>
    <t>Es importante se delimite de manera clara en la nueva Ley, las funciones, roles y corresponsabilidades de los diferentes actores dentro del sistema.</t>
  </si>
  <si>
    <t>Es importante que la nueva ley proponga un Ministerio del Deporte que se encargue de distribuir los recursos, en lugar de ejecutarlos, con el fin de mejorar la función administrativa y atender de manera más efectiva las necesidades de la población en general en materia de deporte, recreación y actividad física. En otras palabras, esto se traduce en la descentralización de recursos</t>
  </si>
  <si>
    <t>Que se garantice un ente o dependencia propia en cada municipio con independencia de recursos y funciones propias para el desarrollo y fomento del deporte, la recreación y la actividad física.</t>
  </si>
  <si>
    <t>ACTIVIDAD FÍSICA</t>
  </si>
  <si>
    <t>Recursos del deporte, recreación y actividad física con destinación especifica, que evite que los recursos sean utilizados por otros sectores.</t>
  </si>
  <si>
    <t>Que se incluya el concepto de mínimo vital en la ley que permita una interpretación adecuada de las políticas publicas.</t>
  </si>
  <si>
    <t>Mayor control y vigilancia a fin de garantizar que los normas se cumplan.</t>
  </si>
  <si>
    <t>Distribución y asignación especifica de los recursos del sector, teniendo en cuenta criterios equitativos que permitan su distribución en todos los programas de deporte, recreación y actividad física.</t>
  </si>
  <si>
    <t>Mayores programas en materia de deporte, recreación y actividad física orientados atacar el sedentarismo y los problemas de salud mental.</t>
  </si>
  <si>
    <t>Fortalecer la jornada única escolar que permita garantizar la participación de los niños y niñas en actividades extraescolares, por lo que se hace necesario generar planes que permitan atender las necesidades integrales de la población.</t>
  </si>
  <si>
    <t>1. Estructuración y estudios previos sobre derechos humanos.
2. Fortalecimiento para la primera infancia.
3. Identidad cultural municipal, focalización, revisar las cuentas satélites.
4. Revisar la descentralización, generación de productos y servicios.</t>
  </si>
  <si>
    <t>1. Convenios interinstitucionales públicos y privados.
2. Priorización por beneficiarios.
3. Ligas pago anual de existencia y representación.
4. Formalización del sector para manejo financiero IVC.</t>
  </si>
  <si>
    <t>Transferencias con Minsalud y otros sectores.</t>
  </si>
  <si>
    <t>FONDOCUENTA.
1. Metodología de los accesos a los recursos.
2. Acompañamiento técnico.
3. Disposición de recursos de organismos privados (ONG).
4. Red entre departamento y municipios.
5. Corresponsabilidad industria deportiva y juguetería.
6. Como se financia la parte formativa de educación financiera y para clubes.
7. Incremento de los recursos.
8. Destinación específica de los recursos hacia el deporte.</t>
  </si>
  <si>
    <t>Para ser dirigente deportivo, revisar el tema de la capacitación:
1. Que favorezcan el crecimiento económico-capacitación formal e informal.
2. Requisitos.
3. Respuesta a las necesidades del sector.
4. Cursos de idoneidad.</t>
  </si>
  <si>
    <t>1. Concepto o definición, reclasificación. 
2. Delimitar el uso o destinación con énfasis en comunidad en general.
3. ¿Existen reglamentos o normas para el uso préstamo?
4. Diferenciación entre público y privado.
5. Déficit de metro cuadrado de parques por habitantes.
6. En municipios escenarios de desarrollo social. 
7. Planes maestros para lineamientos de construcción de escenarios.
8. Financiamiento y sostenimiento.
9. Priorización de los escenarios por destinación o vocación deportiva.
10. Revisar el tema de prácticas recreativas.</t>
  </si>
  <si>
    <t>1. Crear escenarios de accesibilidad para la discapacidad. 
2. Sistema de información de escenarios recreodeportivos, georreferenciación. 
3. Escenarios con zonas azules.
4. PP de escenarios recreodeportivos-parques recreodeportivos.
5. Actores en la cofinanciación.</t>
  </si>
  <si>
    <t>1. Revisión de escenarios en el sector educativo.
2. INDER proporcionar los sistemas centralizados de información.</t>
  </si>
  <si>
    <t>1. Escenarios de accesibilidad para la discapacidad. 
2. Sistema de información de escenarios recreodeportivos, georreferenciación.
3. Sistemas de información como fuente para la priorización de la inversión.</t>
  </si>
  <si>
    <t>Fortalecer las categorías y actores ya que son múltiples RSE-fuentes de patrocinio.</t>
  </si>
  <si>
    <t>1. Municipios que cumplan los requisitos para acceder a recursos para el mantenimiento de los escenarios.
 2. Flexibilizar herramientas para el acceso a los mismos para la construcción de escenarios.
3. Asistencia técnica.</t>
  </si>
  <si>
    <t>Conclusiones:</t>
  </si>
  <si>
    <t>TEMÁTICAS MESA NO. 1</t>
  </si>
  <si>
    <t>TEMÁTICAS MESA NO. 2</t>
  </si>
  <si>
    <t>TEMÁTICAS MESA NO. 3</t>
  </si>
  <si>
    <t>TEMÁTICAS MESA NO.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</si>
</sst>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9" x14ac:knownFonts="1">
    <font>
      <sz val="12"/>
      <color theme="1"/>
      <name val="Calibri"/>
      <family val="2"/>
      <scheme val="minor"/>
    </font>
    <font>
      <sz val="11"/>
      <color theme="1"/>
      <name val="Calibri"/>
      <family val="2"/>
      <scheme val="minor"/>
    </font>
    <font>
      <sz val="11"/>
      <color theme="1"/>
      <name val="Calibri"/>
      <family val="2"/>
      <scheme val="minor"/>
    </font>
    <font>
      <b/>
      <sz val="11"/>
      <color theme="1"/>
      <name val="Calibri"/>
      <family val="2"/>
    </font>
    <font>
      <sz val="11"/>
      <color theme="1"/>
      <name val="Calibri"/>
      <family val="2"/>
    </font>
    <font>
      <sz val="12"/>
      <color theme="1"/>
      <name val="Calibri"/>
      <family val="2"/>
      <scheme val="minor"/>
    </font>
    <font>
      <b/>
      <sz val="12"/>
      <color theme="1"/>
      <name val="Calibri"/>
      <family val="2"/>
      <scheme val="minor"/>
    </font>
    <font>
      <b/>
      <sz val="11"/>
      <color theme="1"/>
      <name val="Verdana"/>
      <family val="2"/>
    </font>
    <font>
      <b/>
      <sz val="10"/>
      <color theme="1"/>
      <name val="Verdana"/>
      <family val="2"/>
    </font>
    <font>
      <sz val="10"/>
      <color theme="1"/>
      <name val="Verdana"/>
      <family val="2"/>
    </font>
    <font>
      <b/>
      <sz val="11"/>
      <name val="Verdana"/>
      <family val="2"/>
    </font>
    <font>
      <b/>
      <sz val="10"/>
      <name val="Verdana"/>
      <family val="2"/>
    </font>
    <font>
      <sz val="10"/>
      <name val="Verdana"/>
      <family val="2"/>
    </font>
    <font>
      <b/>
      <i/>
      <sz val="10"/>
      <color theme="1"/>
      <name val="Verdana"/>
      <family val="2"/>
    </font>
    <font>
      <sz val="10"/>
      <color theme="2" tint="-0.499984740745262"/>
      <name val="Verdana"/>
      <family val="2"/>
    </font>
    <font>
      <sz val="10"/>
      <color theme="0"/>
      <name val="Verdana"/>
      <family val="2"/>
    </font>
    <font>
      <b/>
      <sz val="10"/>
      <color theme="0"/>
      <name val="Verdana"/>
      <family val="2"/>
    </font>
    <font>
      <sz val="10"/>
      <color rgb="FF00000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69C"/>
        <bgColor indexed="64"/>
      </patternFill>
    </fill>
    <fill>
      <patternFill patternType="solid">
        <fgColor rgb="FF757FBD"/>
        <bgColor indexed="64"/>
      </patternFill>
    </fill>
    <fill>
      <patternFill patternType="solid">
        <fgColor rgb="FFB6BBDC"/>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right/>
      <top style="thin">
        <color indexed="64"/>
      </top>
      <bottom/>
      <diagonal/>
    </border>
    <border>
      <left/>
      <right style="thin">
        <color indexed="64"/>
      </right>
      <top/>
      <bottom style="thin">
        <color indexed="64"/>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94">
    <xf numFmtId="0" fontId="0" fillId="0" borderId="0" xfId="0"/>
    <xf numFmtId="0" fontId="2" fillId="0" borderId="0" xfId="0" applyFont="1"/>
    <xf numFmtId="0" fontId="4" fillId="0" borderId="0" xfId="0" applyFont="1"/>
    <xf numFmtId="0" fontId="4" fillId="0" borderId="0" xfId="0" applyFont="1" applyAlignment="1">
      <alignment vertical="center"/>
    </xf>
    <xf numFmtId="0" fontId="4" fillId="0" borderId="0" xfId="0" applyFont="1" applyAlignment="1">
      <alignment horizontal="justify" vertical="center"/>
    </xf>
    <xf numFmtId="0" fontId="4" fillId="0" borderId="0" xfId="0" applyFont="1" applyAlignment="1">
      <alignment vertical="top"/>
    </xf>
    <xf numFmtId="0" fontId="3" fillId="0" borderId="0" xfId="0" applyFont="1" applyAlignment="1">
      <alignment vertical="top"/>
    </xf>
    <xf numFmtId="0" fontId="4" fillId="0" borderId="0" xfId="0" applyFont="1" applyAlignment="1">
      <alignment horizontal="center"/>
    </xf>
    <xf numFmtId="0" fontId="2" fillId="0" borderId="0" xfId="0" applyFont="1" applyAlignment="1">
      <alignment vertical="center"/>
    </xf>
    <xf numFmtId="0" fontId="5" fillId="0" borderId="13" xfId="1" applyFont="1" applyBorder="1"/>
    <xf numFmtId="0" fontId="5" fillId="0" borderId="14" xfId="1" applyFont="1" applyBorder="1"/>
    <xf numFmtId="0" fontId="5" fillId="0" borderId="0" xfId="1" applyFont="1"/>
    <xf numFmtId="0" fontId="5" fillId="0" borderId="0" xfId="1" applyFont="1" applyAlignment="1">
      <alignment horizontal="center"/>
    </xf>
    <xf numFmtId="0" fontId="6" fillId="0" borderId="0" xfId="1" applyFont="1" applyAlignment="1">
      <alignment horizontal="left" vertical="center"/>
    </xf>
    <xf numFmtId="0" fontId="1" fillId="0" borderId="0" xfId="1"/>
    <xf numFmtId="0" fontId="5" fillId="0" borderId="15" xfId="1" applyFont="1" applyBorder="1"/>
    <xf numFmtId="0" fontId="5" fillId="0" borderId="18" xfId="1" applyFont="1" applyBorder="1"/>
    <xf numFmtId="0" fontId="5" fillId="0" borderId="4" xfId="1" applyFont="1" applyBorder="1"/>
    <xf numFmtId="0" fontId="5" fillId="0" borderId="4" xfId="1" applyFont="1" applyBorder="1" applyAlignment="1">
      <alignment horizontal="center"/>
    </xf>
    <xf numFmtId="0" fontId="5" fillId="0" borderId="0" xfId="1" applyFont="1" applyAlignment="1">
      <alignment horizontal="center" vertical="center" wrapText="1"/>
    </xf>
    <xf numFmtId="0" fontId="1" fillId="0" borderId="0" xfId="1" applyAlignment="1">
      <alignment horizontal="left" vertical="center"/>
    </xf>
    <xf numFmtId="0" fontId="1" fillId="3" borderId="0" xfId="1" applyFill="1"/>
    <xf numFmtId="0" fontId="1" fillId="0" borderId="0" xfId="1" applyAlignment="1">
      <alignment vertical="center" wrapText="1"/>
    </xf>
    <xf numFmtId="0" fontId="1" fillId="0" borderId="0" xfId="1" applyAlignment="1">
      <alignment horizontal="center"/>
    </xf>
    <xf numFmtId="0" fontId="9" fillId="0" borderId="0" xfId="1" applyFont="1"/>
    <xf numFmtId="0" fontId="9" fillId="0" borderId="1" xfId="1" applyFont="1" applyBorder="1" applyAlignment="1">
      <alignment horizontal="center" vertical="center" wrapText="1"/>
    </xf>
    <xf numFmtId="0" fontId="8" fillId="0" borderId="8" xfId="1" applyFont="1" applyBorder="1" applyAlignment="1">
      <alignment horizontal="center" vertical="center" wrapText="1"/>
    </xf>
    <xf numFmtId="0" fontId="9" fillId="0" borderId="0" xfId="1" applyFont="1" applyAlignment="1">
      <alignment horizontal="left" vertical="center"/>
    </xf>
    <xf numFmtId="0" fontId="9" fillId="0" borderId="26" xfId="1" applyFont="1" applyBorder="1" applyAlignment="1">
      <alignment horizontal="center" vertical="center"/>
    </xf>
    <xf numFmtId="0" fontId="12" fillId="0" borderId="26" xfId="1" applyFont="1" applyBorder="1" applyAlignment="1">
      <alignment horizontal="center" vertical="center"/>
    </xf>
    <xf numFmtId="0" fontId="9" fillId="0" borderId="33" xfId="1" applyFont="1" applyBorder="1" applyAlignment="1">
      <alignment horizontal="center" vertical="center"/>
    </xf>
    <xf numFmtId="0" fontId="8" fillId="0" borderId="7" xfId="1" applyFont="1" applyBorder="1" applyAlignment="1">
      <alignment horizontal="center" vertical="center" wrapText="1"/>
    </xf>
    <xf numFmtId="0" fontId="8" fillId="0" borderId="2" xfId="1" applyFont="1" applyBorder="1" applyAlignment="1">
      <alignment vertical="center" wrapText="1"/>
    </xf>
    <xf numFmtId="0" fontId="8" fillId="0" borderId="2" xfId="1" applyFont="1" applyBorder="1" applyAlignment="1">
      <alignment horizontal="center" vertical="center" wrapText="1"/>
    </xf>
    <xf numFmtId="0" fontId="8" fillId="0" borderId="1" xfId="1" applyFont="1" applyBorder="1" applyAlignment="1">
      <alignment horizontal="center" vertical="center" wrapText="1"/>
    </xf>
    <xf numFmtId="0" fontId="9" fillId="0" borderId="2" xfId="1" applyFont="1" applyBorder="1" applyAlignment="1">
      <alignment vertical="center" wrapText="1"/>
    </xf>
    <xf numFmtId="0" fontId="9" fillId="0" borderId="11" xfId="1" applyFont="1" applyBorder="1" applyAlignment="1">
      <alignment horizontal="left" vertical="center" wrapText="1"/>
    </xf>
    <xf numFmtId="0" fontId="9" fillId="0" borderId="7" xfId="1" applyFont="1" applyBorder="1" applyAlignment="1">
      <alignment vertical="center" wrapText="1"/>
    </xf>
    <xf numFmtId="9" fontId="9" fillId="3" borderId="1" xfId="2" applyFont="1" applyFill="1" applyBorder="1" applyAlignment="1">
      <alignment vertical="center" wrapText="1"/>
    </xf>
    <xf numFmtId="0" fontId="9" fillId="0" borderId="1" xfId="1" applyFont="1" applyBorder="1" applyAlignment="1">
      <alignment horizontal="left" vertical="center" wrapText="1"/>
    </xf>
    <xf numFmtId="0" fontId="9" fillId="0" borderId="1" xfId="1" applyFont="1" applyBorder="1" applyAlignment="1">
      <alignment horizontal="right" vertical="center" wrapText="1"/>
    </xf>
    <xf numFmtId="0" fontId="9" fillId="0" borderId="2" xfId="1" applyFont="1" applyBorder="1" applyAlignment="1">
      <alignment horizontal="center" vertical="center" wrapText="1"/>
    </xf>
    <xf numFmtId="0" fontId="9" fillId="0" borderId="1" xfId="1" applyFont="1" applyBorder="1" applyAlignment="1">
      <alignment vertical="center" wrapText="1"/>
    </xf>
    <xf numFmtId="0" fontId="9" fillId="0" borderId="7" xfId="1" applyFont="1" applyBorder="1" applyAlignment="1">
      <alignment horizontal="right" vertical="center" wrapText="1"/>
    </xf>
    <xf numFmtId="9" fontId="9" fillId="0" borderId="7" xfId="2" applyFont="1" applyFill="1" applyBorder="1" applyAlignment="1">
      <alignment vertical="center" wrapText="1"/>
    </xf>
    <xf numFmtId="0" fontId="9" fillId="0" borderId="1" xfId="1" applyFont="1" applyBorder="1" applyAlignment="1">
      <alignment horizontal="left" vertical="center" wrapText="1" readingOrder="1"/>
    </xf>
    <xf numFmtId="0" fontId="9" fillId="3" borderId="1" xfId="1" applyFont="1" applyFill="1" applyBorder="1" applyAlignment="1">
      <alignment vertical="center" wrapText="1"/>
    </xf>
    <xf numFmtId="0" fontId="9" fillId="3" borderId="17" xfId="1" applyFont="1" applyFill="1" applyBorder="1" applyAlignment="1">
      <alignment vertical="center" wrapText="1"/>
    </xf>
    <xf numFmtId="0" fontId="9" fillId="0" borderId="11" xfId="1" applyFont="1" applyBorder="1" applyAlignment="1">
      <alignment horizontal="left" vertical="top" wrapText="1"/>
    </xf>
    <xf numFmtId="0" fontId="9" fillId="0" borderId="0" xfId="1" applyFont="1" applyAlignment="1">
      <alignment vertical="center" wrapText="1"/>
    </xf>
    <xf numFmtId="0" fontId="9" fillId="0" borderId="1" xfId="1" applyFont="1" applyBorder="1" applyAlignment="1">
      <alignment horizontal="right" vertical="top" wrapText="1"/>
    </xf>
    <xf numFmtId="0" fontId="11" fillId="3" borderId="0" xfId="1" applyFont="1" applyFill="1" applyAlignment="1">
      <alignment horizontal="center" vertical="center" wrapText="1"/>
    </xf>
    <xf numFmtId="0" fontId="9" fillId="0" borderId="0" xfId="1" applyFont="1" applyAlignment="1">
      <alignment horizontal="center" vertical="center" wrapText="1"/>
    </xf>
    <xf numFmtId="0" fontId="8" fillId="0" borderId="10" xfId="1" applyFont="1" applyBorder="1" applyAlignment="1">
      <alignment horizontal="center" vertical="center" wrapText="1"/>
    </xf>
    <xf numFmtId="0" fontId="8" fillId="0" borderId="0" xfId="1" applyFont="1" applyAlignment="1">
      <alignment horizontal="center" vertical="center" wrapText="1"/>
    </xf>
    <xf numFmtId="9" fontId="9" fillId="0" borderId="1" xfId="2" applyFont="1" applyFill="1" applyBorder="1" applyAlignment="1">
      <alignment vertical="center" wrapText="1"/>
    </xf>
    <xf numFmtId="0" fontId="8" fillId="0" borderId="0" xfId="1" applyFont="1" applyAlignment="1">
      <alignment vertical="center" wrapText="1"/>
    </xf>
    <xf numFmtId="9" fontId="9" fillId="0" borderId="1" xfId="2" applyFont="1" applyBorder="1" applyAlignment="1">
      <alignment horizontal="center" vertical="center" wrapText="1"/>
    </xf>
    <xf numFmtId="9" fontId="9" fillId="0" borderId="1" xfId="2" applyFont="1" applyFill="1" applyBorder="1" applyAlignment="1">
      <alignment horizontal="center" vertical="center" wrapText="1"/>
    </xf>
    <xf numFmtId="0" fontId="9" fillId="3" borderId="7" xfId="1" applyFont="1" applyFill="1" applyBorder="1" applyAlignment="1">
      <alignment vertical="center" wrapText="1"/>
    </xf>
    <xf numFmtId="0" fontId="13" fillId="0" borderId="1" xfId="1" applyFont="1" applyBorder="1" applyAlignment="1">
      <alignment horizontal="center" vertical="center" wrapText="1"/>
    </xf>
    <xf numFmtId="9" fontId="13" fillId="0" borderId="1" xfId="1" applyNumberFormat="1" applyFont="1" applyBorder="1" applyAlignment="1">
      <alignment horizontal="center" vertical="center" wrapText="1"/>
    </xf>
    <xf numFmtId="9" fontId="13" fillId="0" borderId="0" xfId="1" applyNumberFormat="1" applyFont="1" applyAlignment="1">
      <alignment horizontal="center" vertical="center" wrapText="1"/>
    </xf>
    <xf numFmtId="9" fontId="8" fillId="0" borderId="0" xfId="1" applyNumberFormat="1" applyFont="1" applyAlignment="1">
      <alignment vertical="center" wrapText="1"/>
    </xf>
    <xf numFmtId="9" fontId="13" fillId="0" borderId="1" xfId="2" applyFont="1" applyFill="1" applyBorder="1" applyAlignment="1">
      <alignment horizontal="center" vertical="center" wrapText="1"/>
    </xf>
    <xf numFmtId="0" fontId="8" fillId="0" borderId="0" xfId="1" applyFont="1" applyAlignment="1">
      <alignment vertical="center"/>
    </xf>
    <xf numFmtId="0" fontId="14" fillId="0" borderId="0" xfId="1" applyFont="1" applyAlignment="1">
      <alignment horizontal="center" vertical="center" wrapText="1"/>
    </xf>
    <xf numFmtId="9" fontId="14" fillId="0" borderId="0" xfId="2" applyFont="1" applyFill="1" applyBorder="1" applyAlignment="1">
      <alignment horizontal="center" vertical="center" wrapText="1"/>
    </xf>
    <xf numFmtId="9" fontId="8" fillId="0" borderId="0" xfId="1" applyNumberFormat="1" applyFont="1" applyAlignment="1">
      <alignment horizontal="center" vertical="center" wrapText="1"/>
    </xf>
    <xf numFmtId="0" fontId="8" fillId="0" borderId="0" xfId="1" applyFont="1" applyAlignment="1">
      <alignment horizontal="center"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13" fillId="0" borderId="0" xfId="1" applyFont="1" applyAlignment="1">
      <alignment horizontal="left" vertical="center" wrapText="1"/>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0" fontId="15" fillId="3" borderId="0" xfId="1" applyFont="1" applyFill="1" applyAlignment="1">
      <alignment horizontal="center" vertical="center" wrapText="1"/>
    </xf>
    <xf numFmtId="0" fontId="8" fillId="0" borderId="0" xfId="1" applyFont="1" applyAlignment="1">
      <alignment horizontal="left" vertical="center" wrapText="1"/>
    </xf>
    <xf numFmtId="0" fontId="11" fillId="3" borderId="1" xfId="1" applyFont="1" applyFill="1" applyBorder="1" applyAlignment="1">
      <alignment horizontal="center" vertical="center" wrapText="1"/>
    </xf>
    <xf numFmtId="9" fontId="8" fillId="0" borderId="1" xfId="2" applyFont="1" applyFill="1" applyBorder="1" applyAlignment="1">
      <alignment horizontal="center" vertical="center" wrapText="1"/>
    </xf>
    <xf numFmtId="0" fontId="8" fillId="0" borderId="18" xfId="1" applyFont="1" applyBorder="1" applyAlignment="1">
      <alignment horizontal="center" vertical="center"/>
    </xf>
    <xf numFmtId="0" fontId="8" fillId="0" borderId="15" xfId="1" applyFont="1" applyBorder="1" applyAlignment="1">
      <alignment horizontal="center" vertical="center"/>
    </xf>
    <xf numFmtId="0" fontId="8" fillId="0" borderId="7" xfId="1" applyFont="1" applyBorder="1" applyAlignment="1">
      <alignment horizontal="center" vertical="center"/>
    </xf>
    <xf numFmtId="0" fontId="9" fillId="0" borderId="0" xfId="1" applyFont="1" applyAlignment="1">
      <alignment horizontal="center"/>
    </xf>
    <xf numFmtId="0" fontId="8" fillId="0" borderId="25" xfId="1" applyFont="1" applyBorder="1" applyAlignment="1">
      <alignment horizontal="center" vertical="center"/>
    </xf>
    <xf numFmtId="0" fontId="8" fillId="0" borderId="6" xfId="1" applyFont="1" applyBorder="1" applyAlignment="1">
      <alignment horizontal="center" vertical="center"/>
    </xf>
    <xf numFmtId="0" fontId="9" fillId="0" borderId="1" xfId="1" applyFont="1" applyBorder="1" applyAlignment="1">
      <alignment horizontal="center"/>
    </xf>
    <xf numFmtId="0" fontId="9" fillId="0" borderId="11" xfId="1" applyFont="1" applyBorder="1" applyAlignment="1">
      <alignment horizontal="center"/>
    </xf>
    <xf numFmtId="0" fontId="9" fillId="0" borderId="2" xfId="1" applyFont="1" applyBorder="1" applyAlignment="1">
      <alignment horizontal="center"/>
    </xf>
    <xf numFmtId="0" fontId="9" fillId="0" borderId="9" xfId="1" applyFont="1" applyBorder="1" applyAlignment="1">
      <alignment horizontal="center"/>
    </xf>
    <xf numFmtId="0" fontId="9" fillId="0" borderId="1" xfId="0" applyFont="1" applyBorder="1" applyAlignment="1">
      <alignment vertical="top"/>
    </xf>
    <xf numFmtId="0" fontId="9" fillId="0" borderId="1" xfId="0" applyFont="1" applyBorder="1" applyAlignment="1">
      <alignment horizontal="justify" vertical="top"/>
    </xf>
    <xf numFmtId="0" fontId="9" fillId="0" borderId="1" xfId="0" applyFont="1" applyBorder="1" applyAlignment="1">
      <alignment horizontal="justify" vertical="center"/>
    </xf>
    <xf numFmtId="0" fontId="9" fillId="0" borderId="1" xfId="0" applyFont="1" applyBorder="1" applyAlignment="1">
      <alignment vertical="top" wrapText="1"/>
    </xf>
    <xf numFmtId="0" fontId="16" fillId="5" borderId="1" xfId="0" applyFont="1" applyFill="1" applyBorder="1" applyAlignment="1">
      <alignment vertical="center"/>
    </xf>
    <xf numFmtId="0" fontId="9" fillId="0" borderId="0" xfId="0" applyFont="1" applyAlignment="1">
      <alignment vertical="center"/>
    </xf>
    <xf numFmtId="0" fontId="9" fillId="0" borderId="0" xfId="0" applyFont="1" applyAlignment="1">
      <alignment horizontal="center"/>
    </xf>
    <xf numFmtId="0" fontId="17" fillId="0" borderId="1" xfId="0" applyFont="1" applyBorder="1" applyAlignment="1">
      <alignment vertical="center" wrapText="1"/>
    </xf>
    <xf numFmtId="0" fontId="8" fillId="0" borderId="1" xfId="0" applyFont="1" applyBorder="1" applyAlignment="1">
      <alignment vertical="center" wrapText="1"/>
    </xf>
    <xf numFmtId="0" fontId="9" fillId="0" borderId="0" xfId="0" applyFont="1"/>
    <xf numFmtId="0" fontId="9" fillId="4" borderId="0" xfId="0" applyFont="1" applyFill="1" applyAlignment="1">
      <alignment vertical="center"/>
    </xf>
    <xf numFmtId="0" fontId="16" fillId="4" borderId="1" xfId="0" applyFont="1" applyFill="1" applyBorder="1" applyAlignment="1">
      <alignment horizontal="center" vertical="center"/>
    </xf>
    <xf numFmtId="0" fontId="16" fillId="4" borderId="1" xfId="0" applyFont="1" applyFill="1" applyBorder="1" applyAlignment="1">
      <alignment horizontal="center" vertical="center" wrapText="1"/>
    </xf>
    <xf numFmtId="0" fontId="8" fillId="0" borderId="1" xfId="0" applyFont="1" applyBorder="1" applyAlignment="1">
      <alignment vertical="center"/>
    </xf>
    <xf numFmtId="0" fontId="15" fillId="4" borderId="1" xfId="0" applyFont="1" applyFill="1" applyBorder="1" applyAlignment="1">
      <alignment horizontal="center" vertical="center"/>
    </xf>
    <xf numFmtId="0" fontId="17" fillId="0" borderId="1" xfId="0" applyFont="1" applyBorder="1" applyAlignment="1">
      <alignment horizontal="left" vertical="center" wrapText="1"/>
    </xf>
    <xf numFmtId="0" fontId="16" fillId="5" borderId="1" xfId="0" applyFont="1" applyFill="1" applyBorder="1" applyAlignment="1">
      <alignment horizontal="center" vertical="center"/>
    </xf>
    <xf numFmtId="0" fontId="12" fillId="0" borderId="1" xfId="0" applyFont="1" applyBorder="1" applyAlignment="1">
      <alignment vertical="center" wrapText="1"/>
    </xf>
    <xf numFmtId="0" fontId="9" fillId="0" borderId="1" xfId="0" applyFont="1" applyBorder="1"/>
    <xf numFmtId="0" fontId="9" fillId="4" borderId="1" xfId="0" applyFont="1" applyFill="1" applyBorder="1" applyAlignment="1">
      <alignment vertical="center"/>
    </xf>
    <xf numFmtId="0" fontId="16" fillId="5" borderId="1" xfId="0" applyFont="1" applyFill="1" applyBorder="1" applyAlignment="1">
      <alignment horizontal="left" vertical="center"/>
    </xf>
    <xf numFmtId="0" fontId="8" fillId="6" borderId="1" xfId="0" applyFont="1" applyFill="1" applyBorder="1" applyAlignment="1">
      <alignment vertical="center"/>
    </xf>
    <xf numFmtId="0" fontId="8" fillId="6" borderId="1" xfId="0" applyFont="1" applyFill="1" applyBorder="1" applyAlignment="1">
      <alignment horizontal="center" vertical="center"/>
    </xf>
    <xf numFmtId="0" fontId="8" fillId="6" borderId="1" xfId="0" applyFont="1" applyFill="1" applyBorder="1" applyAlignment="1">
      <alignment horizontal="center" vertical="center" wrapText="1"/>
    </xf>
    <xf numFmtId="0" fontId="18" fillId="4" borderId="0" xfId="0" applyFont="1" applyFill="1" applyAlignment="1">
      <alignment vertical="center" wrapText="1"/>
    </xf>
    <xf numFmtId="0" fontId="9" fillId="0" borderId="1" xfId="0" applyFont="1" applyBorder="1" applyAlignment="1">
      <alignment wrapText="1"/>
    </xf>
    <xf numFmtId="0" fontId="16" fillId="4" borderId="1" xfId="0" applyFont="1" applyFill="1" applyBorder="1" applyAlignment="1">
      <alignment vertical="center" wrapText="1"/>
    </xf>
    <xf numFmtId="0" fontId="9" fillId="0" borderId="1" xfId="0" applyFont="1" applyBorder="1" applyAlignment="1">
      <alignment horizontal="left" vertical="center" wrapText="1"/>
    </xf>
    <xf numFmtId="0" fontId="8" fillId="0" borderId="1" xfId="0" applyFont="1" applyBorder="1" applyAlignment="1">
      <alignment horizontal="left" vertical="center" wrapText="1"/>
    </xf>
    <xf numFmtId="0" fontId="9" fillId="0" borderId="1" xfId="0" applyFont="1" applyBorder="1" applyAlignment="1">
      <alignment horizontal="left" wrapText="1"/>
    </xf>
    <xf numFmtId="0" fontId="15" fillId="4" borderId="0" xfId="0" applyFont="1" applyFill="1"/>
    <xf numFmtId="0" fontId="16" fillId="5" borderId="2" xfId="0" applyFont="1" applyFill="1" applyBorder="1" applyAlignment="1">
      <alignment horizontal="center" vertical="center"/>
    </xf>
    <xf numFmtId="0" fontId="8" fillId="6" borderId="3" xfId="0" applyFont="1" applyFill="1" applyBorder="1" applyAlignment="1">
      <alignment horizontal="center" vertical="center"/>
    </xf>
    <xf numFmtId="0" fontId="8" fillId="6" borderId="5" xfId="0" applyFont="1" applyFill="1" applyBorder="1" applyAlignment="1">
      <alignment horizontal="center" vertical="center"/>
    </xf>
    <xf numFmtId="0" fontId="9" fillId="6" borderId="6" xfId="0" applyFont="1" applyFill="1" applyBorder="1" applyAlignment="1">
      <alignment horizontal="center" vertical="center"/>
    </xf>
    <xf numFmtId="0" fontId="9" fillId="6" borderId="1" xfId="0" applyFont="1" applyFill="1" applyBorder="1"/>
    <xf numFmtId="0" fontId="8" fillId="0" borderId="1" xfId="1" applyFont="1" applyBorder="1" applyAlignment="1">
      <alignment horizontal="left" vertical="top"/>
    </xf>
    <xf numFmtId="0" fontId="9" fillId="0" borderId="1" xfId="1" applyFont="1" applyBorder="1" applyAlignment="1">
      <alignment horizontal="left" vertical="center" wrapText="1"/>
    </xf>
    <xf numFmtId="0" fontId="9" fillId="0" borderId="25" xfId="1" applyFont="1" applyBorder="1" applyAlignment="1">
      <alignment horizontal="left" vertical="center"/>
    </xf>
    <xf numFmtId="0" fontId="9" fillId="0" borderId="12" xfId="1" applyFont="1" applyBorder="1" applyAlignment="1">
      <alignment horizontal="left" vertical="center"/>
    </xf>
    <xf numFmtId="0" fontId="9" fillId="0" borderId="8" xfId="1" applyFont="1" applyBorder="1" applyAlignment="1">
      <alignment horizontal="left" vertical="center"/>
    </xf>
    <xf numFmtId="165" fontId="9" fillId="0" borderId="1" xfId="1" applyNumberFormat="1" applyFont="1" applyBorder="1" applyAlignment="1">
      <alignment horizontal="center"/>
    </xf>
    <xf numFmtId="0" fontId="9" fillId="0" borderId="2" xfId="1" applyFont="1" applyBorder="1" applyAlignment="1">
      <alignment horizontal="left" vertical="center" wrapText="1"/>
    </xf>
    <xf numFmtId="0" fontId="9" fillId="0" borderId="23" xfId="1" applyFont="1" applyBorder="1" applyAlignment="1">
      <alignment horizontal="left" vertical="center"/>
    </xf>
    <xf numFmtId="0" fontId="9" fillId="0" borderId="16" xfId="1" applyFont="1" applyBorder="1" applyAlignment="1">
      <alignment horizontal="left" vertical="center"/>
    </xf>
    <xf numFmtId="0" fontId="9" fillId="0" borderId="10" xfId="1" applyFont="1" applyBorder="1" applyAlignment="1">
      <alignment horizontal="left" vertical="center"/>
    </xf>
    <xf numFmtId="165" fontId="9" fillId="0" borderId="2" xfId="1" applyNumberFormat="1" applyFont="1" applyBorder="1" applyAlignment="1">
      <alignment horizontal="center"/>
    </xf>
    <xf numFmtId="0" fontId="9" fillId="0" borderId="1" xfId="1" applyFont="1" applyBorder="1" applyAlignment="1">
      <alignment horizontal="left" wrapText="1"/>
    </xf>
    <xf numFmtId="165" fontId="9" fillId="0" borderId="11" xfId="1" applyNumberFormat="1" applyFont="1" applyBorder="1" applyAlignment="1">
      <alignment horizontal="center"/>
    </xf>
    <xf numFmtId="165" fontId="9" fillId="0" borderId="8" xfId="1" applyNumberFormat="1" applyFont="1" applyBorder="1" applyAlignment="1">
      <alignment horizontal="center"/>
    </xf>
    <xf numFmtId="0" fontId="9" fillId="0" borderId="15" xfId="1" applyFont="1" applyBorder="1" applyAlignment="1">
      <alignment horizontal="center" vertical="top"/>
    </xf>
    <xf numFmtId="0" fontId="9" fillId="0" borderId="0" xfId="1" applyFont="1" applyAlignment="1">
      <alignment horizontal="center" vertical="top"/>
    </xf>
    <xf numFmtId="0" fontId="7" fillId="2" borderId="1" xfId="1" applyFont="1" applyFill="1" applyBorder="1" applyAlignment="1">
      <alignment horizontal="center" vertical="center" wrapText="1"/>
    </xf>
    <xf numFmtId="0" fontId="8" fillId="0" borderId="15" xfId="1" applyFont="1" applyBorder="1" applyAlignment="1">
      <alignment horizontal="center" vertical="center"/>
    </xf>
    <xf numFmtId="0" fontId="8" fillId="0" borderId="0" xfId="1" applyFont="1" applyAlignment="1">
      <alignment horizontal="center" vertical="center"/>
    </xf>
    <xf numFmtId="0" fontId="8" fillId="0" borderId="38" xfId="1" applyFont="1" applyBorder="1" applyAlignment="1">
      <alignment horizontal="center" vertical="center"/>
    </xf>
    <xf numFmtId="0" fontId="8" fillId="0" borderId="18" xfId="1" applyFont="1" applyBorder="1" applyAlignment="1">
      <alignment horizontal="center" vertical="center"/>
    </xf>
    <xf numFmtId="0" fontId="8" fillId="0" borderId="4" xfId="1" applyFont="1" applyBorder="1" applyAlignment="1">
      <alignment horizontal="center" vertical="center"/>
    </xf>
    <xf numFmtId="0" fontId="8" fillId="0" borderId="17" xfId="1" applyFont="1" applyBorder="1" applyAlignment="1">
      <alignment horizontal="center" vertical="center"/>
    </xf>
    <xf numFmtId="0" fontId="8" fillId="0" borderId="7" xfId="1" applyFont="1" applyBorder="1" applyAlignment="1">
      <alignment horizontal="center" vertical="center"/>
    </xf>
    <xf numFmtId="0" fontId="8" fillId="0" borderId="21" xfId="1" applyFont="1" applyBorder="1" applyAlignment="1">
      <alignment horizontal="center" vertical="center"/>
    </xf>
    <xf numFmtId="0" fontId="8" fillId="0" borderId="22" xfId="1" applyFont="1" applyBorder="1" applyAlignment="1">
      <alignment horizontal="center" vertical="center"/>
    </xf>
    <xf numFmtId="0" fontId="8" fillId="0" borderId="19" xfId="1" applyFont="1" applyBorder="1" applyAlignment="1">
      <alignment horizontal="center" vertical="center"/>
    </xf>
    <xf numFmtId="0" fontId="8" fillId="0" borderId="1" xfId="1" applyFont="1" applyBorder="1" applyAlignment="1">
      <alignment horizontal="center" vertical="center"/>
    </xf>
    <xf numFmtId="0" fontId="11" fillId="0" borderId="21" xfId="1" applyFont="1" applyBorder="1" applyAlignment="1">
      <alignment horizontal="center" vertical="center"/>
    </xf>
    <xf numFmtId="0" fontId="11" fillId="0" borderId="22" xfId="1" applyFont="1" applyBorder="1" applyAlignment="1">
      <alignment horizontal="center" vertical="center"/>
    </xf>
    <xf numFmtId="0" fontId="11" fillId="0" borderId="19" xfId="1" applyFont="1" applyBorder="1" applyAlignment="1">
      <alignment horizontal="center" vertical="center"/>
    </xf>
    <xf numFmtId="0" fontId="12" fillId="0" borderId="1" xfId="1" applyFont="1" applyBorder="1" applyAlignment="1">
      <alignment horizontal="center" vertical="top" wrapText="1"/>
    </xf>
    <xf numFmtId="0" fontId="9" fillId="0" borderId="1" xfId="1" applyFont="1" applyBorder="1" applyAlignment="1">
      <alignment horizontal="center" vertical="top" wrapText="1"/>
    </xf>
    <xf numFmtId="0" fontId="8" fillId="0" borderId="1" xfId="1" applyFont="1" applyBorder="1" applyAlignment="1">
      <alignment horizontal="center" vertical="top"/>
    </xf>
    <xf numFmtId="0" fontId="12" fillId="0" borderId="1" xfId="1" applyFont="1" applyBorder="1" applyAlignment="1">
      <alignment horizontal="center" vertical="top"/>
    </xf>
    <xf numFmtId="0" fontId="9" fillId="0" borderId="1" xfId="1" applyFont="1" applyBorder="1" applyAlignment="1">
      <alignment horizontal="center" vertical="top"/>
    </xf>
    <xf numFmtId="0" fontId="9" fillId="0" borderId="2" xfId="1" applyFont="1" applyBorder="1" applyAlignment="1">
      <alignment horizontal="center" vertical="top"/>
    </xf>
    <xf numFmtId="0" fontId="8" fillId="0" borderId="37" xfId="1" applyFont="1" applyBorder="1" applyAlignment="1">
      <alignment horizontal="center" vertical="center"/>
    </xf>
    <xf numFmtId="0" fontId="8" fillId="0" borderId="7" xfId="1" applyFont="1" applyBorder="1" applyAlignment="1">
      <alignment horizontal="center" vertical="top"/>
    </xf>
    <xf numFmtId="0" fontId="8" fillId="0" borderId="1" xfId="1" applyFont="1" applyBorder="1" applyAlignment="1">
      <alignment horizontal="center" vertical="top" wrapText="1"/>
    </xf>
    <xf numFmtId="0" fontId="8" fillId="0" borderId="1" xfId="1" applyFont="1" applyBorder="1" applyAlignment="1">
      <alignment horizontal="center" vertical="center" wrapText="1"/>
    </xf>
    <xf numFmtId="9" fontId="8" fillId="0" borderId="1" xfId="2" applyFont="1" applyFill="1" applyBorder="1" applyAlignment="1">
      <alignment horizontal="center" vertical="center" wrapText="1"/>
    </xf>
    <xf numFmtId="0" fontId="11" fillId="0" borderId="1" xfId="1" applyFont="1" applyBorder="1" applyAlignment="1">
      <alignment horizontal="center" vertical="center" wrapText="1"/>
    </xf>
    <xf numFmtId="0" fontId="8" fillId="0" borderId="11" xfId="1" applyFont="1" applyBorder="1" applyAlignment="1">
      <alignment horizontal="center" vertical="center" wrapText="1"/>
    </xf>
    <xf numFmtId="0" fontId="8" fillId="0" borderId="12" xfId="1" applyFont="1" applyBorder="1" applyAlignment="1">
      <alignment horizontal="center" vertical="center" wrapText="1"/>
    </xf>
    <xf numFmtId="0" fontId="8" fillId="0" borderId="8" xfId="1" applyFont="1" applyBorder="1" applyAlignment="1">
      <alignment horizontal="center" vertical="center" wrapText="1"/>
    </xf>
    <xf numFmtId="9" fontId="8" fillId="0" borderId="11" xfId="2" applyFont="1" applyFill="1" applyBorder="1" applyAlignment="1">
      <alignment horizontal="center" vertical="center" wrapText="1"/>
    </xf>
    <xf numFmtId="9" fontId="8" fillId="0" borderId="8" xfId="2" applyFont="1" applyFill="1" applyBorder="1" applyAlignment="1">
      <alignment horizontal="center" vertical="center" wrapText="1"/>
    </xf>
    <xf numFmtId="0" fontId="10" fillId="2" borderId="11" xfId="1" applyFont="1" applyFill="1" applyBorder="1" applyAlignment="1">
      <alignment horizontal="center" vertical="center" wrapText="1"/>
    </xf>
    <xf numFmtId="0" fontId="10" fillId="2" borderId="12" xfId="1" applyFont="1" applyFill="1" applyBorder="1" applyAlignment="1">
      <alignment horizontal="center" vertical="center" wrapText="1"/>
    </xf>
    <xf numFmtId="0" fontId="10" fillId="2" borderId="8" xfId="1" applyFont="1" applyFill="1" applyBorder="1" applyAlignment="1">
      <alignment horizontal="center" vertical="center" wrapText="1"/>
    </xf>
    <xf numFmtId="0" fontId="8" fillId="0" borderId="0" xfId="1" applyFont="1" applyAlignment="1">
      <alignment horizontal="center" vertical="center" wrapText="1"/>
    </xf>
    <xf numFmtId="9" fontId="8" fillId="0" borderId="0" xfId="1" applyNumberFormat="1" applyFont="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horizontal="center" vertical="center" wrapText="1"/>
    </xf>
    <xf numFmtId="9" fontId="9" fillId="0" borderId="11" xfId="2" applyFont="1" applyFill="1" applyBorder="1" applyAlignment="1">
      <alignment horizontal="center" vertical="center" wrapText="1"/>
    </xf>
    <xf numFmtId="9" fontId="9" fillId="0" borderId="8" xfId="2" applyFont="1" applyFill="1" applyBorder="1" applyAlignment="1">
      <alignment horizontal="center" vertical="center" wrapText="1"/>
    </xf>
    <xf numFmtId="0" fontId="13" fillId="0" borderId="11" xfId="1" applyFont="1" applyBorder="1" applyAlignment="1">
      <alignment horizontal="center" vertical="center" wrapText="1"/>
    </xf>
    <xf numFmtId="0" fontId="13" fillId="0" borderId="8" xfId="1" applyFont="1" applyBorder="1" applyAlignment="1">
      <alignment horizontal="center" vertical="center" wrapText="1"/>
    </xf>
    <xf numFmtId="9" fontId="13" fillId="0" borderId="11" xfId="2" applyFont="1" applyFill="1" applyBorder="1" applyAlignment="1">
      <alignment horizontal="center" vertical="center" wrapText="1"/>
    </xf>
    <xf numFmtId="9" fontId="13" fillId="0" borderId="8" xfId="2" applyFont="1" applyFill="1" applyBorder="1" applyAlignment="1">
      <alignment horizontal="center" vertical="center" wrapText="1"/>
    </xf>
    <xf numFmtId="0" fontId="13" fillId="0" borderId="1" xfId="1" applyFont="1" applyBorder="1" applyAlignment="1">
      <alignment horizontal="center" vertical="center" wrapText="1"/>
    </xf>
    <xf numFmtId="9" fontId="13" fillId="0" borderId="1" xfId="2" applyFont="1" applyFill="1" applyBorder="1" applyAlignment="1">
      <alignment horizontal="center" vertical="center" wrapText="1"/>
    </xf>
    <xf numFmtId="0" fontId="13" fillId="0" borderId="1" xfId="1" applyFont="1" applyBorder="1" applyAlignment="1">
      <alignment horizontal="left" vertical="center" wrapText="1"/>
    </xf>
    <xf numFmtId="0" fontId="9" fillId="0" borderId="9" xfId="1" applyFont="1" applyBorder="1" applyAlignment="1">
      <alignment horizontal="left" vertical="center" wrapText="1"/>
    </xf>
    <xf numFmtId="0" fontId="9" fillId="0" borderId="10" xfId="1" applyFont="1" applyBorder="1" applyAlignment="1">
      <alignment horizontal="left" vertical="center" wrapText="1"/>
    </xf>
    <xf numFmtId="0" fontId="9" fillId="0" borderId="6" xfId="1" applyFont="1" applyBorder="1" applyAlignment="1">
      <alignment horizontal="left" vertical="center" wrapText="1"/>
    </xf>
    <xf numFmtId="0" fontId="9" fillId="0" borderId="17" xfId="1" applyFont="1" applyBorder="1" applyAlignment="1">
      <alignment horizontal="left" vertical="center" wrapText="1"/>
    </xf>
    <xf numFmtId="0" fontId="9" fillId="0" borderId="2" xfId="1" applyFont="1" applyBorder="1" applyAlignment="1">
      <alignment horizontal="center" vertical="center" wrapText="1"/>
    </xf>
    <xf numFmtId="0" fontId="9" fillId="0" borderId="7" xfId="1" applyFont="1" applyBorder="1" applyAlignment="1">
      <alignment horizontal="center" vertical="center" wrapText="1"/>
    </xf>
    <xf numFmtId="9" fontId="9" fillId="0" borderId="2" xfId="2" applyFont="1" applyFill="1" applyBorder="1" applyAlignment="1">
      <alignment horizontal="right" vertical="center" wrapText="1"/>
    </xf>
    <xf numFmtId="9" fontId="9" fillId="0" borderId="7" xfId="2" applyFont="1" applyFill="1" applyBorder="1" applyAlignment="1">
      <alignment horizontal="right" vertical="center" wrapText="1"/>
    </xf>
    <xf numFmtId="0" fontId="9" fillId="0" borderId="11" xfId="1" applyFont="1" applyBorder="1" applyAlignment="1">
      <alignment horizontal="left" vertical="center" wrapText="1"/>
    </xf>
    <xf numFmtId="0" fontId="9" fillId="0" borderId="8" xfId="1" applyFont="1" applyBorder="1" applyAlignment="1">
      <alignment horizontal="left" vertical="center" wrapText="1"/>
    </xf>
    <xf numFmtId="0" fontId="9" fillId="0" borderId="11" xfId="1" applyFont="1" applyBorder="1" applyAlignment="1">
      <alignment horizontal="left" vertical="top" wrapText="1"/>
    </xf>
    <xf numFmtId="0" fontId="9" fillId="0" borderId="8" xfId="1" applyFont="1" applyBorder="1" applyAlignment="1">
      <alignment horizontal="left" vertical="top" wrapText="1"/>
    </xf>
    <xf numFmtId="0" fontId="9" fillId="0" borderId="2" xfId="1" applyFont="1" applyBorder="1" applyAlignment="1">
      <alignment horizontal="right" vertical="center" wrapText="1"/>
    </xf>
    <xf numFmtId="0" fontId="9" fillId="0" borderId="7" xfId="1" applyFont="1" applyBorder="1" applyAlignment="1">
      <alignment horizontal="right" vertical="center" wrapText="1"/>
    </xf>
    <xf numFmtId="0" fontId="9" fillId="0" borderId="11" xfId="1" applyFont="1" applyBorder="1" applyAlignment="1">
      <alignment horizontal="left" wrapText="1"/>
    </xf>
    <xf numFmtId="0" fontId="9" fillId="0" borderId="8" xfId="1" applyFont="1" applyBorder="1" applyAlignment="1">
      <alignment horizontal="left" wrapText="1"/>
    </xf>
    <xf numFmtId="0" fontId="9" fillId="0" borderId="9" xfId="1" applyFont="1" applyBorder="1" applyAlignment="1">
      <alignment horizontal="left" wrapText="1"/>
    </xf>
    <xf numFmtId="0" fontId="9" fillId="0" borderId="10" xfId="1" applyFont="1" applyBorder="1" applyAlignment="1">
      <alignment horizontal="left" wrapText="1"/>
    </xf>
    <xf numFmtId="0" fontId="10" fillId="2" borderId="1" xfId="1" applyFont="1" applyFill="1" applyBorder="1" applyAlignment="1">
      <alignment horizontal="center" vertical="center" wrapText="1"/>
    </xf>
    <xf numFmtId="0" fontId="8" fillId="0" borderId="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0" xfId="1" applyFont="1" applyBorder="1" applyAlignment="1">
      <alignment horizontal="center" vertical="center" wrapText="1"/>
    </xf>
    <xf numFmtId="0" fontId="9" fillId="0" borderId="30" xfId="1" applyFont="1" applyBorder="1" applyAlignment="1">
      <alignment horizontal="left" vertical="top" wrapText="1"/>
    </xf>
    <xf numFmtId="0" fontId="9" fillId="0" borderId="31" xfId="1" applyFont="1" applyBorder="1" applyAlignment="1">
      <alignment horizontal="left" vertical="top" wrapText="1"/>
    </xf>
    <xf numFmtId="0" fontId="9" fillId="0" borderId="32" xfId="1" applyFont="1" applyBorder="1" applyAlignment="1">
      <alignment horizontal="left" vertical="top" wrapText="1"/>
    </xf>
    <xf numFmtId="164" fontId="9" fillId="0" borderId="30" xfId="1" applyNumberFormat="1" applyFont="1" applyBorder="1" applyAlignment="1">
      <alignment horizontal="center" vertical="center" wrapText="1"/>
    </xf>
    <xf numFmtId="164" fontId="9" fillId="0" borderId="31" xfId="1" applyNumberFormat="1" applyFont="1" applyBorder="1" applyAlignment="1">
      <alignment horizontal="center" vertical="center"/>
    </xf>
    <xf numFmtId="164" fontId="9" fillId="0" borderId="32" xfId="1" applyNumberFormat="1" applyFont="1" applyBorder="1" applyAlignment="1">
      <alignment horizontal="center" vertical="center"/>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9" fillId="0" borderId="32" xfId="1" applyFont="1" applyBorder="1" applyAlignment="1">
      <alignment horizontal="center" vertical="center" wrapText="1"/>
    </xf>
    <xf numFmtId="0" fontId="9" fillId="0" borderId="34" xfId="1" applyFont="1" applyBorder="1" applyAlignment="1">
      <alignment horizontal="center" vertical="top"/>
    </xf>
    <xf numFmtId="0" fontId="9" fillId="0" borderId="35" xfId="1" applyFont="1" applyBorder="1" applyAlignment="1">
      <alignment horizontal="center" vertical="top"/>
    </xf>
    <xf numFmtId="0" fontId="9" fillId="0" borderId="36" xfId="1" applyFont="1" applyBorder="1" applyAlignment="1">
      <alignment horizontal="center" vertical="top"/>
    </xf>
    <xf numFmtId="0" fontId="9" fillId="0" borderId="30" xfId="1" applyFont="1" applyBorder="1" applyAlignment="1">
      <alignment horizontal="center" vertical="top"/>
    </xf>
    <xf numFmtId="0" fontId="9" fillId="0" borderId="31" xfId="1" applyFont="1" applyBorder="1" applyAlignment="1">
      <alignment horizontal="center" vertical="top"/>
    </xf>
    <xf numFmtId="0" fontId="9" fillId="0" borderId="32" xfId="1" applyFont="1" applyBorder="1" applyAlignment="1">
      <alignment horizontal="center" vertical="top"/>
    </xf>
    <xf numFmtId="164" fontId="12" fillId="0" borderId="30" xfId="1" applyNumberFormat="1" applyFont="1" applyBorder="1" applyAlignment="1">
      <alignment horizontal="center" vertical="top"/>
    </xf>
    <xf numFmtId="164" fontId="12" fillId="0" borderId="31" xfId="1" applyNumberFormat="1" applyFont="1" applyBorder="1" applyAlignment="1">
      <alignment horizontal="center" vertical="top"/>
    </xf>
    <xf numFmtId="164" fontId="12" fillId="0" borderId="32" xfId="1" applyNumberFormat="1" applyFont="1" applyBorder="1" applyAlignment="1">
      <alignment horizontal="center" vertical="top"/>
    </xf>
    <xf numFmtId="0" fontId="9" fillId="0" borderId="30" xfId="1" applyFont="1" applyBorder="1" applyAlignment="1">
      <alignment horizontal="center" vertical="top" wrapText="1"/>
    </xf>
    <xf numFmtId="0" fontId="9" fillId="0" borderId="31" xfId="1" applyFont="1" applyBorder="1" applyAlignment="1">
      <alignment horizontal="center" vertical="top" wrapText="1"/>
    </xf>
    <xf numFmtId="0" fontId="9" fillId="0" borderId="32" xfId="1" applyFont="1" applyBorder="1" applyAlignment="1">
      <alignment horizontal="center" vertical="top" wrapText="1"/>
    </xf>
    <xf numFmtId="0" fontId="12" fillId="0" borderId="30" xfId="1" applyFont="1" applyBorder="1" applyAlignment="1">
      <alignment horizontal="center" vertical="top"/>
    </xf>
    <xf numFmtId="0" fontId="12" fillId="0" borderId="31" xfId="1" applyFont="1" applyBorder="1" applyAlignment="1">
      <alignment horizontal="center" vertical="top"/>
    </xf>
    <xf numFmtId="0" fontId="12" fillId="0" borderId="32" xfId="1" applyFont="1" applyBorder="1" applyAlignment="1">
      <alignment horizontal="center" vertical="top"/>
    </xf>
    <xf numFmtId="0" fontId="12" fillId="3" borderId="30" xfId="1" applyFont="1" applyFill="1" applyBorder="1" applyAlignment="1">
      <alignment horizontal="center" vertical="top" wrapText="1"/>
    </xf>
    <xf numFmtId="0" fontId="12" fillId="3" borderId="31" xfId="1" applyFont="1" applyFill="1" applyBorder="1" applyAlignment="1">
      <alignment horizontal="center" vertical="top" wrapText="1"/>
    </xf>
    <xf numFmtId="0" fontId="12" fillId="3" borderId="32" xfId="1" applyFont="1" applyFill="1" applyBorder="1" applyAlignment="1">
      <alignment horizontal="center" vertical="top" wrapText="1"/>
    </xf>
    <xf numFmtId="0" fontId="12" fillId="0" borderId="30" xfId="1" applyFont="1" applyBorder="1" applyAlignment="1">
      <alignment horizontal="left" vertical="top" wrapText="1"/>
    </xf>
    <xf numFmtId="0" fontId="12" fillId="0" borderId="31" xfId="1" applyFont="1" applyBorder="1" applyAlignment="1">
      <alignment horizontal="left" vertical="top" wrapText="1"/>
    </xf>
    <xf numFmtId="0" fontId="12" fillId="0" borderId="32" xfId="1" applyFont="1" applyBorder="1" applyAlignment="1">
      <alignment horizontal="left" vertical="top" wrapText="1"/>
    </xf>
    <xf numFmtId="0" fontId="8" fillId="0" borderId="25" xfId="1" applyFont="1" applyBorder="1" applyAlignment="1">
      <alignment horizontal="center" vertical="center" wrapText="1"/>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8" fillId="0" borderId="8" xfId="1" applyFont="1" applyBorder="1" applyAlignment="1">
      <alignment horizontal="center" vertical="center"/>
    </xf>
    <xf numFmtId="0" fontId="9" fillId="0" borderId="1" xfId="1" applyFont="1" applyBorder="1" applyAlignment="1">
      <alignment horizontal="center" vertical="center" wrapText="1"/>
    </xf>
    <xf numFmtId="0" fontId="9" fillId="0" borderId="27" xfId="1" applyFont="1" applyBorder="1" applyAlignment="1">
      <alignment horizontal="left" vertical="top" wrapText="1"/>
    </xf>
    <xf numFmtId="0" fontId="9" fillId="0" borderId="28" xfId="1" applyFont="1" applyBorder="1" applyAlignment="1">
      <alignment horizontal="left" vertical="top" wrapText="1"/>
    </xf>
    <xf numFmtId="0" fontId="9" fillId="0" borderId="29" xfId="1" applyFont="1" applyBorder="1" applyAlignment="1">
      <alignment horizontal="left" vertical="top" wrapText="1"/>
    </xf>
    <xf numFmtId="15" fontId="9" fillId="0" borderId="9" xfId="1" applyNumberFormat="1" applyFont="1" applyBorder="1" applyAlignment="1">
      <alignment horizontal="center" vertical="top"/>
    </xf>
    <xf numFmtId="15" fontId="9" fillId="0" borderId="16" xfId="1" applyNumberFormat="1" applyFont="1" applyBorder="1" applyAlignment="1">
      <alignment horizontal="center" vertical="top"/>
    </xf>
    <xf numFmtId="15" fontId="9" fillId="0" borderId="10" xfId="1" applyNumberFormat="1" applyFont="1" applyBorder="1" applyAlignment="1">
      <alignment horizontal="center" vertical="top"/>
    </xf>
    <xf numFmtId="0" fontId="10" fillId="2" borderId="15" xfId="1" applyFont="1" applyFill="1" applyBorder="1" applyAlignment="1">
      <alignment horizontal="center" vertical="center" wrapText="1"/>
    </xf>
    <xf numFmtId="0" fontId="10" fillId="2" borderId="0" xfId="1" applyFont="1" applyFill="1" applyAlignment="1">
      <alignment horizontal="center" vertical="center" wrapText="1"/>
    </xf>
    <xf numFmtId="0" fontId="8" fillId="0" borderId="11" xfId="1" applyFont="1" applyBorder="1" applyAlignment="1">
      <alignment horizontal="center" wrapText="1"/>
    </xf>
    <xf numFmtId="0" fontId="8" fillId="0" borderId="12" xfId="1" applyFont="1" applyBorder="1" applyAlignment="1">
      <alignment horizontal="center" wrapText="1"/>
    </xf>
    <xf numFmtId="0" fontId="8" fillId="0" borderId="8" xfId="1" applyFont="1" applyBorder="1" applyAlignment="1">
      <alignment horizontal="center" wrapText="1"/>
    </xf>
    <xf numFmtId="0" fontId="8" fillId="0" borderId="19" xfId="1" applyFont="1" applyBorder="1" applyAlignment="1">
      <alignment horizontal="center" wrapText="1"/>
    </xf>
    <xf numFmtId="0" fontId="8" fillId="0" borderId="20" xfId="1" applyFont="1" applyBorder="1" applyAlignment="1">
      <alignment horizontal="center" wrapText="1"/>
    </xf>
    <xf numFmtId="0" fontId="8" fillId="0" borderId="21" xfId="1" applyFont="1" applyBorder="1" applyAlignment="1">
      <alignment horizontal="center"/>
    </xf>
    <xf numFmtId="0" fontId="8" fillId="0" borderId="22" xfId="1" applyFont="1" applyBorder="1" applyAlignment="1">
      <alignment horizontal="center"/>
    </xf>
    <xf numFmtId="0" fontId="8" fillId="0" borderId="19" xfId="1" applyFont="1" applyBorder="1" applyAlignment="1">
      <alignment horizontal="center"/>
    </xf>
    <xf numFmtId="0" fontId="8" fillId="0" borderId="11" xfId="1" applyFont="1" applyBorder="1" applyAlignment="1">
      <alignment horizontal="center"/>
    </xf>
    <xf numFmtId="0" fontId="8" fillId="0" borderId="12" xfId="1" applyFont="1" applyBorder="1" applyAlignment="1">
      <alignment horizontal="center"/>
    </xf>
    <xf numFmtId="0" fontId="8" fillId="0" borderId="8" xfId="1" applyFont="1" applyBorder="1" applyAlignment="1">
      <alignment horizontal="center"/>
    </xf>
    <xf numFmtId="0" fontId="8" fillId="0" borderId="5" xfId="1" applyFont="1" applyBorder="1" applyAlignment="1">
      <alignment horizontal="left" vertical="center"/>
    </xf>
    <xf numFmtId="0" fontId="8" fillId="0" borderId="0" xfId="1" applyFont="1" applyAlignment="1">
      <alignment horizontal="left" vertical="center"/>
    </xf>
    <xf numFmtId="0" fontId="8" fillId="0" borderId="11" xfId="1" applyFont="1" applyBorder="1" applyAlignment="1">
      <alignment horizontal="left" vertical="center"/>
    </xf>
    <xf numFmtId="0" fontId="8" fillId="0" borderId="12" xfId="1" applyFont="1" applyBorder="1" applyAlignment="1">
      <alignment horizontal="left" vertical="center"/>
    </xf>
    <xf numFmtId="0" fontId="8" fillId="0" borderId="8" xfId="1" applyFont="1" applyBorder="1" applyAlignment="1">
      <alignment horizontal="left" vertical="center"/>
    </xf>
    <xf numFmtId="0" fontId="9" fillId="0" borderId="6" xfId="1" applyFont="1" applyBorder="1" applyAlignment="1">
      <alignment horizontal="center" vertical="center"/>
    </xf>
    <xf numFmtId="0" fontId="9" fillId="0" borderId="4" xfId="1" applyFont="1" applyBorder="1" applyAlignment="1">
      <alignment horizontal="center" vertical="center"/>
    </xf>
    <xf numFmtId="0" fontId="9" fillId="0" borderId="16" xfId="1" applyFont="1" applyBorder="1" applyAlignment="1">
      <alignment horizontal="left" vertical="center" wrapText="1"/>
    </xf>
    <xf numFmtId="0" fontId="9" fillId="0" borderId="4" xfId="1" applyFont="1" applyBorder="1" applyAlignment="1">
      <alignment horizontal="left" vertical="center" wrapText="1"/>
    </xf>
    <xf numFmtId="0" fontId="8" fillId="0" borderId="9" xfId="1" applyFont="1" applyBorder="1" applyAlignment="1">
      <alignment horizontal="left" vertical="center"/>
    </xf>
    <xf numFmtId="0" fontId="8" fillId="0" borderId="16" xfId="1" applyFont="1" applyBorder="1" applyAlignment="1">
      <alignment horizontal="left" vertical="center"/>
    </xf>
    <xf numFmtId="0" fontId="9" fillId="0" borderId="6" xfId="1" applyFont="1" applyBorder="1" applyAlignment="1">
      <alignment horizontal="center" vertical="center" wrapText="1"/>
    </xf>
    <xf numFmtId="0" fontId="9" fillId="0" borderId="4" xfId="1" applyFont="1" applyBorder="1" applyAlignment="1">
      <alignment horizontal="center" vertical="center" wrapText="1"/>
    </xf>
    <xf numFmtId="0" fontId="8" fillId="0" borderId="1" xfId="1" applyFont="1" applyBorder="1" applyAlignment="1">
      <alignment horizontal="left" vertical="center"/>
    </xf>
    <xf numFmtId="0" fontId="9" fillId="0" borderId="23" xfId="1" applyFont="1" applyBorder="1" applyAlignment="1">
      <alignment horizontal="center" vertical="center" wrapText="1"/>
    </xf>
    <xf numFmtId="0" fontId="9" fillId="0" borderId="16" xfId="1" applyFont="1" applyBorder="1" applyAlignment="1">
      <alignment horizontal="center" vertical="center" wrapText="1"/>
    </xf>
    <xf numFmtId="0" fontId="9" fillId="0" borderId="24" xfId="1" applyFont="1" applyBorder="1" applyAlignment="1">
      <alignment horizontal="center" vertical="center" wrapText="1"/>
    </xf>
    <xf numFmtId="0" fontId="9" fillId="0" borderId="20" xfId="1" applyFont="1" applyBorder="1" applyAlignment="1">
      <alignment horizontal="center" vertical="center" wrapText="1"/>
    </xf>
    <xf numFmtId="0" fontId="9" fillId="0" borderId="21" xfId="1" applyFont="1" applyBorder="1" applyAlignment="1">
      <alignment horizontal="center" vertical="center" wrapText="1"/>
    </xf>
    <xf numFmtId="0" fontId="9" fillId="0" borderId="22" xfId="1" applyFont="1" applyBorder="1" applyAlignment="1">
      <alignment horizontal="center" vertical="center" wrapText="1"/>
    </xf>
    <xf numFmtId="0" fontId="9" fillId="0" borderId="19" xfId="1" applyFont="1" applyBorder="1" applyAlignment="1">
      <alignment horizontal="center" vertical="center" wrapText="1"/>
    </xf>
    <xf numFmtId="0" fontId="9" fillId="0" borderId="21" xfId="1" applyFont="1" applyBorder="1" applyAlignment="1">
      <alignment horizontal="center" vertical="center"/>
    </xf>
    <xf numFmtId="0" fontId="9" fillId="0" borderId="22" xfId="1" applyFont="1" applyBorder="1" applyAlignment="1">
      <alignment horizontal="center" vertical="center"/>
    </xf>
    <xf numFmtId="0" fontId="16" fillId="5" borderId="1" xfId="0" applyFont="1" applyFill="1" applyBorder="1" applyAlignment="1">
      <alignment horizontal="left" vertical="center"/>
    </xf>
    <xf numFmtId="0" fontId="16" fillId="4" borderId="0" xfId="0" applyFont="1" applyFill="1" applyAlignment="1">
      <alignment horizontal="center" vertical="center" wrapText="1"/>
    </xf>
    <xf numFmtId="0" fontId="18" fillId="4" borderId="4" xfId="0" applyFont="1" applyFill="1" applyBorder="1" applyAlignment="1">
      <alignment horizontal="center" vertical="center"/>
    </xf>
    <xf numFmtId="0" fontId="18" fillId="4" borderId="1" xfId="0" applyFont="1" applyFill="1" applyBorder="1" applyAlignment="1">
      <alignment horizontal="center" vertical="center"/>
    </xf>
    <xf numFmtId="0" fontId="18" fillId="4" borderId="4" xfId="0" applyFont="1" applyFill="1" applyBorder="1" applyAlignment="1">
      <alignment horizontal="center" vertical="center" wrapText="1"/>
    </xf>
    <xf numFmtId="0" fontId="16" fillId="4" borderId="4" xfId="0" applyFont="1" applyFill="1" applyBorder="1" applyAlignment="1">
      <alignment horizontal="center" vertical="center"/>
    </xf>
  </cellXfs>
  <cellStyles count="3">
    <cellStyle name="Normal" xfId="0" builtinId="0"/>
    <cellStyle name="Normal 2" xfId="1" xr:uid="{B3A7244E-CFCC-4CD8-B675-545B325087C7}"/>
    <cellStyle name="Porcentaje 2" xfId="2" xr:uid="{C0911483-D6FB-40DB-B331-A1E5104C73D9}"/>
  </cellStyles>
  <dxfs count="0"/>
  <tableStyles count="0" defaultTableStyle="TableStyleMedium2" defaultPivotStyle="PivotStyleLight16"/>
  <colors>
    <mruColors>
      <color rgb="FFB6BBDC"/>
      <color rgb="FF757FBD"/>
      <color rgb="FF4B56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86291A77-9E72-4E8D-8AFA-0DFA3971CBA4}"/>
            </a:ext>
          </a:extLst>
        </xdr:cNvPr>
        <xdr:cNvSpPr/>
      </xdr:nvSpPr>
      <xdr:spPr>
        <a:xfrm>
          <a:off x="4191000" y="1557337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F18757E3-3BB2-4445-90E9-E81FA4420320}"/>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3978" y="0"/>
          <a:ext cx="1942170" cy="963185"/>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BE4EC6-1218-47C8-9B1B-81655D651A1E}">
  <dimension ref="A1:Z80"/>
  <sheetViews>
    <sheetView showGridLines="0" tabSelected="1" view="pageBreakPreview" zoomScale="70" zoomScaleNormal="100" zoomScaleSheetLayoutView="70" workbookViewId="0">
      <selection activeCell="G40" sqref="G40"/>
    </sheetView>
  </sheetViews>
  <sheetFormatPr baseColWidth="10" defaultColWidth="3.8984375" defaultRowHeight="17.100000000000001" customHeight="1" x14ac:dyDescent="0.3"/>
  <cols>
    <col min="1" max="1" width="3.59765625" style="14" customWidth="1"/>
    <col min="2" max="2" width="15.3984375" style="14" customWidth="1"/>
    <col min="3" max="3" width="11.796875" style="14" customWidth="1"/>
    <col min="4" max="4" width="7.5" style="14" customWidth="1"/>
    <col min="5" max="5" width="3.8984375" style="14" customWidth="1"/>
    <col min="6" max="6" width="13.8984375" style="14" customWidth="1"/>
    <col min="7" max="7" width="11.69921875" style="14" customWidth="1"/>
    <col min="8" max="8" width="7.59765625" style="14" customWidth="1"/>
    <col min="9" max="9" width="3.8984375" style="14" customWidth="1"/>
    <col min="10" max="10" width="9.3984375" style="14" customWidth="1"/>
    <col min="11" max="11" width="11.09765625" style="14" customWidth="1"/>
    <col min="12" max="12" width="11.296875" style="14" customWidth="1"/>
    <col min="13" max="13" width="9.19921875" style="14" customWidth="1"/>
    <col min="14" max="14" width="3.8984375" style="14" customWidth="1"/>
    <col min="15" max="15" width="14.19921875" style="14" customWidth="1"/>
    <col min="16" max="16" width="12.69921875" style="14" customWidth="1"/>
    <col min="17" max="17" width="9.3984375" style="14" customWidth="1"/>
    <col min="18" max="18" width="3.59765625" style="14" customWidth="1"/>
    <col min="19" max="19" width="14.09765625" style="14" customWidth="1"/>
    <col min="20" max="20" width="12.5" style="14" customWidth="1"/>
    <col min="21" max="21" width="8.296875" style="14" customWidth="1"/>
    <col min="22" max="22" width="2.796875" style="14" customWidth="1"/>
    <col min="23" max="23" width="18.19921875" style="14" customWidth="1"/>
    <col min="24" max="24" width="12.09765625" style="14" customWidth="1"/>
    <col min="25" max="25" width="7.796875" style="14" customWidth="1"/>
    <col min="26" max="16384" width="3.8984375" style="14"/>
  </cols>
  <sheetData>
    <row r="1" spans="1:26" ht="33" customHeight="1" x14ac:dyDescent="0.3">
      <c r="A1" s="9"/>
      <c r="B1" s="10"/>
      <c r="C1" s="10"/>
      <c r="D1" s="11"/>
      <c r="E1" s="12"/>
      <c r="F1" s="265" t="s">
        <v>54</v>
      </c>
      <c r="G1" s="266"/>
      <c r="H1" s="266"/>
      <c r="I1" s="266"/>
      <c r="J1" s="266"/>
      <c r="K1" s="266"/>
      <c r="L1" s="266"/>
      <c r="M1" s="266"/>
      <c r="N1" s="266"/>
      <c r="O1" s="266"/>
      <c r="P1" s="266"/>
      <c r="Q1" s="266"/>
      <c r="R1" s="266"/>
      <c r="S1" s="266"/>
      <c r="T1" s="266"/>
      <c r="U1" s="266"/>
      <c r="V1" s="267" t="s">
        <v>55</v>
      </c>
      <c r="W1" s="268"/>
      <c r="X1" s="268"/>
      <c r="Y1" s="269"/>
    </row>
    <row r="2" spans="1:26" ht="21" customHeight="1" x14ac:dyDescent="0.3">
      <c r="A2" s="15"/>
      <c r="B2" s="11"/>
      <c r="C2" s="11"/>
      <c r="D2" s="11"/>
      <c r="E2" s="12"/>
      <c r="F2" s="270" t="s">
        <v>56</v>
      </c>
      <c r="G2" s="271"/>
      <c r="H2" s="271"/>
      <c r="I2" s="271"/>
      <c r="J2" s="271"/>
      <c r="K2" s="271"/>
      <c r="L2" s="271"/>
      <c r="M2" s="271"/>
      <c r="N2" s="271"/>
      <c r="O2" s="271"/>
      <c r="P2" s="271"/>
      <c r="Q2" s="271"/>
      <c r="R2" s="271"/>
      <c r="S2" s="271"/>
      <c r="T2" s="271"/>
      <c r="U2" s="271"/>
      <c r="V2" s="189" t="s">
        <v>173</v>
      </c>
      <c r="W2" s="272"/>
      <c r="X2" s="272"/>
      <c r="Y2" s="190"/>
    </row>
    <row r="3" spans="1:26" ht="14.85" customHeight="1" x14ac:dyDescent="0.3">
      <c r="A3" s="15"/>
      <c r="B3" s="11"/>
      <c r="C3" s="11"/>
      <c r="D3" s="11"/>
      <c r="E3" s="12"/>
      <c r="F3" s="274" t="s">
        <v>57</v>
      </c>
      <c r="G3" s="275"/>
      <c r="H3" s="275"/>
      <c r="I3" s="275"/>
      <c r="J3" s="275"/>
      <c r="K3" s="275"/>
      <c r="L3" s="275"/>
      <c r="M3" s="275"/>
      <c r="N3" s="275"/>
      <c r="O3" s="275"/>
      <c r="P3" s="275"/>
      <c r="Q3" s="275"/>
      <c r="R3" s="275"/>
      <c r="S3" s="275"/>
      <c r="T3" s="275"/>
      <c r="U3" s="275"/>
      <c r="V3" s="191"/>
      <c r="W3" s="273"/>
      <c r="X3" s="273"/>
      <c r="Y3" s="192"/>
    </row>
    <row r="4" spans="1:26" ht="18" customHeight="1" x14ac:dyDescent="0.3">
      <c r="A4" s="16"/>
      <c r="B4" s="17"/>
      <c r="C4" s="17"/>
      <c r="D4" s="17"/>
      <c r="E4" s="18"/>
      <c r="F4" s="276" t="s">
        <v>58</v>
      </c>
      <c r="G4" s="277"/>
      <c r="H4" s="277"/>
      <c r="I4" s="277"/>
      <c r="J4" s="277"/>
      <c r="K4" s="277"/>
      <c r="L4" s="277"/>
      <c r="M4" s="277"/>
      <c r="N4" s="277"/>
      <c r="O4" s="277"/>
      <c r="P4" s="277"/>
      <c r="Q4" s="277"/>
      <c r="R4" s="277"/>
      <c r="S4" s="277"/>
      <c r="T4" s="277"/>
      <c r="U4" s="277"/>
      <c r="V4" s="278" t="s">
        <v>174</v>
      </c>
      <c r="W4" s="278"/>
      <c r="X4" s="278"/>
      <c r="Y4" s="278"/>
    </row>
    <row r="5" spans="1:26" ht="8.25" customHeight="1" x14ac:dyDescent="0.3">
      <c r="A5" s="15"/>
      <c r="B5" s="11"/>
      <c r="C5" s="11"/>
      <c r="D5" s="11"/>
      <c r="E5" s="12"/>
      <c r="F5" s="19"/>
      <c r="G5" s="19"/>
      <c r="H5" s="19"/>
      <c r="I5" s="19"/>
      <c r="J5" s="19"/>
      <c r="K5" s="19"/>
      <c r="L5" s="19"/>
      <c r="M5" s="19"/>
      <c r="N5" s="19"/>
      <c r="O5" s="19"/>
      <c r="P5" s="19"/>
      <c r="Q5" s="19"/>
      <c r="R5" s="19"/>
      <c r="S5" s="19"/>
      <c r="T5" s="19"/>
      <c r="U5" s="19"/>
      <c r="V5" s="13"/>
      <c r="W5" s="13"/>
      <c r="X5" s="13"/>
      <c r="Y5" s="13"/>
    </row>
    <row r="6" spans="1:26" ht="21" customHeight="1" x14ac:dyDescent="0.3">
      <c r="A6" s="252" t="s">
        <v>59</v>
      </c>
      <c r="B6" s="253"/>
      <c r="C6" s="253"/>
      <c r="D6" s="253"/>
      <c r="E6" s="253"/>
      <c r="F6" s="253"/>
      <c r="G6" s="253"/>
      <c r="H6" s="253"/>
      <c r="I6" s="253"/>
      <c r="J6" s="253"/>
      <c r="K6" s="253"/>
      <c r="L6" s="253"/>
      <c r="M6" s="253"/>
      <c r="N6" s="253"/>
      <c r="O6" s="253"/>
      <c r="P6" s="253"/>
      <c r="Q6" s="253"/>
      <c r="R6" s="253"/>
      <c r="S6" s="253"/>
      <c r="T6" s="253"/>
      <c r="U6" s="253"/>
      <c r="V6" s="253"/>
      <c r="W6" s="253"/>
      <c r="X6" s="253"/>
      <c r="Y6" s="253"/>
      <c r="Z6" s="253"/>
    </row>
    <row r="7" spans="1:26" ht="14.85" customHeight="1" x14ac:dyDescent="0.3">
      <c r="A7" s="254" t="s">
        <v>60</v>
      </c>
      <c r="B7" s="255"/>
      <c r="C7" s="255"/>
      <c r="D7" s="255"/>
      <c r="E7" s="256"/>
      <c r="F7" s="257" t="s">
        <v>61</v>
      </c>
      <c r="G7" s="258"/>
      <c r="H7" s="258"/>
      <c r="I7" s="258"/>
      <c r="J7" s="258"/>
      <c r="K7" s="259" t="s">
        <v>62</v>
      </c>
      <c r="L7" s="260"/>
      <c r="M7" s="260"/>
      <c r="N7" s="261"/>
      <c r="O7" s="259" t="s">
        <v>63</v>
      </c>
      <c r="P7" s="260"/>
      <c r="Q7" s="260"/>
      <c r="R7" s="260"/>
      <c r="S7" s="260"/>
      <c r="T7" s="260"/>
      <c r="U7" s="260"/>
      <c r="V7" s="260"/>
      <c r="W7" s="262" t="s">
        <v>64</v>
      </c>
      <c r="X7" s="263"/>
      <c r="Y7" s="264"/>
      <c r="Z7" s="24"/>
    </row>
    <row r="8" spans="1:26" ht="60.6" customHeight="1" x14ac:dyDescent="0.3">
      <c r="A8" s="279" t="s">
        <v>175</v>
      </c>
      <c r="B8" s="280"/>
      <c r="C8" s="280"/>
      <c r="D8" s="280"/>
      <c r="E8" s="281"/>
      <c r="F8" s="282" t="s">
        <v>175</v>
      </c>
      <c r="G8" s="282"/>
      <c r="H8" s="282"/>
      <c r="I8" s="282"/>
      <c r="J8" s="282"/>
      <c r="K8" s="283" t="s">
        <v>65</v>
      </c>
      <c r="L8" s="284"/>
      <c r="M8" s="284"/>
      <c r="N8" s="285"/>
      <c r="O8" s="286" t="s">
        <v>176</v>
      </c>
      <c r="P8" s="287"/>
      <c r="Q8" s="287"/>
      <c r="R8" s="287"/>
      <c r="S8" s="287"/>
      <c r="T8" s="287"/>
      <c r="U8" s="287"/>
      <c r="V8" s="287"/>
      <c r="W8" s="245" t="s">
        <v>66</v>
      </c>
      <c r="X8" s="245"/>
      <c r="Y8" s="245"/>
      <c r="Z8" s="24"/>
    </row>
    <row r="9" spans="1:26" ht="26.4" customHeight="1" x14ac:dyDescent="0.3">
      <c r="A9" s="252" t="s">
        <v>67</v>
      </c>
      <c r="B9" s="253"/>
      <c r="C9" s="253"/>
      <c r="D9" s="253"/>
      <c r="E9" s="253"/>
      <c r="F9" s="253"/>
      <c r="G9" s="253"/>
      <c r="H9" s="253"/>
      <c r="I9" s="253"/>
      <c r="J9" s="253"/>
      <c r="K9" s="253"/>
      <c r="L9" s="253"/>
      <c r="M9" s="253"/>
      <c r="N9" s="253"/>
      <c r="O9" s="253"/>
      <c r="P9" s="253"/>
      <c r="Q9" s="253"/>
      <c r="R9" s="253"/>
      <c r="S9" s="253"/>
      <c r="T9" s="253"/>
      <c r="U9" s="253"/>
      <c r="V9" s="253"/>
      <c r="W9" s="253"/>
      <c r="X9" s="253"/>
      <c r="Y9" s="253"/>
      <c r="Z9" s="253"/>
    </row>
    <row r="10" spans="1:26" s="20" customFormat="1" ht="32.25" customHeight="1" x14ac:dyDescent="0.3">
      <c r="A10" s="241" t="s">
        <v>68</v>
      </c>
      <c r="B10" s="169"/>
      <c r="C10" s="169"/>
      <c r="D10" s="169"/>
      <c r="E10" s="169"/>
      <c r="F10" s="169"/>
      <c r="G10" s="169"/>
      <c r="H10" s="170"/>
      <c r="I10" s="242" t="s">
        <v>69</v>
      </c>
      <c r="J10" s="243"/>
      <c r="K10" s="243"/>
      <c r="L10" s="243"/>
      <c r="M10" s="243"/>
      <c r="N10" s="244"/>
      <c r="O10" s="168" t="s">
        <v>70</v>
      </c>
      <c r="P10" s="169"/>
      <c r="Q10" s="169"/>
      <c r="R10" s="169"/>
      <c r="S10" s="170"/>
      <c r="T10" s="245" t="s">
        <v>71</v>
      </c>
      <c r="U10" s="245"/>
      <c r="V10" s="245"/>
      <c r="W10" s="245"/>
      <c r="X10" s="245"/>
      <c r="Y10" s="245"/>
      <c r="Z10" s="27"/>
    </row>
    <row r="11" spans="1:26" ht="19.350000000000001" customHeight="1" x14ac:dyDescent="0.3">
      <c r="A11" s="28">
        <v>1</v>
      </c>
      <c r="B11" s="246" t="s">
        <v>72</v>
      </c>
      <c r="C11" s="247"/>
      <c r="D11" s="247"/>
      <c r="E11" s="247"/>
      <c r="F11" s="247"/>
      <c r="G11" s="247"/>
      <c r="H11" s="248"/>
      <c r="I11" s="249" t="s">
        <v>0</v>
      </c>
      <c r="J11" s="250"/>
      <c r="K11" s="250"/>
      <c r="L11" s="250"/>
      <c r="M11" s="250"/>
      <c r="N11" s="250"/>
      <c r="O11" s="250"/>
      <c r="P11" s="250"/>
      <c r="Q11" s="250"/>
      <c r="R11" s="250"/>
      <c r="S11" s="250"/>
      <c r="T11" s="250"/>
      <c r="U11" s="250"/>
      <c r="V11" s="250"/>
      <c r="W11" s="250"/>
      <c r="X11" s="250"/>
      <c r="Y11" s="251"/>
      <c r="Z11" s="24"/>
    </row>
    <row r="12" spans="1:26" ht="19.350000000000001" customHeight="1" x14ac:dyDescent="0.3">
      <c r="A12" s="28">
        <v>2</v>
      </c>
      <c r="B12" s="211" t="s">
        <v>73</v>
      </c>
      <c r="C12" s="212"/>
      <c r="D12" s="212"/>
      <c r="E12" s="212"/>
      <c r="F12" s="212"/>
      <c r="G12" s="212"/>
      <c r="H12" s="213"/>
      <c r="I12" s="223" t="s">
        <v>0</v>
      </c>
      <c r="J12" s="224"/>
      <c r="K12" s="224"/>
      <c r="L12" s="224"/>
      <c r="M12" s="224"/>
      <c r="N12" s="224"/>
      <c r="O12" s="224"/>
      <c r="P12" s="224"/>
      <c r="Q12" s="224"/>
      <c r="R12" s="224"/>
      <c r="S12" s="224"/>
      <c r="T12" s="224"/>
      <c r="U12" s="224"/>
      <c r="V12" s="224"/>
      <c r="W12" s="224"/>
      <c r="X12" s="224"/>
      <c r="Y12" s="225"/>
      <c r="Z12" s="24"/>
    </row>
    <row r="13" spans="1:26" ht="19.350000000000001" customHeight="1" x14ac:dyDescent="0.3">
      <c r="A13" s="28">
        <v>3</v>
      </c>
      <c r="B13" s="211" t="s">
        <v>74</v>
      </c>
      <c r="C13" s="212"/>
      <c r="D13" s="212"/>
      <c r="E13" s="212"/>
      <c r="F13" s="212"/>
      <c r="G13" s="212"/>
      <c r="H13" s="213"/>
      <c r="I13" s="223" t="s">
        <v>75</v>
      </c>
      <c r="J13" s="224"/>
      <c r="K13" s="224"/>
      <c r="L13" s="224"/>
      <c r="M13" s="224"/>
      <c r="N13" s="224"/>
      <c r="O13" s="224"/>
      <c r="P13" s="224"/>
      <c r="Q13" s="224"/>
      <c r="R13" s="224"/>
      <c r="S13" s="224"/>
      <c r="T13" s="224"/>
      <c r="U13" s="224"/>
      <c r="V13" s="224"/>
      <c r="W13" s="224"/>
      <c r="X13" s="224"/>
      <c r="Y13" s="225"/>
      <c r="Z13" s="24"/>
    </row>
    <row r="14" spans="1:26" ht="19.350000000000001" customHeight="1" x14ac:dyDescent="0.3">
      <c r="A14" s="28">
        <v>4</v>
      </c>
      <c r="B14" s="211" t="s">
        <v>76</v>
      </c>
      <c r="C14" s="212"/>
      <c r="D14" s="212"/>
      <c r="E14" s="212"/>
      <c r="F14" s="212"/>
      <c r="G14" s="212"/>
      <c r="H14" s="213"/>
      <c r="I14" s="223" t="s">
        <v>77</v>
      </c>
      <c r="J14" s="224"/>
      <c r="K14" s="224"/>
      <c r="L14" s="224"/>
      <c r="M14" s="224"/>
      <c r="N14" s="224"/>
      <c r="O14" s="224"/>
      <c r="P14" s="224"/>
      <c r="Q14" s="224"/>
      <c r="R14" s="224"/>
      <c r="S14" s="224"/>
      <c r="T14" s="224"/>
      <c r="U14" s="224"/>
      <c r="V14" s="224"/>
      <c r="W14" s="224"/>
      <c r="X14" s="224"/>
      <c r="Y14" s="225"/>
      <c r="Z14" s="24"/>
    </row>
    <row r="15" spans="1:26" ht="32.25" customHeight="1" x14ac:dyDescent="0.3">
      <c r="A15" s="28">
        <v>5</v>
      </c>
      <c r="B15" s="211" t="s">
        <v>78</v>
      </c>
      <c r="C15" s="212"/>
      <c r="D15" s="212"/>
      <c r="E15" s="212"/>
      <c r="F15" s="212"/>
      <c r="G15" s="212"/>
      <c r="H15" s="213"/>
      <c r="I15" s="232" t="s">
        <v>177</v>
      </c>
      <c r="J15" s="233"/>
      <c r="K15" s="233"/>
      <c r="L15" s="233"/>
      <c r="M15" s="233"/>
      <c r="N15" s="233"/>
      <c r="O15" s="233"/>
      <c r="P15" s="233"/>
      <c r="Q15" s="233"/>
      <c r="R15" s="233"/>
      <c r="S15" s="233"/>
      <c r="T15" s="233"/>
      <c r="U15" s="233"/>
      <c r="V15" s="233"/>
      <c r="W15" s="233"/>
      <c r="X15" s="233"/>
      <c r="Y15" s="234"/>
      <c r="Z15" s="24"/>
    </row>
    <row r="16" spans="1:26" ht="45.75" customHeight="1" x14ac:dyDescent="0.3">
      <c r="A16" s="28">
        <v>6</v>
      </c>
      <c r="B16" s="211" t="s">
        <v>79</v>
      </c>
      <c r="C16" s="212"/>
      <c r="D16" s="212"/>
      <c r="E16" s="212"/>
      <c r="F16" s="212"/>
      <c r="G16" s="212"/>
      <c r="H16" s="213"/>
      <c r="I16" s="235" t="s">
        <v>178</v>
      </c>
      <c r="J16" s="236"/>
      <c r="K16" s="236"/>
      <c r="L16" s="236"/>
      <c r="M16" s="236"/>
      <c r="N16" s="236"/>
      <c r="O16" s="236"/>
      <c r="P16" s="236"/>
      <c r="Q16" s="236"/>
      <c r="R16" s="236"/>
      <c r="S16" s="236"/>
      <c r="T16" s="236"/>
      <c r="U16" s="236"/>
      <c r="V16" s="236"/>
      <c r="W16" s="236"/>
      <c r="X16" s="236"/>
      <c r="Y16" s="237"/>
      <c r="Z16" s="24"/>
    </row>
    <row r="17" spans="1:26" ht="45.75" customHeight="1" x14ac:dyDescent="0.3">
      <c r="A17" s="29">
        <v>7</v>
      </c>
      <c r="B17" s="238" t="s">
        <v>80</v>
      </c>
      <c r="C17" s="239"/>
      <c r="D17" s="239"/>
      <c r="E17" s="239"/>
      <c r="F17" s="239"/>
      <c r="G17" s="239"/>
      <c r="H17" s="240"/>
      <c r="I17" s="229" t="s">
        <v>189</v>
      </c>
      <c r="J17" s="230"/>
      <c r="K17" s="230"/>
      <c r="L17" s="230"/>
      <c r="M17" s="230"/>
      <c r="N17" s="230"/>
      <c r="O17" s="230"/>
      <c r="P17" s="230"/>
      <c r="Q17" s="230"/>
      <c r="R17" s="230"/>
      <c r="S17" s="230"/>
      <c r="T17" s="230"/>
      <c r="U17" s="230"/>
      <c r="V17" s="230"/>
      <c r="W17" s="230"/>
      <c r="X17" s="230"/>
      <c r="Y17" s="231"/>
      <c r="Z17" s="24"/>
    </row>
    <row r="18" spans="1:26" ht="45.75" customHeight="1" x14ac:dyDescent="0.3">
      <c r="A18" s="28">
        <v>8</v>
      </c>
      <c r="B18" s="211" t="s">
        <v>81</v>
      </c>
      <c r="C18" s="212"/>
      <c r="D18" s="212"/>
      <c r="E18" s="212"/>
      <c r="F18" s="212"/>
      <c r="G18" s="212"/>
      <c r="H18" s="213"/>
      <c r="I18" s="217" t="s">
        <v>82</v>
      </c>
      <c r="J18" s="218"/>
      <c r="K18" s="218"/>
      <c r="L18" s="218"/>
      <c r="M18" s="218"/>
      <c r="N18" s="218"/>
      <c r="O18" s="218"/>
      <c r="P18" s="218"/>
      <c r="Q18" s="218"/>
      <c r="R18" s="218"/>
      <c r="S18" s="218"/>
      <c r="T18" s="218"/>
      <c r="U18" s="218"/>
      <c r="V18" s="218"/>
      <c r="W18" s="218"/>
      <c r="X18" s="218"/>
      <c r="Y18" s="219"/>
      <c r="Z18" s="24"/>
    </row>
    <row r="19" spans="1:26" ht="61.35" customHeight="1" x14ac:dyDescent="0.3">
      <c r="A19" s="28">
        <v>9</v>
      </c>
      <c r="B19" s="211" t="s">
        <v>83</v>
      </c>
      <c r="C19" s="212"/>
      <c r="D19" s="212"/>
      <c r="E19" s="212"/>
      <c r="F19" s="212"/>
      <c r="G19" s="212"/>
      <c r="H19" s="213"/>
      <c r="I19" s="229" t="s">
        <v>84</v>
      </c>
      <c r="J19" s="230"/>
      <c r="K19" s="230"/>
      <c r="L19" s="230"/>
      <c r="M19" s="230"/>
      <c r="N19" s="230"/>
      <c r="O19" s="230"/>
      <c r="P19" s="230"/>
      <c r="Q19" s="230"/>
      <c r="R19" s="230"/>
      <c r="S19" s="230"/>
      <c r="T19" s="230"/>
      <c r="U19" s="230"/>
      <c r="V19" s="230"/>
      <c r="W19" s="230"/>
      <c r="X19" s="230"/>
      <c r="Y19" s="231"/>
      <c r="Z19" s="24"/>
    </row>
    <row r="20" spans="1:26" ht="19.350000000000001" customHeight="1" x14ac:dyDescent="0.3">
      <c r="A20" s="28">
        <v>10</v>
      </c>
      <c r="B20" s="211" t="s">
        <v>85</v>
      </c>
      <c r="C20" s="212"/>
      <c r="D20" s="212"/>
      <c r="E20" s="212"/>
      <c r="F20" s="212"/>
      <c r="G20" s="212"/>
      <c r="H20" s="213"/>
      <c r="I20" s="223" t="s">
        <v>179</v>
      </c>
      <c r="J20" s="224"/>
      <c r="K20" s="224"/>
      <c r="L20" s="224"/>
      <c r="M20" s="224"/>
      <c r="N20" s="224"/>
      <c r="O20" s="224"/>
      <c r="P20" s="224"/>
      <c r="Q20" s="224"/>
      <c r="R20" s="224"/>
      <c r="S20" s="224"/>
      <c r="T20" s="224"/>
      <c r="U20" s="224"/>
      <c r="V20" s="224"/>
      <c r="W20" s="224"/>
      <c r="X20" s="224"/>
      <c r="Y20" s="225"/>
      <c r="Z20" s="24"/>
    </row>
    <row r="21" spans="1:26" ht="34.35" customHeight="1" x14ac:dyDescent="0.3">
      <c r="A21" s="28">
        <v>11</v>
      </c>
      <c r="B21" s="211" t="s">
        <v>86</v>
      </c>
      <c r="C21" s="212"/>
      <c r="D21" s="212"/>
      <c r="E21" s="212"/>
      <c r="F21" s="212"/>
      <c r="G21" s="212"/>
      <c r="H21" s="213"/>
      <c r="I21" s="223" t="s">
        <v>87</v>
      </c>
      <c r="J21" s="224"/>
      <c r="K21" s="224"/>
      <c r="L21" s="224"/>
      <c r="M21" s="224"/>
      <c r="N21" s="224"/>
      <c r="O21" s="224"/>
      <c r="P21" s="224"/>
      <c r="Q21" s="224"/>
      <c r="R21" s="224"/>
      <c r="S21" s="224"/>
      <c r="T21" s="224"/>
      <c r="U21" s="224"/>
      <c r="V21" s="224"/>
      <c r="W21" s="224"/>
      <c r="X21" s="224"/>
      <c r="Y21" s="225"/>
      <c r="Z21" s="24"/>
    </row>
    <row r="22" spans="1:26" ht="17.100000000000001" customHeight="1" x14ac:dyDescent="0.3">
      <c r="A22" s="28">
        <v>12</v>
      </c>
      <c r="B22" s="211" t="s">
        <v>88</v>
      </c>
      <c r="C22" s="212"/>
      <c r="D22" s="212"/>
      <c r="E22" s="212"/>
      <c r="F22" s="212"/>
      <c r="G22" s="212"/>
      <c r="H22" s="213"/>
      <c r="I22" s="223" t="s">
        <v>180</v>
      </c>
      <c r="J22" s="224"/>
      <c r="K22" s="224"/>
      <c r="L22" s="224"/>
      <c r="M22" s="224"/>
      <c r="N22" s="224"/>
      <c r="O22" s="224"/>
      <c r="P22" s="224"/>
      <c r="Q22" s="224"/>
      <c r="R22" s="224"/>
      <c r="S22" s="224"/>
      <c r="T22" s="224"/>
      <c r="U22" s="224"/>
      <c r="V22" s="224"/>
      <c r="W22" s="224"/>
      <c r="X22" s="224"/>
      <c r="Y22" s="225"/>
      <c r="Z22" s="24"/>
    </row>
    <row r="23" spans="1:26" ht="19.350000000000001" customHeight="1" x14ac:dyDescent="0.3">
      <c r="A23" s="28">
        <v>13</v>
      </c>
      <c r="B23" s="211" t="s">
        <v>89</v>
      </c>
      <c r="C23" s="212"/>
      <c r="D23" s="212"/>
      <c r="E23" s="212"/>
      <c r="F23" s="212"/>
      <c r="G23" s="212"/>
      <c r="H23" s="213"/>
      <c r="I23" s="226">
        <v>5000000</v>
      </c>
      <c r="J23" s="227"/>
      <c r="K23" s="227"/>
      <c r="L23" s="227"/>
      <c r="M23" s="227"/>
      <c r="N23" s="227"/>
      <c r="O23" s="227"/>
      <c r="P23" s="227"/>
      <c r="Q23" s="227"/>
      <c r="R23" s="227"/>
      <c r="S23" s="227"/>
      <c r="T23" s="227"/>
      <c r="U23" s="227"/>
      <c r="V23" s="227"/>
      <c r="W23" s="227"/>
      <c r="X23" s="227"/>
      <c r="Y23" s="228"/>
      <c r="Z23" s="24"/>
    </row>
    <row r="24" spans="1:26" ht="46.5" customHeight="1" x14ac:dyDescent="0.3">
      <c r="A24" s="28">
        <v>14</v>
      </c>
      <c r="B24" s="211" t="s">
        <v>90</v>
      </c>
      <c r="C24" s="212"/>
      <c r="D24" s="212"/>
      <c r="E24" s="212"/>
      <c r="F24" s="212"/>
      <c r="G24" s="212"/>
      <c r="H24" s="213"/>
      <c r="I24" s="214" t="s">
        <v>181</v>
      </c>
      <c r="J24" s="215"/>
      <c r="K24" s="215"/>
      <c r="L24" s="215"/>
      <c r="M24" s="215"/>
      <c r="N24" s="215"/>
      <c r="O24" s="215"/>
      <c r="P24" s="215"/>
      <c r="Q24" s="215"/>
      <c r="R24" s="215"/>
      <c r="S24" s="215"/>
      <c r="T24" s="215"/>
      <c r="U24" s="215"/>
      <c r="V24" s="215"/>
      <c r="W24" s="215"/>
      <c r="X24" s="215"/>
      <c r="Y24" s="216"/>
      <c r="Z24" s="24"/>
    </row>
    <row r="25" spans="1:26" ht="36.6" customHeight="1" x14ac:dyDescent="0.3">
      <c r="A25" s="28">
        <v>15</v>
      </c>
      <c r="B25" s="211" t="s">
        <v>91</v>
      </c>
      <c r="C25" s="212"/>
      <c r="D25" s="212"/>
      <c r="E25" s="212"/>
      <c r="F25" s="212"/>
      <c r="G25" s="212"/>
      <c r="H25" s="213"/>
      <c r="I25" s="217" t="s">
        <v>182</v>
      </c>
      <c r="J25" s="218"/>
      <c r="K25" s="218"/>
      <c r="L25" s="218"/>
      <c r="M25" s="218"/>
      <c r="N25" s="218"/>
      <c r="O25" s="218"/>
      <c r="P25" s="218"/>
      <c r="Q25" s="218"/>
      <c r="R25" s="218"/>
      <c r="S25" s="218"/>
      <c r="T25" s="218"/>
      <c r="U25" s="218"/>
      <c r="V25" s="218"/>
      <c r="W25" s="218"/>
      <c r="X25" s="218"/>
      <c r="Y25" s="219"/>
      <c r="Z25" s="24"/>
    </row>
    <row r="26" spans="1:26" ht="19.350000000000001" customHeight="1" x14ac:dyDescent="0.3">
      <c r="A26" s="30">
        <v>16</v>
      </c>
      <c r="B26" s="211" t="s">
        <v>92</v>
      </c>
      <c r="C26" s="212"/>
      <c r="D26" s="212"/>
      <c r="E26" s="212"/>
      <c r="F26" s="212"/>
      <c r="G26" s="212"/>
      <c r="H26" s="213"/>
      <c r="I26" s="220">
        <v>54</v>
      </c>
      <c r="J26" s="221"/>
      <c r="K26" s="221"/>
      <c r="L26" s="221"/>
      <c r="M26" s="221"/>
      <c r="N26" s="221"/>
      <c r="O26" s="221"/>
      <c r="P26" s="221"/>
      <c r="Q26" s="221"/>
      <c r="R26" s="221"/>
      <c r="S26" s="221"/>
      <c r="T26" s="221"/>
      <c r="U26" s="221"/>
      <c r="V26" s="221"/>
      <c r="W26" s="221"/>
      <c r="X26" s="221"/>
      <c r="Y26" s="222"/>
      <c r="Z26" s="24"/>
    </row>
    <row r="27" spans="1:26" ht="24" customHeight="1" x14ac:dyDescent="0.3">
      <c r="A27" s="207" t="s">
        <v>93</v>
      </c>
      <c r="B27" s="207"/>
      <c r="C27" s="207"/>
      <c r="D27" s="207"/>
      <c r="E27" s="207"/>
      <c r="F27" s="207"/>
      <c r="G27" s="207"/>
      <c r="H27" s="207"/>
      <c r="I27" s="207"/>
      <c r="J27" s="207"/>
      <c r="K27" s="207"/>
      <c r="L27" s="207"/>
      <c r="M27" s="207"/>
      <c r="N27" s="207"/>
      <c r="O27" s="207"/>
      <c r="P27" s="207"/>
      <c r="Q27" s="207"/>
      <c r="R27" s="207"/>
      <c r="S27" s="207"/>
      <c r="T27" s="207"/>
      <c r="U27" s="207"/>
      <c r="V27" s="207"/>
      <c r="W27" s="207"/>
      <c r="X27" s="207"/>
      <c r="Y27" s="207"/>
      <c r="Z27" s="207"/>
    </row>
    <row r="28" spans="1:26" s="21" customFormat="1" ht="15.75" customHeight="1" x14ac:dyDescent="0.3">
      <c r="A28" s="51"/>
      <c r="B28" s="51"/>
      <c r="C28" s="51"/>
      <c r="D28" s="51"/>
      <c r="E28" s="51"/>
      <c r="F28" s="51"/>
      <c r="G28" s="51"/>
      <c r="H28" s="51"/>
      <c r="I28" s="51"/>
      <c r="J28" s="51"/>
      <c r="K28" s="51"/>
      <c r="L28" s="51"/>
      <c r="M28" s="51"/>
      <c r="N28" s="51"/>
      <c r="O28" s="51"/>
      <c r="P28" s="51"/>
      <c r="Q28" s="51"/>
      <c r="R28" s="51"/>
      <c r="S28" s="51"/>
      <c r="T28" s="51"/>
      <c r="U28" s="51"/>
      <c r="V28" s="51"/>
      <c r="W28" s="51"/>
      <c r="X28" s="51"/>
      <c r="Y28" s="51"/>
      <c r="Z28" s="51"/>
    </row>
    <row r="29" spans="1:26" s="22" customFormat="1" ht="28.5" customHeight="1" x14ac:dyDescent="0.3">
      <c r="A29" s="168" t="s">
        <v>94</v>
      </c>
      <c r="B29" s="169"/>
      <c r="C29" s="169"/>
      <c r="D29" s="170"/>
      <c r="E29" s="52"/>
      <c r="F29" s="168" t="s">
        <v>95</v>
      </c>
      <c r="G29" s="169"/>
      <c r="H29" s="170"/>
      <c r="I29" s="49"/>
      <c r="J29" s="208" t="s">
        <v>96</v>
      </c>
      <c r="K29" s="209"/>
      <c r="L29" s="209"/>
      <c r="M29" s="210"/>
      <c r="N29" s="49"/>
      <c r="O29" s="168" t="s">
        <v>97</v>
      </c>
      <c r="P29" s="169"/>
      <c r="Q29" s="170"/>
      <c r="R29" s="54"/>
      <c r="S29" s="165" t="s">
        <v>98</v>
      </c>
      <c r="T29" s="165"/>
      <c r="U29" s="165"/>
      <c r="V29" s="49"/>
      <c r="W29" s="168" t="s">
        <v>99</v>
      </c>
      <c r="X29" s="169"/>
      <c r="Y29" s="170"/>
      <c r="Z29" s="49"/>
    </row>
    <row r="30" spans="1:26" s="22" customFormat="1" ht="57" customHeight="1" x14ac:dyDescent="0.3">
      <c r="A30" s="178"/>
      <c r="B30" s="179"/>
      <c r="C30" s="31" t="s">
        <v>100</v>
      </c>
      <c r="D30" s="31" t="s">
        <v>101</v>
      </c>
      <c r="E30" s="52"/>
      <c r="F30" s="32"/>
      <c r="G30" s="33" t="s">
        <v>100</v>
      </c>
      <c r="H30" s="33" t="s">
        <v>101</v>
      </c>
      <c r="I30" s="49"/>
      <c r="J30" s="168" t="s">
        <v>102</v>
      </c>
      <c r="K30" s="169"/>
      <c r="L30" s="34" t="s">
        <v>100</v>
      </c>
      <c r="M30" s="53" t="s">
        <v>101</v>
      </c>
      <c r="N30" s="54"/>
      <c r="O30" s="35"/>
      <c r="P30" s="26" t="s">
        <v>100</v>
      </c>
      <c r="Q30" s="34" t="s">
        <v>101</v>
      </c>
      <c r="R30" s="54"/>
      <c r="S30" s="34"/>
      <c r="T30" s="34" t="s">
        <v>100</v>
      </c>
      <c r="U30" s="34" t="s">
        <v>101</v>
      </c>
      <c r="V30" s="52"/>
      <c r="W30" s="34"/>
      <c r="X30" s="34" t="s">
        <v>100</v>
      </c>
      <c r="Y30" s="34" t="s">
        <v>101</v>
      </c>
      <c r="Z30" s="49"/>
    </row>
    <row r="31" spans="1:26" s="22" customFormat="1" ht="27.75" customHeight="1" x14ac:dyDescent="0.2">
      <c r="A31" s="197" t="s">
        <v>103</v>
      </c>
      <c r="B31" s="198"/>
      <c r="C31" s="37">
        <v>1</v>
      </c>
      <c r="D31" s="38">
        <f>C31*100%/C41</f>
        <v>1.8518518518518517E-2</v>
      </c>
      <c r="E31" s="52"/>
      <c r="F31" s="39" t="s">
        <v>104</v>
      </c>
      <c r="G31" s="40">
        <v>0</v>
      </c>
      <c r="H31" s="38">
        <f>G31*100%/G41</f>
        <v>0</v>
      </c>
      <c r="I31" s="49"/>
      <c r="J31" s="205" t="s">
        <v>105</v>
      </c>
      <c r="K31" s="206"/>
      <c r="L31" s="41">
        <v>0</v>
      </c>
      <c r="M31" s="38">
        <f>L31*100%/L41</f>
        <v>0</v>
      </c>
      <c r="N31" s="54"/>
      <c r="O31" s="42" t="s">
        <v>106</v>
      </c>
      <c r="P31" s="46">
        <v>18</v>
      </c>
      <c r="Q31" s="55">
        <f>P31*100%/P36</f>
        <v>0.33333333333333331</v>
      </c>
      <c r="R31" s="56"/>
      <c r="S31" s="42" t="s">
        <v>107</v>
      </c>
      <c r="T31" s="25">
        <v>47</v>
      </c>
      <c r="U31" s="57">
        <f>T31*100%/T37</f>
        <v>0.87037037037037035</v>
      </c>
      <c r="V31" s="52"/>
      <c r="W31" s="42" t="s">
        <v>108</v>
      </c>
      <c r="X31" s="25">
        <v>18</v>
      </c>
      <c r="Y31" s="58">
        <f>X31*100%/X37</f>
        <v>0.33333333333333331</v>
      </c>
      <c r="Z31" s="49"/>
    </row>
    <row r="32" spans="1:26" ht="49.8" customHeight="1" x14ac:dyDescent="0.3">
      <c r="A32" s="197" t="s">
        <v>109</v>
      </c>
      <c r="B32" s="198"/>
      <c r="C32" s="42">
        <v>2</v>
      </c>
      <c r="D32" s="38">
        <f>C32*100%/C41</f>
        <v>3.7037037037037035E-2</v>
      </c>
      <c r="E32" s="52"/>
      <c r="F32" s="39" t="s">
        <v>110</v>
      </c>
      <c r="G32" s="40">
        <v>0</v>
      </c>
      <c r="H32" s="38">
        <f>G32*100%/G41</f>
        <v>0</v>
      </c>
      <c r="I32" s="49"/>
      <c r="J32" s="203" t="s">
        <v>111</v>
      </c>
      <c r="K32" s="204"/>
      <c r="L32" s="40">
        <v>0</v>
      </c>
      <c r="M32" s="38">
        <v>0</v>
      </c>
      <c r="N32" s="54"/>
      <c r="O32" s="37" t="s">
        <v>112</v>
      </c>
      <c r="P32" s="59">
        <v>34</v>
      </c>
      <c r="Q32" s="55">
        <f>P32*100%/P36</f>
        <v>0.62962962962962965</v>
      </c>
      <c r="R32" s="56"/>
      <c r="S32" s="42" t="s">
        <v>113</v>
      </c>
      <c r="T32" s="25">
        <v>2</v>
      </c>
      <c r="U32" s="57">
        <f>T32*100%/T37</f>
        <v>3.7037037037037035E-2</v>
      </c>
      <c r="V32" s="52"/>
      <c r="W32" s="42" t="s">
        <v>114</v>
      </c>
      <c r="X32" s="25">
        <v>34</v>
      </c>
      <c r="Y32" s="58">
        <f>X32*100%/X37</f>
        <v>0.62962962962962965</v>
      </c>
      <c r="Z32" s="24"/>
    </row>
    <row r="33" spans="1:26" ht="42" customHeight="1" x14ac:dyDescent="0.3">
      <c r="A33" s="197" t="s">
        <v>115</v>
      </c>
      <c r="B33" s="198"/>
      <c r="C33" s="42">
        <v>0</v>
      </c>
      <c r="D33" s="38">
        <f>C33*100%/C41</f>
        <v>0</v>
      </c>
      <c r="E33" s="52"/>
      <c r="F33" s="39" t="s">
        <v>116</v>
      </c>
      <c r="G33" s="40">
        <v>1</v>
      </c>
      <c r="H33" s="38">
        <f>G33*100%/G41</f>
        <v>1.8518518518518517E-2</v>
      </c>
      <c r="I33" s="49"/>
      <c r="J33" s="203" t="s">
        <v>117</v>
      </c>
      <c r="K33" s="204"/>
      <c r="L33" s="43">
        <v>0</v>
      </c>
      <c r="M33" s="44">
        <f>L33*100%/156</f>
        <v>0</v>
      </c>
      <c r="N33" s="54"/>
      <c r="O33" s="37" t="s">
        <v>118</v>
      </c>
      <c r="P33" s="47">
        <v>0</v>
      </c>
      <c r="Q33" s="55">
        <f>P33*100%/P36</f>
        <v>0</v>
      </c>
      <c r="R33" s="49"/>
      <c r="S33" s="42" t="s">
        <v>119</v>
      </c>
      <c r="T33" s="25">
        <v>0</v>
      </c>
      <c r="U33" s="57">
        <f>T33*100%/T37</f>
        <v>0</v>
      </c>
      <c r="V33" s="49"/>
      <c r="W33" s="42" t="s">
        <v>120</v>
      </c>
      <c r="X33" s="25">
        <v>0</v>
      </c>
      <c r="Y33" s="58">
        <f>X33*100%/X37</f>
        <v>0</v>
      </c>
      <c r="Z33" s="24"/>
    </row>
    <row r="34" spans="1:26" ht="31.2" customHeight="1" x14ac:dyDescent="0.3">
      <c r="A34" s="197" t="s">
        <v>121</v>
      </c>
      <c r="B34" s="198"/>
      <c r="C34" s="42">
        <v>0</v>
      </c>
      <c r="D34" s="38">
        <f>C34*100%/156</f>
        <v>0</v>
      </c>
      <c r="E34" s="49"/>
      <c r="F34" s="45" t="s">
        <v>122</v>
      </c>
      <c r="G34" s="40">
        <v>0</v>
      </c>
      <c r="H34" s="38">
        <f>G34*100%/156</f>
        <v>0</v>
      </c>
      <c r="I34" s="49"/>
      <c r="J34" s="203" t="s">
        <v>123</v>
      </c>
      <c r="K34" s="204"/>
      <c r="L34" s="40">
        <v>3</v>
      </c>
      <c r="M34" s="44">
        <f>L34*100%/156</f>
        <v>1.9230769230769232E-2</v>
      </c>
      <c r="N34" s="49"/>
      <c r="O34" s="35" t="s">
        <v>124</v>
      </c>
      <c r="P34" s="46">
        <v>2</v>
      </c>
      <c r="Q34" s="55">
        <f>P34*100%/P36</f>
        <v>3.7037037037037035E-2</v>
      </c>
      <c r="R34" s="49"/>
      <c r="S34" s="42" t="s">
        <v>125</v>
      </c>
      <c r="T34" s="25">
        <v>2</v>
      </c>
      <c r="U34" s="57">
        <f>T34*100%/T37</f>
        <v>3.7037037037037035E-2</v>
      </c>
      <c r="V34" s="49"/>
      <c r="W34" s="42" t="s">
        <v>126</v>
      </c>
      <c r="X34" s="25">
        <v>0</v>
      </c>
      <c r="Y34" s="58">
        <f>X34*100%/X37</f>
        <v>0</v>
      </c>
      <c r="Z34" s="24"/>
    </row>
    <row r="35" spans="1:26" ht="29.25" customHeight="1" x14ac:dyDescent="0.3">
      <c r="A35" s="197" t="s">
        <v>127</v>
      </c>
      <c r="B35" s="198"/>
      <c r="C35" s="42">
        <v>0</v>
      </c>
      <c r="D35" s="38">
        <f>C35*100%/C41</f>
        <v>0</v>
      </c>
      <c r="E35" s="49"/>
      <c r="F35" s="39" t="s">
        <v>128</v>
      </c>
      <c r="G35" s="40">
        <v>0</v>
      </c>
      <c r="H35" s="38">
        <f>G35*100%/G41</f>
        <v>0</v>
      </c>
      <c r="I35" s="49"/>
      <c r="J35" s="203" t="s">
        <v>129</v>
      </c>
      <c r="K35" s="204"/>
      <c r="L35" s="40">
        <v>3</v>
      </c>
      <c r="M35" s="44">
        <f>L35*100%/156</f>
        <v>1.9230769230769232E-2</v>
      </c>
      <c r="N35" s="49"/>
      <c r="O35" s="42" t="s">
        <v>130</v>
      </c>
      <c r="P35" s="47">
        <v>0</v>
      </c>
      <c r="Q35" s="55">
        <f>P35*100%/P36</f>
        <v>0</v>
      </c>
      <c r="R35" s="49"/>
      <c r="S35" s="42" t="s">
        <v>124</v>
      </c>
      <c r="T35" s="25">
        <v>0</v>
      </c>
      <c r="U35" s="57">
        <f>T35*100%/T37</f>
        <v>0</v>
      </c>
      <c r="V35" s="49"/>
      <c r="W35" s="42" t="s">
        <v>124</v>
      </c>
      <c r="X35" s="25">
        <v>2</v>
      </c>
      <c r="Y35" s="58">
        <f>X35*100%/X37</f>
        <v>3.7037037037037035E-2</v>
      </c>
      <c r="Z35" s="24"/>
    </row>
    <row r="36" spans="1:26" ht="26.25" customHeight="1" x14ac:dyDescent="0.3">
      <c r="A36" s="197" t="s">
        <v>131</v>
      </c>
      <c r="B36" s="198"/>
      <c r="C36" s="42"/>
      <c r="D36" s="38">
        <f>C36*100%/C41</f>
        <v>0</v>
      </c>
      <c r="E36" s="49"/>
      <c r="F36" s="45" t="s">
        <v>132</v>
      </c>
      <c r="G36" s="40">
        <v>0</v>
      </c>
      <c r="H36" s="38">
        <f>G36*100%/156</f>
        <v>0</v>
      </c>
      <c r="I36" s="49"/>
      <c r="J36" s="199" t="s">
        <v>133</v>
      </c>
      <c r="K36" s="200"/>
      <c r="L36" s="40">
        <v>46</v>
      </c>
      <c r="M36" s="44">
        <f>L36*100%/156</f>
        <v>0.29487179487179488</v>
      </c>
      <c r="N36" s="49"/>
      <c r="O36" s="60" t="s">
        <v>134</v>
      </c>
      <c r="P36" s="60">
        <f>SUM(P31:P35)</f>
        <v>54</v>
      </c>
      <c r="Q36" s="61">
        <f>SUM(Q31:Q35)</f>
        <v>1</v>
      </c>
      <c r="R36" s="62"/>
      <c r="S36" s="42" t="s">
        <v>130</v>
      </c>
      <c r="T36" s="25">
        <v>3</v>
      </c>
      <c r="U36" s="57">
        <f>T36*100%/T37</f>
        <v>5.5555555555555552E-2</v>
      </c>
      <c r="V36" s="49"/>
      <c r="W36" s="42" t="s">
        <v>130</v>
      </c>
      <c r="X36" s="25">
        <v>0</v>
      </c>
      <c r="Y36" s="58">
        <f>X36*100%/X37</f>
        <v>0</v>
      </c>
      <c r="Z36" s="24"/>
    </row>
    <row r="37" spans="1:26" ht="24.75" customHeight="1" x14ac:dyDescent="0.3">
      <c r="A37" s="197" t="s">
        <v>135</v>
      </c>
      <c r="B37" s="198"/>
      <c r="C37" s="42">
        <v>46</v>
      </c>
      <c r="D37" s="38">
        <f>C37*100%/C41</f>
        <v>0.85185185185185186</v>
      </c>
      <c r="E37" s="49"/>
      <c r="F37" s="39" t="s">
        <v>136</v>
      </c>
      <c r="G37" s="40">
        <v>1</v>
      </c>
      <c r="H37" s="38">
        <f>G37*100%/G41</f>
        <v>1.8518518518518517E-2</v>
      </c>
      <c r="I37" s="49"/>
      <c r="J37" s="189" t="s">
        <v>124</v>
      </c>
      <c r="K37" s="190"/>
      <c r="L37" s="201">
        <v>2</v>
      </c>
      <c r="M37" s="195">
        <f>L37*100%/156</f>
        <v>1.282051282051282E-2</v>
      </c>
      <c r="N37" s="49"/>
      <c r="O37" s="49"/>
      <c r="P37" s="56"/>
      <c r="Q37" s="63"/>
      <c r="R37" s="63"/>
      <c r="S37" s="60" t="s">
        <v>134</v>
      </c>
      <c r="T37" s="60">
        <f>SUM(T31:T36)</f>
        <v>54</v>
      </c>
      <c r="U37" s="61">
        <f>SUM(U31:U36)</f>
        <v>1</v>
      </c>
      <c r="V37" s="49"/>
      <c r="W37" s="60" t="s">
        <v>134</v>
      </c>
      <c r="X37" s="60">
        <f>SUM(X31:X36)</f>
        <v>54</v>
      </c>
      <c r="Y37" s="64">
        <f>SUM(Y31:Y36)</f>
        <v>1</v>
      </c>
      <c r="Z37" s="24"/>
    </row>
    <row r="38" spans="1:26" ht="28.5" customHeight="1" x14ac:dyDescent="0.3">
      <c r="A38" s="197" t="s">
        <v>124</v>
      </c>
      <c r="B38" s="198"/>
      <c r="C38" s="42">
        <v>2</v>
      </c>
      <c r="D38" s="38">
        <f>C38*100%/C41</f>
        <v>3.7037037037037035E-2</v>
      </c>
      <c r="E38" s="49"/>
      <c r="F38" s="36" t="s">
        <v>137</v>
      </c>
      <c r="G38" s="40">
        <v>50</v>
      </c>
      <c r="H38" s="38">
        <f>G38*H31101%/G41</f>
        <v>0</v>
      </c>
      <c r="I38" s="49"/>
      <c r="J38" s="191"/>
      <c r="K38" s="192"/>
      <c r="L38" s="202"/>
      <c r="M38" s="196"/>
      <c r="N38" s="49"/>
      <c r="O38" s="176"/>
      <c r="P38" s="176"/>
      <c r="Q38" s="176"/>
      <c r="R38" s="54"/>
      <c r="S38" s="54"/>
      <c r="T38" s="56"/>
      <c r="U38" s="63"/>
      <c r="V38" s="49"/>
      <c r="W38" s="54"/>
      <c r="X38" s="65"/>
      <c r="Y38" s="54"/>
      <c r="Z38" s="24"/>
    </row>
    <row r="39" spans="1:26" ht="15" customHeight="1" x14ac:dyDescent="0.3">
      <c r="A39" s="189" t="s">
        <v>130</v>
      </c>
      <c r="B39" s="190"/>
      <c r="C39" s="193">
        <v>3</v>
      </c>
      <c r="D39" s="38">
        <f>C39*100%/C41</f>
        <v>5.5555555555555552E-2</v>
      </c>
      <c r="E39" s="49"/>
      <c r="F39" s="48" t="s">
        <v>124</v>
      </c>
      <c r="G39" s="50">
        <v>2</v>
      </c>
      <c r="H39" s="38">
        <f>G39*100%/G41</f>
        <v>3.7037037037037035E-2</v>
      </c>
      <c r="I39" s="49"/>
      <c r="J39" s="189" t="s">
        <v>130</v>
      </c>
      <c r="K39" s="190"/>
      <c r="L39" s="193">
        <v>0</v>
      </c>
      <c r="M39" s="195">
        <f>L39*100%/156</f>
        <v>0</v>
      </c>
      <c r="N39" s="49"/>
      <c r="O39" s="168" t="s">
        <v>138</v>
      </c>
      <c r="P39" s="169"/>
      <c r="Q39" s="169"/>
      <c r="R39" s="169"/>
      <c r="S39" s="170"/>
      <c r="T39" s="66"/>
      <c r="U39" s="67"/>
      <c r="V39" s="49"/>
      <c r="W39" s="49"/>
      <c r="X39" s="66"/>
      <c r="Y39" s="67"/>
      <c r="Z39" s="24"/>
    </row>
    <row r="40" spans="1:26" ht="15" customHeight="1" x14ac:dyDescent="0.3">
      <c r="A40" s="191"/>
      <c r="B40" s="192"/>
      <c r="C40" s="194"/>
      <c r="D40" s="38">
        <f>C40*100%/C41</f>
        <v>0</v>
      </c>
      <c r="E40" s="49"/>
      <c r="F40" s="48" t="s">
        <v>130</v>
      </c>
      <c r="G40" s="50">
        <v>0</v>
      </c>
      <c r="H40" s="38">
        <f>G40*100%/156</f>
        <v>0</v>
      </c>
      <c r="I40" s="49"/>
      <c r="J40" s="191"/>
      <c r="K40" s="192"/>
      <c r="L40" s="194"/>
      <c r="M40" s="196"/>
      <c r="N40" s="49"/>
      <c r="O40" s="42"/>
      <c r="P40" s="168" t="s">
        <v>100</v>
      </c>
      <c r="Q40" s="169"/>
      <c r="R40" s="168" t="s">
        <v>101</v>
      </c>
      <c r="S40" s="170"/>
      <c r="T40" s="66"/>
      <c r="U40" s="67"/>
      <c r="V40" s="49"/>
      <c r="W40" s="49"/>
      <c r="X40" s="66"/>
      <c r="Y40" s="67"/>
      <c r="Z40" s="24"/>
    </row>
    <row r="41" spans="1:26" ht="16.350000000000001" customHeight="1" x14ac:dyDescent="0.3">
      <c r="A41" s="188" t="s">
        <v>134</v>
      </c>
      <c r="B41" s="188"/>
      <c r="C41" s="186">
        <f>SUM(C31:C40)</f>
        <v>54</v>
      </c>
      <c r="D41" s="187">
        <f>SUM(D31:D40)</f>
        <v>1</v>
      </c>
      <c r="E41" s="49"/>
      <c r="F41" s="186" t="s">
        <v>134</v>
      </c>
      <c r="G41" s="186">
        <f>SUM(G31:G40)</f>
        <v>54</v>
      </c>
      <c r="H41" s="187">
        <f>SUM(H31:H40)</f>
        <v>7.407407407407407E-2</v>
      </c>
      <c r="I41" s="49"/>
      <c r="J41" s="186" t="s">
        <v>134</v>
      </c>
      <c r="K41" s="186"/>
      <c r="L41" s="186">
        <f>SUM(L31:L40)</f>
        <v>54</v>
      </c>
      <c r="M41" s="187">
        <f>SUM(M31:M40)</f>
        <v>0.3461538461538462</v>
      </c>
      <c r="N41" s="49"/>
      <c r="O41" s="42" t="s">
        <v>139</v>
      </c>
      <c r="P41" s="178">
        <v>3</v>
      </c>
      <c r="Q41" s="179"/>
      <c r="R41" s="180">
        <f>P41*100%/P44</f>
        <v>5.5555555555555552E-2</v>
      </c>
      <c r="S41" s="181"/>
      <c r="T41" s="66"/>
      <c r="U41" s="67"/>
      <c r="V41" s="49"/>
      <c r="W41" s="49"/>
      <c r="X41" s="66"/>
      <c r="Y41" s="67"/>
      <c r="Z41" s="24"/>
    </row>
    <row r="42" spans="1:26" ht="16.350000000000001" customHeight="1" x14ac:dyDescent="0.3">
      <c r="A42" s="188"/>
      <c r="B42" s="188"/>
      <c r="C42" s="186"/>
      <c r="D42" s="187"/>
      <c r="E42" s="49"/>
      <c r="F42" s="186"/>
      <c r="G42" s="186"/>
      <c r="H42" s="187"/>
      <c r="I42" s="49"/>
      <c r="J42" s="186"/>
      <c r="K42" s="186"/>
      <c r="L42" s="186"/>
      <c r="M42" s="187"/>
      <c r="N42" s="49"/>
      <c r="O42" s="42" t="s">
        <v>140</v>
      </c>
      <c r="P42" s="178">
        <v>42</v>
      </c>
      <c r="Q42" s="179"/>
      <c r="R42" s="180">
        <f>P42*100%/P44</f>
        <v>0.77777777777777779</v>
      </c>
      <c r="S42" s="181"/>
      <c r="T42" s="176"/>
      <c r="U42" s="177"/>
      <c r="V42" s="49"/>
      <c r="W42" s="27"/>
      <c r="X42" s="66"/>
      <c r="Y42" s="67"/>
      <c r="Z42" s="24"/>
    </row>
    <row r="43" spans="1:26" ht="27.75" customHeight="1" x14ac:dyDescent="0.3">
      <c r="A43" s="188"/>
      <c r="B43" s="188"/>
      <c r="C43" s="186"/>
      <c r="D43" s="187"/>
      <c r="E43" s="49"/>
      <c r="F43" s="186"/>
      <c r="G43" s="186"/>
      <c r="H43" s="187"/>
      <c r="I43" s="49"/>
      <c r="J43" s="186"/>
      <c r="K43" s="186"/>
      <c r="L43" s="186"/>
      <c r="M43" s="187"/>
      <c r="N43" s="49"/>
      <c r="O43" s="42" t="s">
        <v>130</v>
      </c>
      <c r="P43" s="178">
        <v>9</v>
      </c>
      <c r="Q43" s="179"/>
      <c r="R43" s="180">
        <f>P43*100%/P44</f>
        <v>0.16666666666666666</v>
      </c>
      <c r="S43" s="181"/>
      <c r="T43" s="176"/>
      <c r="U43" s="177"/>
      <c r="V43" s="49"/>
      <c r="W43" s="27"/>
      <c r="X43" s="66"/>
      <c r="Y43" s="67"/>
      <c r="Z43" s="24"/>
    </row>
    <row r="44" spans="1:26" ht="16.350000000000001" customHeight="1" x14ac:dyDescent="0.3">
      <c r="A44" s="188"/>
      <c r="B44" s="188"/>
      <c r="C44" s="186"/>
      <c r="D44" s="187"/>
      <c r="E44" s="56"/>
      <c r="F44" s="186"/>
      <c r="G44" s="186"/>
      <c r="H44" s="187"/>
      <c r="I44" s="49"/>
      <c r="J44" s="186"/>
      <c r="K44" s="186"/>
      <c r="L44" s="186"/>
      <c r="M44" s="187"/>
      <c r="N44" s="49"/>
      <c r="O44" s="60" t="s">
        <v>134</v>
      </c>
      <c r="P44" s="182">
        <f>SUM(P41:Q43)</f>
        <v>54</v>
      </c>
      <c r="Q44" s="183"/>
      <c r="R44" s="184">
        <f>SUM(R41:S43)</f>
        <v>1</v>
      </c>
      <c r="S44" s="185"/>
      <c r="T44" s="176"/>
      <c r="U44" s="177"/>
      <c r="V44" s="49"/>
      <c r="W44" s="69"/>
      <c r="X44" s="70"/>
      <c r="Y44" s="71"/>
      <c r="Z44" s="24"/>
    </row>
    <row r="45" spans="1:26" ht="16.350000000000001" customHeight="1" x14ac:dyDescent="0.3">
      <c r="A45" s="72"/>
      <c r="B45" s="72"/>
      <c r="C45" s="73"/>
      <c r="D45" s="74"/>
      <c r="E45" s="56"/>
      <c r="F45" s="73"/>
      <c r="G45" s="73"/>
      <c r="H45" s="74"/>
      <c r="I45" s="49"/>
      <c r="J45" s="73"/>
      <c r="K45" s="73"/>
      <c r="L45" s="73"/>
      <c r="M45" s="74"/>
      <c r="N45" s="49"/>
      <c r="O45" s="49"/>
      <c r="P45" s="56"/>
      <c r="Q45" s="56"/>
      <c r="R45" s="56"/>
      <c r="S45" s="56"/>
      <c r="T45" s="54"/>
      <c r="U45" s="68"/>
      <c r="V45" s="49"/>
      <c r="W45" s="69"/>
      <c r="X45" s="70"/>
      <c r="Y45" s="71"/>
      <c r="Z45" s="24"/>
    </row>
    <row r="46" spans="1:26" ht="20.25" customHeight="1" x14ac:dyDescent="0.3">
      <c r="A46" s="173" t="s">
        <v>141</v>
      </c>
      <c r="B46" s="174"/>
      <c r="C46" s="174"/>
      <c r="D46" s="174"/>
      <c r="E46" s="174"/>
      <c r="F46" s="174"/>
      <c r="G46" s="174"/>
      <c r="H46" s="174"/>
      <c r="I46" s="174"/>
      <c r="J46" s="174"/>
      <c r="K46" s="174"/>
      <c r="L46" s="174"/>
      <c r="M46" s="174"/>
      <c r="N46" s="174"/>
      <c r="O46" s="174"/>
      <c r="P46" s="174"/>
      <c r="Q46" s="174"/>
      <c r="R46" s="174"/>
      <c r="S46" s="174"/>
      <c r="T46" s="174"/>
      <c r="U46" s="174"/>
      <c r="V46" s="174"/>
      <c r="W46" s="174"/>
      <c r="X46" s="174"/>
      <c r="Y46" s="174"/>
      <c r="Z46" s="175"/>
    </row>
    <row r="47" spans="1:26" s="21" customFormat="1" ht="19.5" customHeight="1" x14ac:dyDescent="0.3">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row>
    <row r="48" spans="1:26" ht="84" customHeight="1" x14ac:dyDescent="0.3">
      <c r="A48" s="165" t="s">
        <v>142</v>
      </c>
      <c r="B48" s="165"/>
      <c r="C48" s="165"/>
      <c r="D48" s="165" t="s">
        <v>143</v>
      </c>
      <c r="E48" s="165"/>
      <c r="F48" s="165"/>
      <c r="G48" s="76"/>
      <c r="H48" s="165" t="s">
        <v>144</v>
      </c>
      <c r="I48" s="165"/>
      <c r="J48" s="165"/>
      <c r="K48" s="76"/>
      <c r="L48" s="165" t="s">
        <v>145</v>
      </c>
      <c r="M48" s="165"/>
      <c r="N48" s="165"/>
      <c r="O48" s="34" t="s">
        <v>146</v>
      </c>
      <c r="P48" s="34" t="s">
        <v>147</v>
      </c>
      <c r="Q48" s="76"/>
      <c r="R48" s="76"/>
      <c r="S48" s="76"/>
      <c r="T48" s="167" t="s">
        <v>148</v>
      </c>
      <c r="U48" s="167"/>
      <c r="V48" s="167"/>
      <c r="W48" s="77" t="s">
        <v>149</v>
      </c>
      <c r="X48" s="168" t="s">
        <v>150</v>
      </c>
      <c r="Y48" s="170"/>
      <c r="Z48" s="76"/>
    </row>
    <row r="49" spans="1:26" ht="20.25" customHeight="1" x14ac:dyDescent="0.3">
      <c r="A49" s="165">
        <v>1</v>
      </c>
      <c r="B49" s="165"/>
      <c r="C49" s="165"/>
      <c r="D49" s="165">
        <v>1</v>
      </c>
      <c r="E49" s="165"/>
      <c r="F49" s="165"/>
      <c r="G49" s="76"/>
      <c r="H49" s="166">
        <f>+D49/A49</f>
        <v>1</v>
      </c>
      <c r="I49" s="166"/>
      <c r="J49" s="166"/>
      <c r="K49" s="76"/>
      <c r="L49" s="167">
        <v>300</v>
      </c>
      <c r="M49" s="167"/>
      <c r="N49" s="167"/>
      <c r="O49" s="34">
        <v>54</v>
      </c>
      <c r="P49" s="78">
        <f>+O49/L49</f>
        <v>0.18</v>
      </c>
      <c r="Q49" s="76"/>
      <c r="R49" s="76"/>
      <c r="S49" s="76"/>
      <c r="T49" s="168">
        <v>150</v>
      </c>
      <c r="U49" s="169"/>
      <c r="V49" s="170"/>
      <c r="W49" s="34">
        <v>115</v>
      </c>
      <c r="X49" s="171">
        <f>+W49/T49</f>
        <v>0.76666666666666672</v>
      </c>
      <c r="Y49" s="172"/>
      <c r="Z49" s="76"/>
    </row>
    <row r="50" spans="1:26" ht="22.5" customHeight="1" x14ac:dyDescent="0.3">
      <c r="A50" s="76"/>
      <c r="B50" s="76"/>
      <c r="C50" s="76"/>
      <c r="D50" s="76"/>
      <c r="E50" s="76"/>
      <c r="F50" s="76"/>
      <c r="G50" s="76"/>
      <c r="H50" s="76"/>
      <c r="I50" s="76"/>
      <c r="J50" s="76"/>
      <c r="K50" s="76"/>
      <c r="L50" s="76"/>
      <c r="M50" s="76"/>
      <c r="N50" s="76"/>
      <c r="O50" s="76"/>
      <c r="P50" s="76"/>
      <c r="Q50" s="76"/>
      <c r="R50" s="76"/>
      <c r="S50" s="76"/>
      <c r="T50" s="76"/>
      <c r="U50" s="76"/>
      <c r="V50" s="76"/>
      <c r="W50" s="76"/>
      <c r="X50" s="76"/>
      <c r="Y50" s="76"/>
      <c r="Z50" s="76"/>
    </row>
    <row r="51" spans="1:26" ht="27" customHeight="1" x14ac:dyDescent="0.3">
      <c r="A51" s="141" t="s">
        <v>151</v>
      </c>
      <c r="B51" s="141"/>
      <c r="C51" s="141"/>
      <c r="D51" s="141"/>
      <c r="E51" s="141"/>
      <c r="F51" s="141"/>
      <c r="G51" s="141"/>
      <c r="H51" s="141"/>
      <c r="I51" s="141"/>
      <c r="J51" s="141"/>
      <c r="K51" s="141"/>
      <c r="L51" s="141"/>
      <c r="M51" s="141"/>
      <c r="N51" s="141"/>
      <c r="O51" s="141"/>
      <c r="P51" s="141"/>
      <c r="Q51" s="141"/>
      <c r="R51" s="141"/>
      <c r="S51" s="141"/>
      <c r="T51" s="141"/>
      <c r="U51" s="141"/>
      <c r="V51" s="141"/>
      <c r="W51" s="141"/>
      <c r="X51" s="141"/>
      <c r="Y51" s="141"/>
      <c r="Z51" s="141"/>
    </row>
    <row r="52" spans="1:26" ht="25.2" customHeight="1" x14ac:dyDescent="0.3">
      <c r="A52" s="163" t="s">
        <v>152</v>
      </c>
      <c r="B52" s="163"/>
      <c r="C52" s="163"/>
      <c r="D52" s="163"/>
      <c r="E52" s="163"/>
      <c r="F52" s="163"/>
      <c r="G52" s="163"/>
      <c r="H52" s="163"/>
      <c r="I52" s="163"/>
      <c r="J52" s="163"/>
      <c r="K52" s="163"/>
      <c r="L52" s="163"/>
      <c r="M52" s="163"/>
      <c r="N52" s="163"/>
      <c r="O52" s="163"/>
      <c r="P52" s="163"/>
      <c r="Q52" s="163"/>
      <c r="R52" s="163"/>
      <c r="S52" s="163"/>
      <c r="T52" s="163"/>
      <c r="U52" s="163"/>
      <c r="V52" s="163"/>
      <c r="W52" s="163"/>
      <c r="X52" s="163"/>
      <c r="Y52" s="163"/>
      <c r="Z52" s="24"/>
    </row>
    <row r="53" spans="1:26" ht="31.2" customHeight="1" x14ac:dyDescent="0.3">
      <c r="A53" s="157" t="s">
        <v>183</v>
      </c>
      <c r="B53" s="157"/>
      <c r="C53" s="157"/>
      <c r="D53" s="157"/>
      <c r="E53" s="157"/>
      <c r="F53" s="157"/>
      <c r="G53" s="157"/>
      <c r="H53" s="157"/>
      <c r="I53" s="157"/>
      <c r="J53" s="157"/>
      <c r="K53" s="157"/>
      <c r="L53" s="157"/>
      <c r="M53" s="157"/>
      <c r="N53" s="157"/>
      <c r="O53" s="157"/>
      <c r="P53" s="157"/>
      <c r="Q53" s="157"/>
      <c r="R53" s="157"/>
      <c r="S53" s="157"/>
      <c r="T53" s="157"/>
      <c r="U53" s="157"/>
      <c r="V53" s="157"/>
      <c r="W53" s="157"/>
      <c r="X53" s="157"/>
      <c r="Y53" s="157"/>
      <c r="Z53" s="24"/>
    </row>
    <row r="54" spans="1:26" ht="21" customHeight="1" x14ac:dyDescent="0.3">
      <c r="A54" s="157"/>
      <c r="B54" s="157"/>
      <c r="C54" s="157"/>
      <c r="D54" s="157"/>
      <c r="E54" s="157"/>
      <c r="F54" s="157"/>
      <c r="G54" s="157"/>
      <c r="H54" s="157"/>
      <c r="I54" s="157"/>
      <c r="J54" s="157"/>
      <c r="K54" s="157"/>
      <c r="L54" s="157"/>
      <c r="M54" s="157"/>
      <c r="N54" s="157"/>
      <c r="O54" s="157"/>
      <c r="P54" s="157"/>
      <c r="Q54" s="157"/>
      <c r="R54" s="157"/>
      <c r="S54" s="157"/>
      <c r="T54" s="157"/>
      <c r="U54" s="157"/>
      <c r="V54" s="157"/>
      <c r="W54" s="157"/>
      <c r="X54" s="157"/>
      <c r="Y54" s="157"/>
      <c r="Z54" s="24"/>
    </row>
    <row r="55" spans="1:26" ht="35.1" customHeight="1" x14ac:dyDescent="0.3">
      <c r="A55" s="164" t="s">
        <v>153</v>
      </c>
      <c r="B55" s="164"/>
      <c r="C55" s="164"/>
      <c r="D55" s="164"/>
      <c r="E55" s="164"/>
      <c r="F55" s="164"/>
      <c r="G55" s="164"/>
      <c r="H55" s="164"/>
      <c r="I55" s="164"/>
      <c r="J55" s="164"/>
      <c r="K55" s="164"/>
      <c r="L55" s="164"/>
      <c r="M55" s="164"/>
      <c r="N55" s="164"/>
      <c r="O55" s="164"/>
      <c r="P55" s="164"/>
      <c r="Q55" s="164"/>
      <c r="R55" s="164"/>
      <c r="S55" s="164"/>
      <c r="T55" s="164"/>
      <c r="U55" s="164"/>
      <c r="V55" s="164"/>
      <c r="W55" s="164"/>
      <c r="X55" s="164"/>
      <c r="Y55" s="164"/>
      <c r="Z55" s="24"/>
    </row>
    <row r="56" spans="1:26" ht="27" customHeight="1" x14ac:dyDescent="0.3">
      <c r="A56" s="160" t="s">
        <v>183</v>
      </c>
      <c r="B56" s="158"/>
      <c r="C56" s="158"/>
      <c r="D56" s="158"/>
      <c r="E56" s="158"/>
      <c r="F56" s="158"/>
      <c r="G56" s="158"/>
      <c r="H56" s="158"/>
      <c r="I56" s="158"/>
      <c r="J56" s="158"/>
      <c r="K56" s="158"/>
      <c r="L56" s="158"/>
      <c r="M56" s="158"/>
      <c r="N56" s="158"/>
      <c r="O56" s="158"/>
      <c r="P56" s="158"/>
      <c r="Q56" s="158"/>
      <c r="R56" s="158"/>
      <c r="S56" s="158"/>
      <c r="T56" s="158"/>
      <c r="U56" s="158"/>
      <c r="V56" s="158"/>
      <c r="W56" s="158"/>
      <c r="X56" s="158"/>
      <c r="Y56" s="158"/>
      <c r="Z56" s="24"/>
    </row>
    <row r="57" spans="1:26" ht="17.100000000000001" customHeight="1" x14ac:dyDescent="0.3">
      <c r="A57" s="158" t="s">
        <v>184</v>
      </c>
      <c r="B57" s="158"/>
      <c r="C57" s="158"/>
      <c r="D57" s="158"/>
      <c r="E57" s="158"/>
      <c r="F57" s="158"/>
      <c r="G57" s="158"/>
      <c r="H57" s="158"/>
      <c r="I57" s="158"/>
      <c r="J57" s="158"/>
      <c r="K57" s="158"/>
      <c r="L57" s="158"/>
      <c r="M57" s="158"/>
      <c r="N57" s="158"/>
      <c r="O57" s="158"/>
      <c r="P57" s="158"/>
      <c r="Q57" s="158"/>
      <c r="R57" s="158"/>
      <c r="S57" s="158"/>
      <c r="T57" s="158"/>
      <c r="U57" s="158"/>
      <c r="V57" s="158"/>
      <c r="W57" s="158"/>
      <c r="X57" s="158"/>
      <c r="Y57" s="158"/>
      <c r="Z57" s="24"/>
    </row>
    <row r="58" spans="1:26" ht="24.6" customHeight="1" x14ac:dyDescent="0.3">
      <c r="A58" s="156" t="s">
        <v>183</v>
      </c>
      <c r="B58" s="157"/>
      <c r="C58" s="157"/>
      <c r="D58" s="157"/>
      <c r="E58" s="157"/>
      <c r="F58" s="157"/>
      <c r="G58" s="157"/>
      <c r="H58" s="157"/>
      <c r="I58" s="157"/>
      <c r="J58" s="157"/>
      <c r="K58" s="157"/>
      <c r="L58" s="157"/>
      <c r="M58" s="157"/>
      <c r="N58" s="157"/>
      <c r="O58" s="157"/>
      <c r="P58" s="157"/>
      <c r="Q58" s="157"/>
      <c r="R58" s="157"/>
      <c r="S58" s="157"/>
      <c r="T58" s="157"/>
      <c r="U58" s="157"/>
      <c r="V58" s="157"/>
      <c r="W58" s="157"/>
      <c r="X58" s="157"/>
      <c r="Y58" s="157"/>
      <c r="Z58" s="24"/>
    </row>
    <row r="59" spans="1:26" ht="1.2" hidden="1" customHeight="1" x14ac:dyDescent="0.3">
      <c r="A59" s="157"/>
      <c r="B59" s="157"/>
      <c r="C59" s="157"/>
      <c r="D59" s="157"/>
      <c r="E59" s="157"/>
      <c r="F59" s="157"/>
      <c r="G59" s="157"/>
      <c r="H59" s="157"/>
      <c r="I59" s="157"/>
      <c r="J59" s="157"/>
      <c r="K59" s="157"/>
      <c r="L59" s="157"/>
      <c r="M59" s="157"/>
      <c r="N59" s="157"/>
      <c r="O59" s="157"/>
      <c r="P59" s="157"/>
      <c r="Q59" s="157"/>
      <c r="R59" s="157"/>
      <c r="S59" s="157"/>
      <c r="T59" s="157"/>
      <c r="U59" s="157"/>
      <c r="V59" s="157"/>
      <c r="W59" s="157"/>
      <c r="X59" s="157"/>
      <c r="Y59" s="157"/>
      <c r="Z59" s="24"/>
    </row>
    <row r="60" spans="1:26" ht="19.5" customHeight="1" x14ac:dyDescent="0.3">
      <c r="A60" s="158" t="s">
        <v>154</v>
      </c>
      <c r="B60" s="158"/>
      <c r="C60" s="158"/>
      <c r="D60" s="158"/>
      <c r="E60" s="158"/>
      <c r="F60" s="158"/>
      <c r="G60" s="158"/>
      <c r="H60" s="158"/>
      <c r="I60" s="158"/>
      <c r="J60" s="158"/>
      <c r="K60" s="158"/>
      <c r="L60" s="158"/>
      <c r="M60" s="158"/>
      <c r="N60" s="158"/>
      <c r="O60" s="158"/>
      <c r="P60" s="158"/>
      <c r="Q60" s="158"/>
      <c r="R60" s="158"/>
      <c r="S60" s="158"/>
      <c r="T60" s="158"/>
      <c r="U60" s="158"/>
      <c r="V60" s="158"/>
      <c r="W60" s="158"/>
      <c r="X60" s="158"/>
      <c r="Y60" s="158"/>
      <c r="Z60" s="24"/>
    </row>
    <row r="61" spans="1:26" ht="29.25" customHeight="1" x14ac:dyDescent="0.3">
      <c r="A61" s="159" t="s">
        <v>183</v>
      </c>
      <c r="B61" s="160"/>
      <c r="C61" s="160"/>
      <c r="D61" s="160"/>
      <c r="E61" s="160"/>
      <c r="F61" s="160"/>
      <c r="G61" s="160"/>
      <c r="H61" s="160"/>
      <c r="I61" s="160"/>
      <c r="J61" s="160"/>
      <c r="K61" s="160"/>
      <c r="L61" s="160"/>
      <c r="M61" s="160"/>
      <c r="N61" s="160"/>
      <c r="O61" s="160"/>
      <c r="P61" s="160"/>
      <c r="Q61" s="160"/>
      <c r="R61" s="160"/>
      <c r="S61" s="160"/>
      <c r="T61" s="160"/>
      <c r="U61" s="160"/>
      <c r="V61" s="160"/>
      <c r="W61" s="160"/>
      <c r="X61" s="160"/>
      <c r="Y61" s="160"/>
      <c r="Z61" s="24"/>
    </row>
    <row r="62" spans="1:26" ht="42.75" hidden="1" customHeight="1" x14ac:dyDescent="0.3">
      <c r="A62" s="161"/>
      <c r="B62" s="161"/>
      <c r="C62" s="161"/>
      <c r="D62" s="161"/>
      <c r="E62" s="161"/>
      <c r="F62" s="161"/>
      <c r="G62" s="161"/>
      <c r="H62" s="161"/>
      <c r="I62" s="161"/>
      <c r="J62" s="161"/>
      <c r="K62" s="161"/>
      <c r="L62" s="161"/>
      <c r="M62" s="161"/>
      <c r="N62" s="161"/>
      <c r="O62" s="161"/>
      <c r="P62" s="161"/>
      <c r="Q62" s="161"/>
      <c r="R62" s="161"/>
      <c r="S62" s="161"/>
      <c r="T62" s="161"/>
      <c r="U62" s="161"/>
      <c r="V62" s="161"/>
      <c r="W62" s="161"/>
      <c r="X62" s="161"/>
      <c r="Y62" s="161"/>
      <c r="Z62" s="24"/>
    </row>
    <row r="63" spans="1:26" ht="22.2" customHeight="1" x14ac:dyDescent="0.3">
      <c r="A63" s="141" t="s">
        <v>155</v>
      </c>
      <c r="B63" s="141"/>
      <c r="C63" s="141"/>
      <c r="D63" s="141"/>
      <c r="E63" s="141"/>
      <c r="F63" s="141"/>
      <c r="G63" s="141"/>
      <c r="H63" s="141"/>
      <c r="I63" s="141"/>
      <c r="J63" s="141"/>
      <c r="K63" s="141"/>
      <c r="L63" s="141"/>
      <c r="M63" s="141"/>
      <c r="N63" s="141"/>
      <c r="O63" s="141"/>
      <c r="P63" s="141"/>
      <c r="Q63" s="141"/>
      <c r="R63" s="141"/>
      <c r="S63" s="141"/>
      <c r="T63" s="141"/>
      <c r="U63" s="141"/>
      <c r="V63" s="141"/>
      <c r="W63" s="141"/>
      <c r="X63" s="141"/>
      <c r="Y63" s="141"/>
      <c r="Z63" s="141"/>
    </row>
    <row r="64" spans="1:26" s="23" customFormat="1" ht="17.100000000000001" customHeight="1" x14ac:dyDescent="0.3">
      <c r="A64" s="79" t="s">
        <v>156</v>
      </c>
      <c r="B64" s="162" t="s">
        <v>157</v>
      </c>
      <c r="C64" s="162"/>
      <c r="D64" s="162"/>
      <c r="E64" s="162"/>
      <c r="F64" s="162"/>
      <c r="G64" s="162"/>
      <c r="H64" s="162"/>
      <c r="I64" s="162"/>
      <c r="J64" s="162"/>
      <c r="K64" s="162"/>
      <c r="L64" s="162"/>
      <c r="M64" s="162" t="s">
        <v>158</v>
      </c>
      <c r="N64" s="162"/>
      <c r="O64" s="162"/>
      <c r="P64" s="162"/>
      <c r="Q64" s="162"/>
      <c r="R64" s="162"/>
      <c r="S64" s="162"/>
      <c r="T64" s="162"/>
      <c r="U64" s="80"/>
      <c r="V64" s="148" t="s">
        <v>159</v>
      </c>
      <c r="W64" s="148"/>
      <c r="X64" s="148"/>
      <c r="Y64" s="148"/>
      <c r="Z64" s="82"/>
    </row>
    <row r="65" spans="1:26" s="23" customFormat="1" ht="17.100000000000001" customHeight="1" x14ac:dyDescent="0.3">
      <c r="A65" s="83"/>
      <c r="B65" s="153" t="s">
        <v>186</v>
      </c>
      <c r="C65" s="154"/>
      <c r="D65" s="154"/>
      <c r="E65" s="154"/>
      <c r="F65" s="154"/>
      <c r="G65" s="154"/>
      <c r="H65" s="154"/>
      <c r="I65" s="154"/>
      <c r="J65" s="154"/>
      <c r="K65" s="154"/>
      <c r="L65" s="155"/>
      <c r="M65" s="149"/>
      <c r="N65" s="150"/>
      <c r="O65" s="150"/>
      <c r="P65" s="150"/>
      <c r="Q65" s="150"/>
      <c r="R65" s="150"/>
      <c r="S65" s="150"/>
      <c r="T65" s="151"/>
      <c r="U65" s="69"/>
      <c r="V65" s="152"/>
      <c r="W65" s="152"/>
      <c r="X65" s="152"/>
      <c r="Y65" s="152"/>
      <c r="Z65" s="82"/>
    </row>
    <row r="66" spans="1:26" s="23" customFormat="1" ht="17.100000000000001" customHeight="1" x14ac:dyDescent="0.3">
      <c r="A66" s="83"/>
      <c r="B66" s="149"/>
      <c r="C66" s="150"/>
      <c r="D66" s="150"/>
      <c r="E66" s="150"/>
      <c r="F66" s="150"/>
      <c r="G66" s="150"/>
      <c r="H66" s="150"/>
      <c r="I66" s="150"/>
      <c r="J66" s="150"/>
      <c r="K66" s="150"/>
      <c r="L66" s="151"/>
      <c r="M66" s="149"/>
      <c r="N66" s="150"/>
      <c r="O66" s="150"/>
      <c r="P66" s="150"/>
      <c r="Q66" s="150"/>
      <c r="R66" s="150"/>
      <c r="S66" s="150"/>
      <c r="T66" s="151"/>
      <c r="U66" s="69"/>
      <c r="V66" s="152"/>
      <c r="W66" s="152"/>
      <c r="X66" s="152"/>
      <c r="Y66" s="152"/>
      <c r="Z66" s="82"/>
    </row>
    <row r="67" spans="1:26" s="23" customFormat="1" ht="17.100000000000001" customHeight="1" x14ac:dyDescent="0.3">
      <c r="A67" s="83"/>
      <c r="B67" s="149"/>
      <c r="C67" s="150"/>
      <c r="D67" s="150"/>
      <c r="E67" s="150"/>
      <c r="F67" s="150"/>
      <c r="G67" s="150"/>
      <c r="H67" s="150"/>
      <c r="I67" s="150"/>
      <c r="J67" s="150"/>
      <c r="K67" s="150"/>
      <c r="L67" s="151"/>
      <c r="M67" s="149"/>
      <c r="N67" s="150"/>
      <c r="O67" s="150"/>
      <c r="P67" s="150"/>
      <c r="Q67" s="150"/>
      <c r="R67" s="150"/>
      <c r="S67" s="150"/>
      <c r="T67" s="151"/>
      <c r="U67" s="69"/>
      <c r="V67" s="152"/>
      <c r="W67" s="152"/>
      <c r="X67" s="152"/>
      <c r="Y67" s="152"/>
      <c r="Z67" s="82"/>
    </row>
    <row r="68" spans="1:26" s="23" customFormat="1" ht="17.100000000000001" customHeight="1" x14ac:dyDescent="0.3">
      <c r="A68" s="83"/>
      <c r="B68" s="149"/>
      <c r="C68" s="150"/>
      <c r="D68" s="150"/>
      <c r="E68" s="150"/>
      <c r="F68" s="150"/>
      <c r="G68" s="150"/>
      <c r="H68" s="150"/>
      <c r="I68" s="150"/>
      <c r="J68" s="150"/>
      <c r="K68" s="150"/>
      <c r="L68" s="151"/>
      <c r="M68" s="149"/>
      <c r="N68" s="150"/>
      <c r="O68" s="150"/>
      <c r="P68" s="150"/>
      <c r="Q68" s="150"/>
      <c r="R68" s="150"/>
      <c r="S68" s="150"/>
      <c r="T68" s="151"/>
      <c r="U68" s="69"/>
      <c r="V68" s="152"/>
      <c r="W68" s="152"/>
      <c r="X68" s="152"/>
      <c r="Y68" s="152"/>
      <c r="Z68" s="82"/>
    </row>
    <row r="69" spans="1:26" ht="17.100000000000001" customHeight="1" x14ac:dyDescent="0.3">
      <c r="A69" s="139"/>
      <c r="B69" s="140"/>
      <c r="C69" s="140"/>
      <c r="D69" s="140"/>
      <c r="E69" s="140"/>
      <c r="F69" s="140"/>
      <c r="G69" s="140"/>
      <c r="H69" s="140"/>
      <c r="I69" s="140"/>
      <c r="J69" s="140"/>
      <c r="K69" s="140"/>
      <c r="L69" s="140"/>
      <c r="M69" s="140"/>
      <c r="N69" s="140"/>
      <c r="O69" s="140"/>
      <c r="P69" s="140"/>
      <c r="Q69" s="140"/>
      <c r="R69" s="140"/>
      <c r="S69" s="140"/>
      <c r="T69" s="140"/>
      <c r="U69" s="140"/>
      <c r="V69" s="140"/>
      <c r="W69" s="140"/>
      <c r="X69" s="140"/>
      <c r="Y69" s="140"/>
      <c r="Z69" s="140"/>
    </row>
    <row r="70" spans="1:26" ht="17.100000000000001" customHeight="1" x14ac:dyDescent="0.3">
      <c r="A70" s="141" t="s">
        <v>160</v>
      </c>
      <c r="B70" s="141"/>
      <c r="C70" s="141"/>
      <c r="D70" s="141"/>
      <c r="E70" s="141"/>
      <c r="F70" s="141"/>
      <c r="G70" s="141"/>
      <c r="H70" s="141"/>
      <c r="I70" s="141"/>
      <c r="J70" s="141"/>
      <c r="K70" s="141"/>
      <c r="L70" s="141"/>
      <c r="M70" s="141"/>
      <c r="N70" s="141"/>
      <c r="O70" s="141"/>
      <c r="P70" s="141"/>
      <c r="Q70" s="141"/>
      <c r="R70" s="141"/>
      <c r="S70" s="141"/>
      <c r="T70" s="141"/>
      <c r="U70" s="141"/>
      <c r="V70" s="141"/>
      <c r="W70" s="141"/>
      <c r="X70" s="141"/>
      <c r="Y70" s="141"/>
      <c r="Z70" s="141"/>
    </row>
    <row r="71" spans="1:26" ht="26.4" customHeight="1" x14ac:dyDescent="0.3">
      <c r="A71" s="142" t="s">
        <v>161</v>
      </c>
      <c r="B71" s="143"/>
      <c r="C71" s="143"/>
      <c r="D71" s="143"/>
      <c r="E71" s="143"/>
      <c r="F71" s="143"/>
      <c r="G71" s="143"/>
      <c r="H71" s="143"/>
      <c r="I71" s="144"/>
      <c r="J71" s="81" t="s">
        <v>162</v>
      </c>
      <c r="K71" s="84" t="s">
        <v>87</v>
      </c>
      <c r="L71" s="145" t="s">
        <v>163</v>
      </c>
      <c r="M71" s="146"/>
      <c r="N71" s="146"/>
      <c r="O71" s="146"/>
      <c r="P71" s="146"/>
      <c r="Q71" s="146"/>
      <c r="R71" s="146"/>
      <c r="S71" s="146"/>
      <c r="T71" s="146"/>
      <c r="U71" s="146"/>
      <c r="V71" s="146"/>
      <c r="W71" s="147"/>
      <c r="X71" s="148" t="s">
        <v>164</v>
      </c>
      <c r="Y71" s="148"/>
      <c r="Z71" s="24"/>
    </row>
    <row r="72" spans="1:26" ht="23.4" customHeight="1" x14ac:dyDescent="0.3">
      <c r="A72" s="136" t="s">
        <v>165</v>
      </c>
      <c r="B72" s="136"/>
      <c r="C72" s="136"/>
      <c r="D72" s="136"/>
      <c r="E72" s="136"/>
      <c r="F72" s="136"/>
      <c r="G72" s="136"/>
      <c r="H72" s="136"/>
      <c r="I72" s="136"/>
      <c r="J72" s="85" t="s">
        <v>166</v>
      </c>
      <c r="K72" s="86"/>
      <c r="L72" s="127" t="s">
        <v>167</v>
      </c>
      <c r="M72" s="128"/>
      <c r="N72" s="128"/>
      <c r="O72" s="128"/>
      <c r="P72" s="128"/>
      <c r="Q72" s="128"/>
      <c r="R72" s="128"/>
      <c r="S72" s="128"/>
      <c r="T72" s="128"/>
      <c r="U72" s="128"/>
      <c r="V72" s="128"/>
      <c r="W72" s="129"/>
      <c r="X72" s="130"/>
      <c r="Y72" s="130"/>
      <c r="Z72" s="24"/>
    </row>
    <row r="73" spans="1:26" ht="39.6" customHeight="1" x14ac:dyDescent="0.3">
      <c r="A73" s="136" t="s">
        <v>168</v>
      </c>
      <c r="B73" s="136"/>
      <c r="C73" s="136"/>
      <c r="D73" s="136"/>
      <c r="E73" s="136"/>
      <c r="F73" s="136"/>
      <c r="G73" s="136"/>
      <c r="H73" s="136"/>
      <c r="I73" s="136"/>
      <c r="J73" s="85" t="s">
        <v>166</v>
      </c>
      <c r="K73" s="86"/>
      <c r="L73" s="127"/>
      <c r="M73" s="128"/>
      <c r="N73" s="128"/>
      <c r="O73" s="128"/>
      <c r="P73" s="128"/>
      <c r="Q73" s="128"/>
      <c r="R73" s="128"/>
      <c r="S73" s="128"/>
      <c r="T73" s="128"/>
      <c r="U73" s="128"/>
      <c r="V73" s="128"/>
      <c r="W73" s="129"/>
      <c r="X73" s="137"/>
      <c r="Y73" s="138"/>
      <c r="Z73" s="24"/>
    </row>
    <row r="74" spans="1:26" ht="41.1" customHeight="1" x14ac:dyDescent="0.3">
      <c r="A74" s="126" t="s">
        <v>169</v>
      </c>
      <c r="B74" s="126"/>
      <c r="C74" s="126"/>
      <c r="D74" s="126"/>
      <c r="E74" s="126"/>
      <c r="F74" s="126"/>
      <c r="G74" s="126"/>
      <c r="H74" s="126"/>
      <c r="I74" s="126"/>
      <c r="J74" s="85"/>
      <c r="K74" s="86" t="s">
        <v>166</v>
      </c>
      <c r="L74" s="127" t="s">
        <v>185</v>
      </c>
      <c r="M74" s="128"/>
      <c r="N74" s="128"/>
      <c r="O74" s="128"/>
      <c r="P74" s="128"/>
      <c r="Q74" s="128"/>
      <c r="R74" s="128"/>
      <c r="S74" s="128"/>
      <c r="T74" s="128"/>
      <c r="U74" s="128"/>
      <c r="V74" s="128"/>
      <c r="W74" s="129"/>
      <c r="X74" s="130"/>
      <c r="Y74" s="130"/>
      <c r="Z74" s="24"/>
    </row>
    <row r="75" spans="1:26" ht="34.200000000000003" customHeight="1" x14ac:dyDescent="0.3">
      <c r="A75" s="126" t="s">
        <v>170</v>
      </c>
      <c r="B75" s="126"/>
      <c r="C75" s="126"/>
      <c r="D75" s="126"/>
      <c r="E75" s="126"/>
      <c r="F75" s="126"/>
      <c r="G75" s="126"/>
      <c r="H75" s="126"/>
      <c r="I75" s="126"/>
      <c r="J75" s="85"/>
      <c r="K75" s="86" t="s">
        <v>166</v>
      </c>
      <c r="L75" s="127" t="s">
        <v>185</v>
      </c>
      <c r="M75" s="128"/>
      <c r="N75" s="128"/>
      <c r="O75" s="128"/>
      <c r="P75" s="128"/>
      <c r="Q75" s="128"/>
      <c r="R75" s="128"/>
      <c r="S75" s="128"/>
      <c r="T75" s="128"/>
      <c r="U75" s="128"/>
      <c r="V75" s="128"/>
      <c r="W75" s="129"/>
      <c r="X75" s="130"/>
      <c r="Y75" s="130"/>
      <c r="Z75" s="24"/>
    </row>
    <row r="76" spans="1:26" ht="42.6" customHeight="1" x14ac:dyDescent="0.3">
      <c r="A76" s="131" t="s">
        <v>171</v>
      </c>
      <c r="B76" s="131"/>
      <c r="C76" s="131"/>
      <c r="D76" s="131"/>
      <c r="E76" s="131"/>
      <c r="F76" s="131"/>
      <c r="G76" s="131"/>
      <c r="H76" s="131"/>
      <c r="I76" s="131"/>
      <c r="J76" s="87" t="s">
        <v>166</v>
      </c>
      <c r="K76" s="88"/>
      <c r="L76" s="132"/>
      <c r="M76" s="133"/>
      <c r="N76" s="133"/>
      <c r="O76" s="133"/>
      <c r="P76" s="133"/>
      <c r="Q76" s="133"/>
      <c r="R76" s="133"/>
      <c r="S76" s="133"/>
      <c r="T76" s="133"/>
      <c r="U76" s="133"/>
      <c r="V76" s="133"/>
      <c r="W76" s="134"/>
      <c r="X76" s="135"/>
      <c r="Y76" s="135"/>
      <c r="Z76" s="24"/>
    </row>
    <row r="77" spans="1:26" ht="17.100000000000001" customHeight="1" x14ac:dyDescent="0.3">
      <c r="A77" s="125" t="s">
        <v>172</v>
      </c>
      <c r="B77" s="125"/>
      <c r="C77" s="125"/>
      <c r="D77" s="125"/>
      <c r="E77" s="125"/>
      <c r="F77" s="125"/>
      <c r="G77" s="125"/>
      <c r="H77" s="125"/>
      <c r="I77" s="125"/>
      <c r="J77" s="125"/>
      <c r="K77" s="125"/>
      <c r="L77" s="125"/>
      <c r="M77" s="125"/>
      <c r="N77" s="125"/>
      <c r="O77" s="125"/>
      <c r="P77" s="125"/>
      <c r="Q77" s="125"/>
      <c r="R77" s="125"/>
      <c r="S77" s="125"/>
      <c r="T77" s="125"/>
      <c r="U77" s="125"/>
      <c r="V77" s="125"/>
      <c r="W77" s="125"/>
      <c r="X77" s="125"/>
      <c r="Y77" s="125"/>
      <c r="Z77" s="24"/>
    </row>
    <row r="78" spans="1:26" ht="17.100000000000001" customHeight="1" x14ac:dyDescent="0.3">
      <c r="A78" s="125"/>
      <c r="B78" s="125"/>
      <c r="C78" s="125"/>
      <c r="D78" s="125"/>
      <c r="E78" s="125"/>
      <c r="F78" s="125"/>
      <c r="G78" s="125"/>
      <c r="H78" s="125"/>
      <c r="I78" s="125"/>
      <c r="J78" s="125"/>
      <c r="K78" s="125"/>
      <c r="L78" s="125"/>
      <c r="M78" s="125"/>
      <c r="N78" s="125"/>
      <c r="O78" s="125"/>
      <c r="P78" s="125"/>
      <c r="Q78" s="125"/>
      <c r="R78" s="125"/>
      <c r="S78" s="125"/>
      <c r="T78" s="125"/>
      <c r="U78" s="125"/>
      <c r="V78" s="125"/>
      <c r="W78" s="125"/>
      <c r="X78" s="125"/>
      <c r="Y78" s="125"/>
      <c r="Z78" s="24"/>
    </row>
    <row r="79" spans="1:26" ht="17.100000000000001" customHeight="1" x14ac:dyDescent="0.3">
      <c r="A79" s="125"/>
      <c r="B79" s="125"/>
      <c r="C79" s="125"/>
      <c r="D79" s="125"/>
      <c r="E79" s="125"/>
      <c r="F79" s="125"/>
      <c r="G79" s="125"/>
      <c r="H79" s="125"/>
      <c r="I79" s="125"/>
      <c r="J79" s="125"/>
      <c r="K79" s="125"/>
      <c r="L79" s="125"/>
      <c r="M79" s="125"/>
      <c r="N79" s="125"/>
      <c r="O79" s="125"/>
      <c r="P79" s="125"/>
      <c r="Q79" s="125"/>
      <c r="R79" s="125"/>
      <c r="S79" s="125"/>
      <c r="T79" s="125"/>
      <c r="U79" s="125"/>
      <c r="V79" s="125"/>
      <c r="W79" s="125"/>
      <c r="X79" s="125"/>
      <c r="Y79" s="125"/>
      <c r="Z79" s="24"/>
    </row>
    <row r="80" spans="1:26" ht="17.100000000000001" customHeight="1" x14ac:dyDescent="0.3">
      <c r="A80" s="125"/>
      <c r="B80" s="125"/>
      <c r="C80" s="125"/>
      <c r="D80" s="125"/>
      <c r="E80" s="125"/>
      <c r="F80" s="125"/>
      <c r="G80" s="125"/>
      <c r="H80" s="125"/>
      <c r="I80" s="125"/>
      <c r="J80" s="125"/>
      <c r="K80" s="125"/>
      <c r="L80" s="125"/>
      <c r="M80" s="125"/>
      <c r="N80" s="125"/>
      <c r="O80" s="125"/>
      <c r="P80" s="125"/>
      <c r="Q80" s="125"/>
      <c r="R80" s="125"/>
      <c r="S80" s="125"/>
      <c r="T80" s="125"/>
      <c r="U80" s="125"/>
      <c r="V80" s="125"/>
      <c r="W80" s="125"/>
      <c r="X80" s="125"/>
      <c r="Y80" s="125"/>
      <c r="Z80" s="24"/>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D940B20F-C9A5-45B1-8B9F-7A6838E4E0E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7"/>
  <sheetViews>
    <sheetView zoomScale="80" zoomScaleNormal="80" workbookViewId="0">
      <selection sqref="A1:B1"/>
    </sheetView>
  </sheetViews>
  <sheetFormatPr baseColWidth="10" defaultColWidth="11" defaultRowHeight="14.4" x14ac:dyDescent="0.3"/>
  <cols>
    <col min="1" max="1" width="24.296875" style="3" customWidth="1"/>
    <col min="2" max="2" width="109" style="5" customWidth="1"/>
    <col min="3" max="16384" width="11" style="5"/>
  </cols>
  <sheetData>
    <row r="1" spans="1:9" ht="36.6" customHeight="1" x14ac:dyDescent="0.3">
      <c r="A1" s="289" t="s">
        <v>199</v>
      </c>
      <c r="B1" s="289"/>
      <c r="C1" s="6"/>
      <c r="D1" s="6"/>
      <c r="E1" s="6"/>
    </row>
    <row r="2" spans="1:9" x14ac:dyDescent="0.3">
      <c r="A2" s="93" t="s">
        <v>200</v>
      </c>
      <c r="B2" s="89" t="s">
        <v>0</v>
      </c>
    </row>
    <row r="3" spans="1:9" x14ac:dyDescent="0.3">
      <c r="A3" s="93" t="s">
        <v>201</v>
      </c>
      <c r="B3" s="89" t="s">
        <v>187</v>
      </c>
    </row>
    <row r="4" spans="1:9" ht="50.4" x14ac:dyDescent="0.3">
      <c r="A4" s="109" t="s">
        <v>1</v>
      </c>
      <c r="B4" s="90" t="s">
        <v>188</v>
      </c>
    </row>
    <row r="5" spans="1:9" x14ac:dyDescent="0.3">
      <c r="A5" s="93" t="s">
        <v>197</v>
      </c>
      <c r="B5" s="90" t="s">
        <v>190</v>
      </c>
    </row>
    <row r="6" spans="1:9" x14ac:dyDescent="0.3">
      <c r="A6" s="288" t="s">
        <v>2</v>
      </c>
      <c r="B6" s="92" t="s">
        <v>194</v>
      </c>
    </row>
    <row r="7" spans="1:9" x14ac:dyDescent="0.3">
      <c r="A7" s="288"/>
      <c r="B7" s="89" t="s">
        <v>191</v>
      </c>
    </row>
    <row r="8" spans="1:9" x14ac:dyDescent="0.3">
      <c r="A8" s="288"/>
      <c r="B8" s="89" t="s">
        <v>192</v>
      </c>
    </row>
    <row r="9" spans="1:9" x14ac:dyDescent="0.3">
      <c r="A9" s="288"/>
      <c r="B9" s="89" t="s">
        <v>193</v>
      </c>
    </row>
    <row r="10" spans="1:9" x14ac:dyDescent="0.3">
      <c r="A10" s="288"/>
      <c r="B10" s="89" t="s">
        <v>195</v>
      </c>
    </row>
    <row r="11" spans="1:9" x14ac:dyDescent="0.3">
      <c r="A11" s="288"/>
      <c r="B11" s="89" t="s">
        <v>196</v>
      </c>
      <c r="I11" s="6"/>
    </row>
    <row r="12" spans="1:9" ht="75.599999999999994" x14ac:dyDescent="0.3">
      <c r="A12" s="93" t="s">
        <v>3</v>
      </c>
      <c r="B12" s="91" t="s">
        <v>198</v>
      </c>
      <c r="I12" s="6"/>
    </row>
    <row r="13" spans="1:9" ht="37.799999999999997" x14ac:dyDescent="0.3">
      <c r="A13" s="93" t="s">
        <v>261</v>
      </c>
      <c r="B13" s="91" t="s">
        <v>4</v>
      </c>
    </row>
    <row r="14" spans="1:9" x14ac:dyDescent="0.3">
      <c r="B14" s="4"/>
      <c r="I14" s="6"/>
    </row>
    <row r="15" spans="1:9" x14ac:dyDescent="0.3">
      <c r="B15" s="4"/>
    </row>
    <row r="16" spans="1:9" x14ac:dyDescent="0.3">
      <c r="B16" s="4"/>
    </row>
    <row r="17" spans="2:2" x14ac:dyDescent="0.3">
      <c r="B17" s="4"/>
    </row>
  </sheetData>
  <mergeCells count="2">
    <mergeCell ref="A6:A1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J7"/>
  <sheetViews>
    <sheetView zoomScale="80" zoomScaleNormal="80" workbookViewId="0">
      <selection activeCell="B2" sqref="B2"/>
    </sheetView>
  </sheetViews>
  <sheetFormatPr baseColWidth="10" defaultColWidth="11" defaultRowHeight="14.4" x14ac:dyDescent="0.3"/>
  <cols>
    <col min="1" max="1" width="11" style="8"/>
    <col min="2" max="2" width="28.8984375" style="8" customWidth="1"/>
    <col min="3" max="4" width="44" style="8" customWidth="1"/>
    <col min="5" max="5" width="51.19921875" style="8" customWidth="1"/>
    <col min="6" max="6" width="34.19921875" style="8" customWidth="1"/>
    <col min="7" max="7" width="30.19921875" style="8" customWidth="1"/>
    <col min="8" max="8" width="39.19921875" style="8" customWidth="1"/>
    <col min="9" max="9" width="35.19921875" style="8" customWidth="1"/>
    <col min="10" max="16384" width="11" style="8"/>
  </cols>
  <sheetData>
    <row r="1" spans="1:10" ht="47.4" customHeight="1" x14ac:dyDescent="0.3">
      <c r="A1" s="99"/>
      <c r="B1" s="99"/>
      <c r="C1" s="290" t="s">
        <v>5</v>
      </c>
      <c r="D1" s="290"/>
      <c r="E1" s="290"/>
      <c r="F1" s="290"/>
      <c r="G1" s="290"/>
      <c r="H1" s="290"/>
      <c r="I1" s="290"/>
      <c r="J1" s="94"/>
    </row>
    <row r="2" spans="1:10" s="7" customFormat="1" ht="34.799999999999997" customHeight="1" x14ac:dyDescent="0.3">
      <c r="A2" s="93" t="s">
        <v>6</v>
      </c>
      <c r="B2" s="105" t="s">
        <v>262</v>
      </c>
      <c r="C2" s="105" t="s">
        <v>7</v>
      </c>
      <c r="D2" s="105" t="s">
        <v>8</v>
      </c>
      <c r="E2" s="105" t="s">
        <v>9</v>
      </c>
      <c r="F2" s="105" t="s">
        <v>10</v>
      </c>
      <c r="G2" s="105" t="s">
        <v>11</v>
      </c>
      <c r="H2" s="105" t="s">
        <v>12</v>
      </c>
      <c r="I2" s="105" t="s">
        <v>13</v>
      </c>
      <c r="J2" s="95"/>
    </row>
    <row r="3" spans="1:10" s="2" customFormat="1" ht="303" customHeight="1" x14ac:dyDescent="0.3">
      <c r="A3" s="100"/>
      <c r="B3" s="101" t="s">
        <v>5</v>
      </c>
      <c r="C3" s="96" t="s">
        <v>14</v>
      </c>
      <c r="D3" s="104" t="s">
        <v>202</v>
      </c>
      <c r="E3" s="96" t="s">
        <v>203</v>
      </c>
      <c r="F3" s="97"/>
      <c r="G3" s="96" t="s">
        <v>204</v>
      </c>
      <c r="H3" s="96" t="s">
        <v>205</v>
      </c>
      <c r="I3" s="97"/>
      <c r="J3" s="98"/>
    </row>
    <row r="4" spans="1:10" s="2" customFormat="1" ht="135" customHeight="1" x14ac:dyDescent="0.3">
      <c r="A4" s="100"/>
      <c r="B4" s="101" t="s">
        <v>15</v>
      </c>
      <c r="C4" s="97"/>
      <c r="D4" s="96" t="s">
        <v>206</v>
      </c>
      <c r="E4" s="96" t="s">
        <v>207</v>
      </c>
      <c r="F4" s="102"/>
      <c r="G4" s="97"/>
      <c r="H4" s="97"/>
      <c r="I4" s="97"/>
      <c r="J4" s="98"/>
    </row>
    <row r="5" spans="1:10" s="2" customFormat="1" ht="91.5" customHeight="1" x14ac:dyDescent="0.3">
      <c r="A5" s="100"/>
      <c r="B5" s="101" t="s">
        <v>16</v>
      </c>
      <c r="C5" s="97"/>
      <c r="D5" s="97"/>
      <c r="E5" s="96" t="s">
        <v>208</v>
      </c>
      <c r="F5" s="102"/>
      <c r="G5" s="102"/>
      <c r="H5" s="102"/>
      <c r="I5" s="102"/>
      <c r="J5" s="98"/>
    </row>
    <row r="6" spans="1:10" s="2" customFormat="1" ht="69.75" customHeight="1" x14ac:dyDescent="0.3">
      <c r="A6" s="100"/>
      <c r="B6" s="101" t="s">
        <v>17</v>
      </c>
      <c r="C6" s="97"/>
      <c r="D6" s="97"/>
      <c r="E6" s="96" t="s">
        <v>209</v>
      </c>
      <c r="F6" s="102"/>
      <c r="G6" s="97"/>
      <c r="H6" s="97"/>
      <c r="I6" s="97"/>
      <c r="J6" s="98"/>
    </row>
    <row r="7" spans="1:10" s="2" customFormat="1" ht="55.5" customHeight="1" x14ac:dyDescent="0.3">
      <c r="A7" s="103"/>
      <c r="B7" s="101" t="s">
        <v>18</v>
      </c>
      <c r="C7" s="97"/>
      <c r="D7" s="97"/>
      <c r="E7" s="96" t="s">
        <v>210</v>
      </c>
      <c r="F7" s="97"/>
      <c r="G7" s="102"/>
      <c r="H7" s="102"/>
      <c r="I7" s="102"/>
      <c r="J7" s="98"/>
    </row>
  </sheetData>
  <mergeCells count="1">
    <mergeCell ref="C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17"/>
  <sheetViews>
    <sheetView zoomScale="70" zoomScaleNormal="70" workbookViewId="0">
      <selection activeCell="B2" sqref="B2"/>
    </sheetView>
  </sheetViews>
  <sheetFormatPr baseColWidth="10" defaultColWidth="11" defaultRowHeight="14.4" x14ac:dyDescent="0.3"/>
  <cols>
    <col min="1" max="1" width="12.09765625" style="2" customWidth="1"/>
    <col min="2" max="2" width="39" style="2" customWidth="1"/>
    <col min="3" max="3" width="30.09765625" style="2" bestFit="1" customWidth="1"/>
    <col min="4" max="4" width="43.69921875" style="2" customWidth="1"/>
    <col min="5" max="5" width="42.5" style="2" customWidth="1"/>
    <col min="6" max="6" width="27.69921875" style="2" customWidth="1"/>
    <col min="7" max="7" width="24.5" style="2" customWidth="1"/>
    <col min="8" max="8" width="27.5" style="2" customWidth="1"/>
    <col min="9" max="9" width="24.796875" style="2" customWidth="1"/>
    <col min="10" max="16384" width="11" style="2"/>
  </cols>
  <sheetData>
    <row r="1" spans="1:9" ht="27.6" customHeight="1" x14ac:dyDescent="0.3">
      <c r="A1" s="108"/>
      <c r="B1" s="108"/>
      <c r="C1" s="291" t="s">
        <v>19</v>
      </c>
      <c r="D1" s="291"/>
      <c r="E1" s="291"/>
      <c r="F1" s="291"/>
      <c r="G1" s="291"/>
      <c r="H1" s="291"/>
      <c r="I1" s="291"/>
    </row>
    <row r="2" spans="1:9" s="7" customFormat="1" ht="25.8" customHeight="1" x14ac:dyDescent="0.3">
      <c r="A2" s="105" t="s">
        <v>20</v>
      </c>
      <c r="B2" s="105" t="s">
        <v>263</v>
      </c>
      <c r="C2" s="105" t="s">
        <v>7</v>
      </c>
      <c r="D2" s="105" t="s">
        <v>8</v>
      </c>
      <c r="E2" s="105" t="s">
        <v>9</v>
      </c>
      <c r="F2" s="105" t="s">
        <v>10</v>
      </c>
      <c r="G2" s="105" t="s">
        <v>11</v>
      </c>
      <c r="H2" s="105" t="s">
        <v>12</v>
      </c>
      <c r="I2" s="105" t="s">
        <v>13</v>
      </c>
    </row>
    <row r="3" spans="1:9" ht="138" customHeight="1" x14ac:dyDescent="0.3">
      <c r="A3" s="110"/>
      <c r="B3" s="111" t="s">
        <v>21</v>
      </c>
      <c r="C3" s="97"/>
      <c r="D3" s="106" t="s">
        <v>211</v>
      </c>
      <c r="E3" s="106" t="s">
        <v>212</v>
      </c>
      <c r="F3" s="97"/>
      <c r="G3" s="106" t="s">
        <v>213</v>
      </c>
      <c r="H3" s="106" t="s">
        <v>214</v>
      </c>
      <c r="I3" s="97"/>
    </row>
    <row r="4" spans="1:9" ht="78.75" customHeight="1" x14ac:dyDescent="0.3">
      <c r="A4" s="110"/>
      <c r="B4" s="112" t="s">
        <v>22</v>
      </c>
      <c r="C4" s="97"/>
      <c r="D4" s="106" t="s">
        <v>215</v>
      </c>
      <c r="E4" s="106" t="s">
        <v>216</v>
      </c>
      <c r="F4" s="102"/>
      <c r="G4" s="106" t="s">
        <v>217</v>
      </c>
      <c r="H4" s="106" t="s">
        <v>218</v>
      </c>
      <c r="I4" s="97"/>
    </row>
    <row r="5" spans="1:9" ht="65.400000000000006" customHeight="1" x14ac:dyDescent="0.3">
      <c r="A5" s="110"/>
      <c r="B5" s="111" t="s">
        <v>23</v>
      </c>
      <c r="C5" s="97"/>
      <c r="D5" s="106" t="s">
        <v>219</v>
      </c>
      <c r="E5" s="106" t="s">
        <v>220</v>
      </c>
      <c r="F5" s="102"/>
      <c r="G5" s="102"/>
      <c r="H5" s="102"/>
      <c r="I5" s="102"/>
    </row>
    <row r="6" spans="1:9" ht="37.200000000000003" customHeight="1" x14ac:dyDescent="0.3">
      <c r="A6" s="110"/>
      <c r="B6" s="111" t="s">
        <v>24</v>
      </c>
      <c r="C6" s="97"/>
      <c r="D6" s="106" t="s">
        <v>25</v>
      </c>
      <c r="E6" s="106" t="s">
        <v>221</v>
      </c>
      <c r="F6" s="102"/>
      <c r="G6" s="97"/>
      <c r="H6" s="97"/>
      <c r="I6" s="97"/>
    </row>
    <row r="7" spans="1:9" ht="70.8" customHeight="1" x14ac:dyDescent="0.3">
      <c r="A7" s="110"/>
      <c r="B7" s="124"/>
      <c r="C7" s="107"/>
      <c r="D7" s="106" t="s">
        <v>26</v>
      </c>
      <c r="E7" s="106" t="s">
        <v>27</v>
      </c>
      <c r="F7" s="107"/>
      <c r="G7" s="107"/>
      <c r="H7" s="107"/>
      <c r="I7" s="107"/>
    </row>
    <row r="8" spans="1:9" ht="77.400000000000006" customHeight="1" x14ac:dyDescent="0.3">
      <c r="A8" s="110"/>
      <c r="B8" s="124"/>
      <c r="C8" s="107"/>
      <c r="D8" s="106" t="s">
        <v>28</v>
      </c>
      <c r="E8" s="106" t="s">
        <v>222</v>
      </c>
      <c r="F8" s="107"/>
      <c r="G8" s="107"/>
      <c r="H8" s="107"/>
      <c r="I8" s="107"/>
    </row>
    <row r="9" spans="1:9" ht="37.799999999999997" x14ac:dyDescent="0.3">
      <c r="A9" s="110"/>
      <c r="B9" s="124"/>
      <c r="C9" s="107"/>
      <c r="D9" s="106" t="s">
        <v>223</v>
      </c>
      <c r="E9" s="106" t="s">
        <v>29</v>
      </c>
      <c r="F9" s="107"/>
      <c r="G9" s="107"/>
      <c r="H9" s="107"/>
      <c r="I9" s="107"/>
    </row>
    <row r="10" spans="1:9" ht="50.4" customHeight="1" x14ac:dyDescent="0.3">
      <c r="A10" s="110"/>
      <c r="B10" s="124"/>
      <c r="C10" s="107"/>
      <c r="D10" s="106" t="s">
        <v>224</v>
      </c>
      <c r="E10" s="106" t="s">
        <v>225</v>
      </c>
      <c r="F10" s="107"/>
      <c r="G10" s="107"/>
      <c r="H10" s="107"/>
      <c r="I10" s="107"/>
    </row>
    <row r="11" spans="1:9" ht="55.2" customHeight="1" x14ac:dyDescent="0.3">
      <c r="A11" s="110"/>
      <c r="B11" s="124"/>
      <c r="C11" s="107"/>
      <c r="D11" s="106" t="s">
        <v>30</v>
      </c>
      <c r="E11" s="106" t="s">
        <v>226</v>
      </c>
      <c r="F11" s="107"/>
      <c r="G11" s="107"/>
      <c r="H11" s="107"/>
      <c r="I11" s="107"/>
    </row>
    <row r="12" spans="1:9" ht="88.2" customHeight="1" x14ac:dyDescent="0.3">
      <c r="A12" s="110"/>
      <c r="B12" s="124"/>
      <c r="C12" s="107"/>
      <c r="D12" s="106" t="s">
        <v>227</v>
      </c>
      <c r="E12" s="106" t="s">
        <v>228</v>
      </c>
      <c r="F12" s="107"/>
      <c r="G12" s="107"/>
      <c r="H12" s="107"/>
      <c r="I12" s="107"/>
    </row>
    <row r="13" spans="1:9" ht="88.8" customHeight="1" x14ac:dyDescent="0.3">
      <c r="A13" s="110"/>
      <c r="B13" s="124"/>
      <c r="C13" s="107"/>
      <c r="D13" s="106" t="s">
        <v>31</v>
      </c>
      <c r="E13" s="106" t="s">
        <v>229</v>
      </c>
      <c r="F13" s="107"/>
      <c r="G13" s="107"/>
      <c r="H13" s="107"/>
      <c r="I13" s="107"/>
    </row>
    <row r="14" spans="1:9" ht="65.25" customHeight="1" x14ac:dyDescent="0.3">
      <c r="A14" s="110"/>
      <c r="B14" s="124"/>
      <c r="C14" s="107"/>
      <c r="D14" s="106" t="s">
        <v>32</v>
      </c>
      <c r="E14" s="106" t="s">
        <v>230</v>
      </c>
      <c r="F14" s="107"/>
      <c r="G14" s="107"/>
      <c r="H14" s="107"/>
      <c r="I14" s="107"/>
    </row>
    <row r="15" spans="1:9" ht="56.25" customHeight="1" x14ac:dyDescent="0.3">
      <c r="A15" s="110"/>
      <c r="B15" s="124"/>
      <c r="C15" s="107"/>
      <c r="D15" s="106" t="s">
        <v>33</v>
      </c>
      <c r="E15" s="107"/>
      <c r="F15" s="107"/>
      <c r="G15" s="107"/>
      <c r="H15" s="107"/>
      <c r="I15" s="107"/>
    </row>
    <row r="16" spans="1:9" ht="62.25" customHeight="1" x14ac:dyDescent="0.3">
      <c r="A16" s="110"/>
      <c r="B16" s="124"/>
      <c r="C16" s="107"/>
      <c r="D16" s="106" t="s">
        <v>231</v>
      </c>
      <c r="E16" s="107"/>
      <c r="F16" s="107"/>
      <c r="G16" s="107"/>
      <c r="H16" s="107"/>
      <c r="I16" s="107"/>
    </row>
    <row r="17" spans="1:9" ht="53.25" customHeight="1" x14ac:dyDescent="0.3">
      <c r="A17" s="110"/>
      <c r="B17" s="124"/>
      <c r="C17" s="107"/>
      <c r="D17" s="106" t="s">
        <v>34</v>
      </c>
      <c r="E17" s="107"/>
      <c r="F17" s="107"/>
      <c r="G17" s="107"/>
      <c r="H17" s="107"/>
      <c r="I17" s="107"/>
    </row>
  </sheetData>
  <mergeCells count="1">
    <mergeCell ref="C1:I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12"/>
  <sheetViews>
    <sheetView zoomScale="80" zoomScaleNormal="80" workbookViewId="0">
      <selection activeCell="B2" sqref="B2"/>
    </sheetView>
  </sheetViews>
  <sheetFormatPr baseColWidth="10" defaultColWidth="11" defaultRowHeight="15.6" x14ac:dyDescent="0.3"/>
  <cols>
    <col min="1" max="1" width="18.69921875" customWidth="1"/>
    <col min="2" max="2" width="33.19921875" customWidth="1"/>
    <col min="3" max="3" width="32.59765625" customWidth="1"/>
    <col min="4" max="4" width="34.5" customWidth="1"/>
    <col min="5" max="5" width="29.5" customWidth="1"/>
    <col min="6" max="6" width="29.59765625" customWidth="1"/>
    <col min="7" max="7" width="29" customWidth="1"/>
    <col min="8" max="8" width="29.3984375" customWidth="1"/>
    <col min="9" max="9" width="22.59765625" customWidth="1"/>
  </cols>
  <sheetData>
    <row r="1" spans="1:9" ht="24.6" customHeight="1" x14ac:dyDescent="0.3">
      <c r="A1" s="113"/>
      <c r="B1" s="292" t="s">
        <v>35</v>
      </c>
      <c r="C1" s="292"/>
      <c r="D1" s="292"/>
      <c r="E1" s="292"/>
      <c r="F1" s="292"/>
      <c r="G1" s="292"/>
      <c r="H1" s="292"/>
      <c r="I1" s="292"/>
    </row>
    <row r="2" spans="1:9" ht="25.2" x14ac:dyDescent="0.3">
      <c r="A2" s="112" t="s">
        <v>36</v>
      </c>
      <c r="B2" s="112" t="s">
        <v>264</v>
      </c>
      <c r="C2" s="112" t="s">
        <v>7</v>
      </c>
      <c r="D2" s="112" t="s">
        <v>8</v>
      </c>
      <c r="E2" s="112" t="s">
        <v>9</v>
      </c>
      <c r="F2" s="112" t="s">
        <v>10</v>
      </c>
      <c r="G2" s="112" t="s">
        <v>11</v>
      </c>
      <c r="H2" s="112" t="s">
        <v>12</v>
      </c>
      <c r="I2" s="112" t="s">
        <v>13</v>
      </c>
    </row>
    <row r="3" spans="1:9" ht="131.4" customHeight="1" x14ac:dyDescent="0.3">
      <c r="A3" s="115"/>
      <c r="B3" s="101" t="s">
        <v>37</v>
      </c>
      <c r="C3" s="116" t="s">
        <v>234</v>
      </c>
      <c r="D3" s="116" t="s">
        <v>235</v>
      </c>
      <c r="E3" s="116" t="s">
        <v>236</v>
      </c>
      <c r="F3" s="117"/>
      <c r="G3" s="116" t="s">
        <v>237</v>
      </c>
      <c r="H3" s="116" t="s">
        <v>38</v>
      </c>
      <c r="I3" s="117"/>
    </row>
    <row r="4" spans="1:9" ht="113.4" x14ac:dyDescent="0.3">
      <c r="A4" s="115"/>
      <c r="B4" s="101" t="s">
        <v>243</v>
      </c>
      <c r="C4" s="117"/>
      <c r="D4" s="116" t="s">
        <v>238</v>
      </c>
      <c r="E4" s="116" t="s">
        <v>239</v>
      </c>
      <c r="F4" s="117"/>
      <c r="G4" s="116" t="s">
        <v>39</v>
      </c>
      <c r="H4" s="116" t="s">
        <v>40</v>
      </c>
      <c r="I4" s="117"/>
    </row>
    <row r="5" spans="1:9" ht="176.4" x14ac:dyDescent="0.3">
      <c r="A5" s="115"/>
      <c r="B5" s="101" t="s">
        <v>41</v>
      </c>
      <c r="C5" s="117"/>
      <c r="D5" s="116" t="s">
        <v>240</v>
      </c>
      <c r="E5" s="116" t="s">
        <v>241</v>
      </c>
      <c r="F5" s="117"/>
      <c r="G5" s="117"/>
      <c r="H5" s="117"/>
      <c r="I5" s="117"/>
    </row>
    <row r="6" spans="1:9" ht="91.2" customHeight="1" x14ac:dyDescent="0.3">
      <c r="A6" s="115"/>
      <c r="B6" s="101" t="s">
        <v>42</v>
      </c>
      <c r="C6" s="117"/>
      <c r="D6" s="116" t="s">
        <v>242</v>
      </c>
      <c r="E6" s="116" t="s">
        <v>43</v>
      </c>
      <c r="F6" s="117"/>
      <c r="G6" s="117"/>
      <c r="H6" s="117"/>
      <c r="I6" s="117"/>
    </row>
    <row r="7" spans="1:9" ht="63" x14ac:dyDescent="0.3">
      <c r="A7" s="114"/>
      <c r="B7" s="114"/>
      <c r="C7" s="118"/>
      <c r="D7" s="116" t="s">
        <v>244</v>
      </c>
      <c r="E7" s="116" t="s">
        <v>245</v>
      </c>
      <c r="F7" s="118"/>
      <c r="G7" s="118"/>
      <c r="H7" s="118"/>
      <c r="I7" s="118"/>
    </row>
    <row r="8" spans="1:9" ht="100.2" customHeight="1" x14ac:dyDescent="0.3">
      <c r="A8" s="114"/>
      <c r="B8" s="114"/>
      <c r="C8" s="118"/>
      <c r="D8" s="116" t="s">
        <v>246</v>
      </c>
      <c r="E8" s="116" t="s">
        <v>247</v>
      </c>
      <c r="F8" s="118"/>
      <c r="G8" s="118"/>
      <c r="H8" s="118"/>
      <c r="I8" s="118"/>
    </row>
    <row r="9" spans="1:9" ht="84.6" customHeight="1" x14ac:dyDescent="0.3">
      <c r="A9" s="114"/>
      <c r="B9" s="114"/>
      <c r="C9" s="118"/>
      <c r="D9" s="116" t="s">
        <v>44</v>
      </c>
      <c r="E9" s="116" t="s">
        <v>248</v>
      </c>
      <c r="F9" s="118"/>
      <c r="G9" s="118"/>
      <c r="H9" s="118"/>
      <c r="I9" s="118"/>
    </row>
    <row r="10" spans="1:9" ht="63" customHeight="1" x14ac:dyDescent="0.3">
      <c r="A10" s="114"/>
      <c r="B10" s="114"/>
      <c r="C10" s="118"/>
      <c r="D10" s="116" t="s">
        <v>232</v>
      </c>
      <c r="E10" s="116" t="s">
        <v>233</v>
      </c>
      <c r="F10" s="118"/>
      <c r="G10" s="118"/>
      <c r="H10" s="118"/>
      <c r="I10" s="118"/>
    </row>
    <row r="11" spans="1:9" ht="63" x14ac:dyDescent="0.3">
      <c r="A11" s="114"/>
      <c r="B11" s="114"/>
      <c r="C11" s="118"/>
      <c r="D11" s="116" t="s">
        <v>45</v>
      </c>
      <c r="E11" s="116" t="s">
        <v>46</v>
      </c>
      <c r="F11" s="118"/>
      <c r="G11" s="118"/>
      <c r="H11" s="118"/>
      <c r="I11" s="118"/>
    </row>
    <row r="12" spans="1:9" ht="106.2" customHeight="1" x14ac:dyDescent="0.3">
      <c r="A12" s="114"/>
      <c r="B12" s="114"/>
      <c r="C12" s="118"/>
      <c r="D12" s="116" t="s">
        <v>249</v>
      </c>
      <c r="E12" s="118"/>
      <c r="F12" s="118"/>
      <c r="G12" s="118"/>
      <c r="H12" s="118"/>
      <c r="I12" s="118"/>
    </row>
  </sheetData>
  <mergeCells count="1">
    <mergeCell ref="B1:I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3BA6E-9974-4101-AA2A-822B835C4B79}">
  <dimension ref="A1:J8"/>
  <sheetViews>
    <sheetView zoomScale="80" zoomScaleNormal="80" workbookViewId="0">
      <selection activeCell="B1" sqref="B1"/>
    </sheetView>
  </sheetViews>
  <sheetFormatPr baseColWidth="10" defaultColWidth="9" defaultRowHeight="15.6" x14ac:dyDescent="0.3"/>
  <cols>
    <col min="2" max="2" width="49.8984375" customWidth="1"/>
    <col min="3" max="3" width="31.69921875" customWidth="1"/>
    <col min="4" max="4" width="32.19921875" customWidth="1"/>
    <col min="5" max="5" width="27.19921875" customWidth="1"/>
    <col min="6" max="6" width="27.5" customWidth="1"/>
    <col min="7" max="7" width="24.5" customWidth="1"/>
    <col min="8" max="8" width="28" customWidth="1"/>
    <col min="9" max="9" width="25.8984375" customWidth="1"/>
  </cols>
  <sheetData>
    <row r="1" spans="1:10" ht="27.6" customHeight="1" x14ac:dyDescent="0.3">
      <c r="A1" s="119"/>
      <c r="B1" s="119"/>
      <c r="C1" s="293" t="s">
        <v>47</v>
      </c>
      <c r="D1" s="293"/>
      <c r="E1" s="293"/>
      <c r="F1" s="293"/>
      <c r="G1" s="293"/>
      <c r="H1" s="293"/>
      <c r="I1" s="293"/>
      <c r="J1" s="1"/>
    </row>
    <row r="2" spans="1:10" x14ac:dyDescent="0.3">
      <c r="A2" s="120" t="s">
        <v>48</v>
      </c>
      <c r="B2" s="105" t="s">
        <v>265</v>
      </c>
      <c r="C2" s="105" t="s">
        <v>7</v>
      </c>
      <c r="D2" s="105" t="s">
        <v>8</v>
      </c>
      <c r="E2" s="105" t="s">
        <v>9</v>
      </c>
      <c r="F2" s="105" t="s">
        <v>10</v>
      </c>
      <c r="G2" s="105" t="s">
        <v>11</v>
      </c>
      <c r="H2" s="105" t="s">
        <v>12</v>
      </c>
      <c r="I2" s="105" t="s">
        <v>13</v>
      </c>
      <c r="J2" s="1"/>
    </row>
    <row r="3" spans="1:10" ht="226.8" x14ac:dyDescent="0.3">
      <c r="A3" s="121"/>
      <c r="B3" s="111" t="s">
        <v>49</v>
      </c>
      <c r="C3" s="96" t="s">
        <v>250</v>
      </c>
      <c r="D3" s="96" t="s">
        <v>251</v>
      </c>
      <c r="E3" s="96" t="s">
        <v>253</v>
      </c>
      <c r="F3" s="97"/>
      <c r="G3" s="97"/>
      <c r="H3" s="96" t="s">
        <v>252</v>
      </c>
      <c r="I3" s="97"/>
      <c r="J3" s="1"/>
    </row>
    <row r="4" spans="1:10" ht="264.60000000000002" x14ac:dyDescent="0.3">
      <c r="A4" s="121"/>
      <c r="B4" s="112" t="s">
        <v>50</v>
      </c>
      <c r="C4" s="96" t="s">
        <v>254</v>
      </c>
      <c r="D4" s="96" t="s">
        <v>255</v>
      </c>
      <c r="E4" s="96" t="s">
        <v>256</v>
      </c>
      <c r="F4" s="102"/>
      <c r="G4" s="97"/>
      <c r="H4" s="97"/>
      <c r="I4" s="97"/>
      <c r="J4" s="1"/>
    </row>
    <row r="5" spans="1:10" ht="115.8" customHeight="1" x14ac:dyDescent="0.3">
      <c r="A5" s="121"/>
      <c r="B5" s="111" t="s">
        <v>51</v>
      </c>
      <c r="C5" s="97"/>
      <c r="D5" s="96" t="s">
        <v>257</v>
      </c>
      <c r="E5" s="96" t="s">
        <v>258</v>
      </c>
      <c r="F5" s="102"/>
      <c r="G5" s="102"/>
      <c r="H5" s="102"/>
      <c r="I5" s="102"/>
      <c r="J5" s="1"/>
    </row>
    <row r="6" spans="1:10" ht="126" x14ac:dyDescent="0.3">
      <c r="A6" s="122"/>
      <c r="B6" s="111" t="s">
        <v>52</v>
      </c>
      <c r="C6" s="97"/>
      <c r="D6" s="96" t="s">
        <v>259</v>
      </c>
      <c r="E6" s="96" t="s">
        <v>260</v>
      </c>
      <c r="F6" s="102"/>
      <c r="G6" s="97"/>
      <c r="H6" s="97"/>
      <c r="I6" s="97"/>
      <c r="J6" s="1"/>
    </row>
    <row r="7" spans="1:10" x14ac:dyDescent="0.3">
      <c r="A7" s="123"/>
      <c r="B7" s="111" t="s">
        <v>53</v>
      </c>
      <c r="C7" s="102"/>
      <c r="D7" s="97"/>
      <c r="E7" s="97"/>
      <c r="F7" s="97"/>
      <c r="G7" s="102"/>
      <c r="H7" s="102"/>
      <c r="I7" s="102"/>
      <c r="J7" s="1"/>
    </row>
    <row r="8" spans="1:10" x14ac:dyDescent="0.3">
      <c r="A8" s="1"/>
      <c r="B8" s="1"/>
      <c r="C8" s="1"/>
      <c r="D8" s="1"/>
      <c r="E8" s="1"/>
      <c r="F8" s="1"/>
      <c r="G8" s="1"/>
      <c r="H8" s="1"/>
      <c r="I8" s="1"/>
      <c r="J8" s="1"/>
    </row>
  </sheetData>
  <mergeCells count="1">
    <mergeCell ref="C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2.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customXml/itemProps3.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(Antioq)</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Camila Durán</cp:lastModifiedBy>
  <cp:revision/>
  <dcterms:created xsi:type="dcterms:W3CDTF">2024-06-12T00:05:58Z</dcterms:created>
  <dcterms:modified xsi:type="dcterms:W3CDTF">2024-08-20T16:54:01Z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