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defaultThemeVersion="166925"/>
  <mc:AlternateContent xmlns:mc="http://schemas.openxmlformats.org/markup-compatibility/2006">
    <mc:Choice Requires="x15">
      <x15ac:absPath xmlns:x15ac="http://schemas.microsoft.com/office/spreadsheetml/2010/11/ac" url="C:\Users\Camila Duran\Downloads\Consolidado mesas Ley Deporte\"/>
    </mc:Choice>
  </mc:AlternateContent>
  <xr:revisionPtr revIDLastSave="0" documentId="13_ncr:1_{369B1B51-2E2A-4294-9696-126A857C5632}" xr6:coauthVersionLast="47" xr6:coauthVersionMax="47" xr10:uidLastSave="{00000000-0000-0000-0000-000000000000}"/>
  <bookViews>
    <workbookView xWindow="-108" yWindow="-108" windowWidth="23256" windowHeight="12456" firstSheet="1" activeTab="1" xr2:uid="{00000000-000D-0000-FFFF-FFFF00000000}"/>
  </bookViews>
  <sheets>
    <sheet name="Claves" sheetId="3" state="hidden" r:id="rId1"/>
    <sheet name="Rept resultados EPC(Boyacá)" sheetId="1" r:id="rId2"/>
    <sheet name="Resumen" sheetId="18" r:id="rId3"/>
    <sheet name="SND" sheetId="19" r:id="rId4"/>
    <sheet name="Fomento" sheetId="21" r:id="rId5"/>
    <sheet name="Rendimiento" sheetId="20" r:id="rId6"/>
    <sheet name="Herramientas" sheetId="22" r:id="rId7"/>
    <sheet name="Instrucciones." sheetId="2" state="hidden"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2" i="1" l="1"/>
  <c r="R41" i="1"/>
  <c r="R43" i="1"/>
  <c r="R44" i="1" l="1"/>
  <c r="L41" i="1"/>
  <c r="M35" i="1" s="1"/>
  <c r="Q33" i="1"/>
  <c r="H39" i="1"/>
  <c r="H40" i="1"/>
  <c r="H34" i="1"/>
  <c r="H35" i="1"/>
  <c r="H36" i="1"/>
  <c r="H37" i="1"/>
  <c r="H38" i="1"/>
  <c r="H32" i="1"/>
  <c r="H33" i="1"/>
  <c r="G41" i="1"/>
  <c r="H31" i="1" s="1"/>
  <c r="C41" i="1"/>
  <c r="D39" i="1" s="1"/>
  <c r="P44" i="1"/>
  <c r="P36" i="1"/>
  <c r="Q35" i="1" s="1"/>
  <c r="T37" i="1"/>
  <c r="U35" i="1" s="1"/>
  <c r="X37" i="1"/>
  <c r="Y31" i="1" s="1"/>
  <c r="Y34" i="1" l="1"/>
  <c r="Y36" i="1"/>
  <c r="Y33" i="1"/>
  <c r="Y32" i="1"/>
  <c r="Y35" i="1"/>
  <c r="U31" i="1"/>
  <c r="U36" i="1"/>
  <c r="U32" i="1"/>
  <c r="U34" i="1"/>
  <c r="U33" i="1"/>
  <c r="Q31" i="1"/>
  <c r="Q32" i="1"/>
  <c r="Q34" i="1"/>
  <c r="M33" i="1"/>
  <c r="M39" i="1"/>
  <c r="M37" i="1"/>
  <c r="M31" i="1"/>
  <c r="M34" i="1"/>
  <c r="M36" i="1"/>
  <c r="D32" i="1"/>
  <c r="D33" i="1"/>
  <c r="D36" i="1"/>
  <c r="D37" i="1"/>
  <c r="D34" i="1"/>
  <c r="D38" i="1"/>
  <c r="D31" i="1"/>
  <c r="D35" i="1"/>
  <c r="X49" i="1"/>
  <c r="Q36" i="1" l="1"/>
  <c r="U37" i="1"/>
  <c r="Y37" i="1"/>
  <c r="M41" i="1"/>
  <c r="D41" i="1"/>
  <c r="P49" i="1"/>
  <c r="H49" i="1"/>
</calcChain>
</file>

<file path=xl/sharedStrings.xml><?xml version="1.0" encoding="utf-8"?>
<sst xmlns="http://schemas.openxmlformats.org/spreadsheetml/2006/main" count="466" uniqueCount="356">
  <si>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</si>
  <si>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</si>
  <si>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</si>
  <si>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</si>
  <si>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</si>
  <si>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</si>
  <si>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</si>
  <si>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</si>
  <si>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</si>
  <si>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</si>
  <si>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</si>
  <si>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</si>
  <si>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</si>
  <si>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</si>
  <si>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</si>
  <si>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</si>
  <si>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</si>
  <si>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</si>
  <si>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</si>
  <si>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</si>
  <si>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</si>
  <si>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</si>
  <si>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</si>
  <si>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</si>
  <si>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</si>
  <si>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</si>
  <si>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</si>
  <si>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</si>
  <si>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</si>
  <si>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</si>
  <si>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</si>
  <si>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</si>
  <si>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</si>
  <si>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</si>
  <si>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</si>
  <si>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</si>
  <si>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</si>
  <si>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</si>
  <si>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</si>
  <si>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</si>
  <si>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</si>
  <si>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</si>
  <si>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</si>
  <si>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</si>
  <si>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</si>
  <si>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</si>
  <si>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</si>
  <si>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</si>
  <si>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</si>
  <si>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</si>
  <si>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</si>
  <si>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</si>
  <si>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</si>
  <si>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</si>
  <si>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</si>
  <si>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</si>
  <si>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</si>
  <si>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</si>
  <si>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</si>
  <si>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</si>
  <si>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</si>
  <si>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</si>
  <si>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</si>
  <si>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</si>
  <si>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</si>
  <si>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</si>
  <si>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</si>
  <si>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</si>
  <si>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</si>
  <si>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</si>
  <si>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</si>
  <si>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</si>
  <si>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</si>
  <si>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</si>
  <si>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</si>
  <si>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</si>
  <si>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</si>
  <si>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</si>
  <si>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</si>
  <si>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</si>
  <si>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</si>
  <si>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</si>
  <si>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</si>
  <si>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</si>
  <si>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</si>
  <si>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</si>
  <si>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</si>
  <si>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</si>
  <si>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</si>
  <si>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</si>
  <si>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</si>
  <si>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</si>
  <si>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</si>
  <si>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</si>
  <si>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</si>
  <si>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</si>
  <si>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</si>
  <si>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</si>
  <si>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</si>
  <si>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</si>
  <si>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</si>
  <si>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</si>
  <si>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</si>
  <si>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</si>
  <si>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</si>
  <si>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</si>
  <si>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</si>
  <si>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</si>
  <si>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</si>
  <si>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</si>
  <si>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</si>
  <si>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</si>
  <si>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</si>
  <si>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</si>
  <si>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</si>
  <si>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</si>
  <si>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</si>
  <si>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</si>
  <si>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</si>
  <si>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</si>
  <si>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</si>
  <si>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</si>
  <si>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</si>
  <si>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</si>
  <si>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</si>
  <si>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</si>
  <si>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</si>
  <si>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</si>
  <si>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</si>
  <si>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</si>
  <si>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</si>
  <si>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</si>
  <si>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</si>
  <si>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</si>
  <si>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</si>
  <si>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</si>
  <si>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</si>
  <si>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</si>
  <si>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</si>
  <si>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</si>
  <si>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</si>
  <si>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</si>
  <si>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</si>
  <si>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</si>
  <si>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</si>
  <si>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</si>
  <si>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</si>
  <si>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</si>
  <si>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</si>
  <si>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</si>
  <si>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</si>
  <si>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</si>
  <si>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</si>
  <si>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</si>
  <si>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</si>
  <si>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</si>
  <si>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</si>
  <si>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</si>
  <si>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</si>
  <si>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</si>
  <si>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</si>
  <si>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</si>
  <si>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</si>
  <si>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</si>
  <si>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</si>
  <si>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</si>
  <si>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</si>
  <si>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</si>
  <si>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</si>
  <si>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</si>
  <si>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</si>
  <si>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</si>
  <si>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</si>
  <si>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</si>
  <si>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</si>
  <si>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</si>
  <si>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</si>
  <si>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</si>
  <si>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</si>
  <si>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</si>
  <si>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</si>
  <si>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</si>
  <si>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</si>
  <si>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</si>
  <si>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</si>
  <si>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</si>
  <si>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</si>
  <si>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</si>
  <si>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</si>
  <si>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</si>
  <si>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</si>
  <si>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</si>
  <si>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</si>
  <si>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</si>
  <si>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</si>
  <si>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</si>
  <si>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</si>
  <si>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</si>
  <si>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</si>
  <si>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</si>
  <si>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</si>
  <si>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</si>
  <si>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</si>
  <si>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</si>
  <si>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</si>
  <si>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</si>
  <si>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</si>
  <si>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</si>
  <si>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</si>
  <si>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</si>
  <si>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</si>
  <si>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</si>
  <si>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</si>
  <si>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</si>
  <si>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</si>
  <si>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</si>
  <si>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</si>
  <si>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</si>
  <si>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</si>
  <si>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</si>
  <si>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</si>
  <si>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</si>
  <si>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</si>
  <si>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</si>
  <si>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</si>
  <si>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</si>
  <si>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</si>
  <si>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</si>
  <si>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</si>
  <si>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</si>
  <si>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</si>
  <si>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</si>
  <si>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</si>
  <si>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</si>
  <si>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</si>
  <si>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</si>
  <si>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</si>
  <si>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</si>
  <si>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</si>
  <si>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</si>
  <si>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</si>
  <si>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</si>
  <si>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Mesas Departamentales para la construcción del Proyecto de la nueva Ley del Deporte, la Recreación y la Actividad Física.</t>
  </si>
  <si>
    <t>Jefe Oficina Asesora de Planeación</t>
  </si>
  <si>
    <t>Mesas de trabajo</t>
  </si>
  <si>
    <t>Presencial</t>
  </si>
  <si>
    <t>X</t>
  </si>
  <si>
    <t>Metodología:</t>
  </si>
  <si>
    <t>Asistentes Mindeporte:</t>
  </si>
  <si>
    <t>No. Participantes</t>
  </si>
  <si>
    <t>Generalidades:</t>
  </si>
  <si>
    <t xml:space="preserve"> ASPECTOS POR ELIMINAR</t>
  </si>
  <si>
    <t>ASPECTOS POR INCLUIR</t>
  </si>
  <si>
    <t>ASPECTOS POR FORTALECER</t>
  </si>
  <si>
    <t>ASPECTOS POR MANTENER</t>
  </si>
  <si>
    <t>RENDIMIENTO</t>
  </si>
  <si>
    <t>GOBERNANZA</t>
  </si>
  <si>
    <t>IVC</t>
  </si>
  <si>
    <t>DEPORTE UNIVERSITARIO</t>
  </si>
  <si>
    <t>ORGANISMOS DEPORTIVOS Y ORGANIZACIONES DE RECREACIÓN Y ACTIVIDAD FÍSICA</t>
  </si>
  <si>
    <t>SISTEMA NACIONAL DEL DEPORTE</t>
  </si>
  <si>
    <t>ENFOQUE TERRITORIAL</t>
  </si>
  <si>
    <t>ENFOQUE INTERSECTORIAL</t>
  </si>
  <si>
    <t>ENFOQUE DIFERENCIAL</t>
  </si>
  <si>
    <t>CAPACITACIÓN</t>
  </si>
  <si>
    <t>ECONOMIA DEL DEPORTE</t>
  </si>
  <si>
    <t>2.Planeación (formulación participativa)</t>
  </si>
  <si>
    <t>ANTIDOPAJE</t>
  </si>
  <si>
    <t>CIENCIAS DEL DEPORTE</t>
  </si>
  <si>
    <t>APOYO AL RENDIMIENTO</t>
  </si>
  <si>
    <t xml:space="preserve">TALENTO Y RESERVA </t>
  </si>
  <si>
    <t>EJE 2</t>
  </si>
  <si>
    <t>EJE 1</t>
  </si>
  <si>
    <t>SISTEMA DE INFORMACIÓN</t>
  </si>
  <si>
    <t>INFRAESTRUCTURA</t>
  </si>
  <si>
    <t>FINANCIAMIENTO</t>
  </si>
  <si>
    <t>EJE 4</t>
  </si>
  <si>
    <t>HERRAMIENTAS DEL SISTEMA</t>
  </si>
  <si>
    <t>12 de julio de 2024 08:00 a.m a 04:00 p.m.</t>
  </si>
  <si>
    <t>Departamental (Boyacá)</t>
  </si>
  <si>
    <t xml:space="preserve">El evento cumplió con lo acordado, facilitando un espacio de diálogo y colaboración entre los diferentes actores del deporte en el departamento de Boyacá. La participación activa de los asistentes y el apoyo logístico del instituto fueron cruciales para el desarrollo ordenado y productivo del evento. </t>
  </si>
  <si>
    <t>Sistema de transferencia, sistema general de participación.</t>
  </si>
  <si>
    <t>Gobernanza a la federación y a los comités olímpicos.</t>
  </si>
  <si>
    <t>Reglamentación estricta frente a las garantías de participación de los deportistas dentro de los eventos federados.</t>
  </si>
  <si>
    <t>Deportes emergentes.</t>
  </si>
  <si>
    <t>Integración regional de escenarios.</t>
  </si>
  <si>
    <t>Sistema de información público.</t>
  </si>
  <si>
    <t>Limitar cuotas de afiliación para garantizar el acceso de todos los deportistas.</t>
  </si>
  <si>
    <t>EDUCACIÓN FÍSICA</t>
  </si>
  <si>
    <t>DEPORTE</t>
  </si>
  <si>
    <t>ACTIVIDAD FISICA</t>
  </si>
  <si>
    <t>Implementacion de programas destinados a población con discapacidad.</t>
  </si>
  <si>
    <t xml:space="preserve">RECREACIÓN </t>
  </si>
  <si>
    <t>EJE 3</t>
  </si>
  <si>
    <t>FOMENTO</t>
  </si>
  <si>
    <t>Mayor presupuesto para programas.</t>
  </si>
  <si>
    <r>
      <rPr>
        <b/>
        <sz val="10"/>
        <color theme="1"/>
        <rFont val="Verdana"/>
        <family val="2"/>
      </rPr>
      <t>CODIGO:</t>
    </r>
    <r>
      <rPr>
        <sz val="10"/>
        <color theme="1"/>
        <rFont val="Verdana"/>
        <family val="2"/>
      </rPr>
      <t xml:space="preserve">    SI-FR-025   </t>
    </r>
  </si>
  <si>
    <r>
      <t xml:space="preserve">FECHA: </t>
    </r>
    <r>
      <rPr>
        <sz val="10"/>
        <color theme="1"/>
        <rFont val="Verdana"/>
        <family val="2"/>
      </rPr>
      <t>29/11/2022</t>
    </r>
  </si>
  <si>
    <t xml:space="preserve">7 días </t>
  </si>
  <si>
    <t>Página web y redes sociales del Ministerio del Deporte.</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</si>
  <si>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</si>
  <si>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1 día</t>
  </si>
  <si>
    <t>Humanos, tecnológicos y logistico.</t>
  </si>
  <si>
    <t>Deportistas, entrenadores, directivos de los entes deportivos de Boyacá, Asociación indigena y persona mayor, profesores de educación física  y ciudadanía en general.</t>
  </si>
  <si>
    <t>Ir a las pestañas Resumen, SND, Rendimiento y Herramientas.</t>
  </si>
  <si>
    <t>No se requirió.</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</si>
  <si>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democratica cuatros relatores de los asistentes. En la jornada de la tarde se desarrolló la plenaria, en donde los relatores de cada una de las mesas presentaron las propuestas y conclusiones de cada una de las mesas de trabajo.</t>
  </si>
  <si>
    <t>Plaza de Bolívar, Secretaría de Cultura y Patrimonio - Auditorio de Eduardo Caballero Calderón.</t>
  </si>
  <si>
    <t>El día 12 de julio de 2024 se llevó a cabo un evento trascendental para la construcción del proyecto de la nueva Ley del Deporte, la Recreación y la Actividad Física en el departamento de Boyacá. El evento, organizado por el Ministerio del Deporte y apoyado por el Instituto departamental del deporte de Boyacá (Indeportes Boyacá), se realizó en el auditorio Eduardo Caballero Calderón.</t>
  </si>
  <si>
    <t>35 asistentes.</t>
  </si>
  <si>
    <r>
      <t>Fecha:</t>
    </r>
    <r>
      <rPr>
        <sz val="10"/>
        <color theme="1"/>
        <rFont val="Verdana"/>
        <family val="2"/>
      </rPr>
      <t xml:space="preserve"> </t>
    </r>
  </si>
  <si>
    <r>
      <t>Lugar:</t>
    </r>
    <r>
      <rPr>
        <sz val="10"/>
        <color theme="1"/>
        <rFont val="Verdana"/>
        <family val="2"/>
      </rPr>
      <t xml:space="preserve"> </t>
    </r>
  </si>
  <si>
    <t>INFORME MESA CONSTRUCCIÓN PROYECTO DE LEY DEL DEPORTE, LA REACREACIÓN Y LA ACTIVIDAD FÍSICA DEPARTAMENTO DE BOYACÁ</t>
  </si>
  <si>
    <t>Conclusiones:</t>
  </si>
  <si>
    <t>Diego Armando Velásquez Bernal - representante de Inspección, Vigilancia y Control del Ministerio del Deporte.</t>
  </si>
  <si>
    <t>Luis Alfonso Sánchez - representante de Planeación y Políticas Públicas.</t>
  </si>
  <si>
    <t>Carlos Pineda - representante de Inspección, Vigilancia y Control del Ministerio del Deporte.</t>
  </si>
  <si>
    <t>Cristian Cruz - representante de Inspección, Vigilancia y Control del Ministerio del Deporte.</t>
  </si>
  <si>
    <t>María Lourdes Palacio - representante de Inspección, Vigilancia y Control del Ministerio del Deporte.</t>
  </si>
  <si>
    <t>En la jornada de la mañana se realizó la instalación del evento por parte del representante del ministerio del deporte,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 relatores de los asistentes. En la jornada de la tarde se desarrolló la plenaria, en donde los relatores de cada una de las mesas presentaron las propuestas y conclusiones de cada una de las mesas de trabajo.</t>
  </si>
  <si>
    <t>TEMÁTICAS MESA NO. 1</t>
  </si>
  <si>
    <t>Mantener la opción de la personería jurídica para los clubes.</t>
  </si>
  <si>
    <t>IVC sobre la creación de los clubes. al momento de participación de las asambleas, verificar la participación de forma activa en los procesos de la Liga.</t>
  </si>
  <si>
    <t>Mantener el reconocimiento deportivo.</t>
  </si>
  <si>
    <t>Articulación entre el ente departamental y el municipal o alcaldía para dar el visto bueno de los reconocimientos deportivos, y que realicen una verificación del cumplimiento de los requisitos.</t>
  </si>
  <si>
    <t>Fortalecer los programas para los Para atletas, atender las necesidades y garantizar que quienes hagan parte de esos procesos sean idóneas.</t>
  </si>
  <si>
    <t xml:space="preserve">Capacitación en marketing deportivo. </t>
  </si>
  <si>
    <t>Incentivos para los dirigentes deportivos.</t>
  </si>
  <si>
    <t>Establecer criterios mínimos para permitir la duración de más de un periodo.</t>
  </si>
  <si>
    <t>Régimen especial de inhabilidades, incompatibilidades y conflicto de intereses en el deporte para garantizar que no se vuelvan organismos de afiliación.</t>
  </si>
  <si>
    <t xml:space="preserve">1. Reglamentación frente a los deportes electrónicos.
2. Igualar el término del reconocimiento deportivo y el periodo estatutario.
</t>
  </si>
  <si>
    <t>TEMÁTICAS MESA NO. 3</t>
  </si>
  <si>
    <t>Fortalecer y/o crear programas enfocados a la primera infancia.</t>
  </si>
  <si>
    <t>Integración de criterios entre los Juegos Intercolegiados y Juegos Nacionales para manejar un mismo rango de edades.</t>
  </si>
  <si>
    <t>Fortalecer la jornada extraescolar. Garantizar a través de un programa con el Ministerio que los menores tengan un espacio para desarrollar actividades, articulado con el pensum académico.</t>
  </si>
  <si>
    <t>1. Incentivos a los deportistas escolares con Mineducación.
2. Aumentar la jornada escolar la educación física.</t>
  </si>
  <si>
    <t>Educación extraescolar, programa desarrollado por lo entes departamentales y municipales.</t>
  </si>
  <si>
    <t>1. Mayor presupuesto para el sector recreativo con vinculación de sectores públicos y privados para tener una mejor cobertura.
2. Creación del sistema nacional recreativo.
3. Manejo de los recursos que sean específicos para el sector deporte (en entes en los que aparte de deporte se integra con cultura u otras).</t>
  </si>
  <si>
    <t xml:space="preserve">1. Articulación del sector privado y público en aras de impulsar alianzas con el fin de mejorar los procesos de recreación y deporte.
2. Reglamentar las escuelas de formación deportiva y vincularlas al SND.
3. Definir un calendario nacional de eventos deportivos.   </t>
  </si>
  <si>
    <t xml:space="preserve">1. Coordinación con Mineducación para crear mecanismos para fomentar y facilitar la jornada extraescolar. 
2. Mejora y mantener en el tiempo los programas de formación en jornada extraescolar. 
3. Establecer el bachillerato deportivo.
4. Desconcentración de los planes y programas de jornada a extraescolar a los entes territoriales.
</t>
  </si>
  <si>
    <t>Bachillerato deportivo como modalidad en los colegios públicos, oportunidad de trabajo.</t>
  </si>
  <si>
    <t>Derogar las limitaciones de participación en las categorías infantiles en las normas deportivas.</t>
  </si>
  <si>
    <t>Mayor interacción y/o coordinación entre ministerios (salud, educación) y demás que traten temas relacionados con la salud publica.</t>
  </si>
  <si>
    <t>Designación de rubros exclusivos para la promoción del deporte, recreación, actividad física en entes territoriales.</t>
  </si>
  <si>
    <t>Fortalecer programas de educación física destinados a población de territorios distantes.</t>
  </si>
  <si>
    <t>TEMÁTICAS MESA NO. 2</t>
  </si>
  <si>
    <t>Reconocimiento e incentivos a los clubes y/o entrenadores de los deportistas de alto rendimiento.</t>
  </si>
  <si>
    <t>1. Apoyo de la empresa privada.
2. Deporte profesional más amplio.
3. Mejorar incentivos para los deportistas (ss, pensión).</t>
  </si>
  <si>
    <t>Fortalecer las funciones de inspección, vigilancia y control para verificar que los recursos se destinen correctamente.</t>
  </si>
  <si>
    <t>1. Veedurías que garanticen el cumplimiento a criterios objetivos y no subjetivos para fortalecer las capacitaciones en aspectos técnico.
2. Flexibilidad escolar para la práctica del deporte.</t>
  </si>
  <si>
    <t>Manual de aprovechamiento de los escenarios deportivos, y pagos para la manutención del escenario que contenga parámetros mínimos.</t>
  </si>
  <si>
    <t>TEMÁTICAS MESA NO. 4</t>
  </si>
  <si>
    <t>1. Capacitaciones de sensibilización sobre la importancia del deporte.
2. Capacitación especifica de gobernanza deportiva.
3. Fortalecer capacitaciones y profesionalización de los actores.</t>
  </si>
  <si>
    <t>1. Reglamentar la tasa pro deporte para lograr una mejor cobertura de las necesidades (destinación específica).
2. Distribución de recursos de acuerdo a las necesidades, no a los resultados deportivos ni a la población.</t>
  </si>
  <si>
    <t>Plan de capacitación departamental.</t>
  </si>
  <si>
    <t>NO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</si>
</sst>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quot;$&quot;\ #,##0.00"/>
  </numFmts>
  <fonts count="17"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0"/>
      <color theme="1"/>
      <name val="Arial"/>
      <family val="2"/>
    </font>
    <font>
      <sz val="8"/>
      <name val="Calibri"/>
      <family val="2"/>
      <scheme val="minor"/>
    </font>
    <font>
      <b/>
      <sz val="10"/>
      <color theme="1"/>
      <name val="Verdana"/>
      <family val="2"/>
    </font>
    <font>
      <sz val="10"/>
      <color theme="1"/>
      <name val="Verdana"/>
      <family val="2"/>
    </font>
    <font>
      <b/>
      <sz val="11"/>
      <name val="Verdana"/>
      <family val="2"/>
    </font>
    <font>
      <b/>
      <sz val="10"/>
      <name val="Verdana"/>
      <family val="2"/>
    </font>
    <font>
      <sz val="10"/>
      <name val="Verdana"/>
      <family val="2"/>
    </font>
    <font>
      <b/>
      <i/>
      <sz val="10"/>
      <color theme="1"/>
      <name val="Verdana"/>
      <family val="2"/>
    </font>
    <font>
      <sz val="10"/>
      <color theme="2" tint="-0.499984740745262"/>
      <name val="Verdana"/>
      <family val="2"/>
    </font>
    <font>
      <sz val="10"/>
      <color theme="0"/>
      <name val="Verdana"/>
      <family val="2"/>
    </font>
    <font>
      <b/>
      <sz val="10"/>
      <color theme="0"/>
      <name val="Verdana"/>
      <family val="2"/>
    </font>
    <font>
      <b/>
      <sz val="11"/>
      <color theme="0"/>
      <name val="Verdana"/>
      <family val="2"/>
    </font>
  </fonts>
  <fills count="10">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s>
  <borders count="59">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top/>
      <bottom/>
      <diagonal/>
    </border>
    <border>
      <left/>
      <right style="thin">
        <color rgb="FF000000"/>
      </right>
      <top style="thin">
        <color rgb="FF000000"/>
      </top>
      <bottom/>
      <diagonal/>
    </border>
    <border>
      <left/>
      <right style="thin">
        <color rgb="FF000000"/>
      </right>
      <top/>
      <bottom style="thin">
        <color rgb="FF000000"/>
      </bottom>
      <diagonal/>
    </border>
  </borders>
  <cellStyleXfs count="4">
    <xf numFmtId="0" fontId="0" fillId="0" borderId="0"/>
    <xf numFmtId="9" fontId="3" fillId="0" borderId="0" applyFont="0" applyFill="0" applyBorder="0" applyAlignment="0" applyProtection="0"/>
    <xf numFmtId="0" fontId="3" fillId="0" borderId="0"/>
    <xf numFmtId="0" fontId="1" fillId="0" borderId="0"/>
  </cellStyleXfs>
  <cellXfs count="349">
    <xf numFmtId="0" fontId="0" fillId="0" borderId="0" xfId="0"/>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5" fillId="0" borderId="32" xfId="0" applyFont="1" applyBorder="1" applyAlignment="1">
      <alignment horizontal="left" wrapText="1"/>
    </xf>
    <xf numFmtId="0" fontId="5" fillId="0" borderId="33" xfId="0" applyFont="1" applyBorder="1" applyAlignment="1">
      <alignment horizontal="left" wrapText="1"/>
    </xf>
    <xf numFmtId="0" fontId="0" fillId="0" borderId="0" xfId="0" applyAlignment="1">
      <alignment wrapText="1"/>
    </xf>
    <xf numFmtId="0" fontId="4" fillId="0" borderId="0" xfId="0" applyFont="1" applyAlignment="1">
      <alignment horizontal="center"/>
    </xf>
    <xf numFmtId="0" fontId="5" fillId="0" borderId="34" xfId="0" applyFont="1" applyBorder="1" applyAlignment="1">
      <alignment horizontal="left" wrapText="1"/>
    </xf>
    <xf numFmtId="0" fontId="5" fillId="0" borderId="35" xfId="0" applyFont="1" applyBorder="1" applyAlignment="1">
      <alignment horizontal="left" wrapText="1"/>
    </xf>
    <xf numFmtId="0" fontId="5" fillId="0" borderId="35" xfId="0" applyFont="1" applyBorder="1" applyAlignment="1">
      <alignment horizontal="center" wrapText="1"/>
    </xf>
    <xf numFmtId="0" fontId="0" fillId="0" borderId="24" xfId="0" applyBorder="1"/>
    <xf numFmtId="0" fontId="0" fillId="0" borderId="3" xfId="0" applyBorder="1"/>
    <xf numFmtId="0" fontId="3" fillId="0" borderId="0" xfId="2"/>
    <xf numFmtId="0" fontId="4" fillId="6" borderId="16" xfId="0" applyFont="1" applyFill="1" applyBorder="1" applyAlignment="1">
      <alignment horizontal="left" vertical="center" wrapText="1"/>
    </xf>
    <xf numFmtId="0" fontId="0" fillId="0" borderId="0" xfId="2" applyFont="1"/>
    <xf numFmtId="0" fontId="7" fillId="0" borderId="36" xfId="0" applyFont="1" applyBorder="1" applyAlignment="1">
      <alignment vertical="center" wrapText="1"/>
    </xf>
    <xf numFmtId="0" fontId="7" fillId="0" borderId="36" xfId="0" applyFont="1" applyBorder="1" applyAlignment="1">
      <alignment horizontal="center" vertical="center" wrapText="1"/>
    </xf>
    <xf numFmtId="0" fontId="7" fillId="0" borderId="37" xfId="0" applyFont="1" applyBorder="1" applyAlignment="1">
      <alignment vertical="center" wrapText="1"/>
    </xf>
    <xf numFmtId="0" fontId="7" fillId="0" borderId="37" xfId="0" applyFont="1" applyBorder="1" applyAlignment="1">
      <alignment horizontal="center" vertical="center" wrapText="1"/>
    </xf>
    <xf numFmtId="0" fontId="7" fillId="0" borderId="7" xfId="0" applyFont="1" applyBorder="1" applyAlignment="1">
      <alignment horizontal="center" vertical="center" wrapText="1"/>
    </xf>
    <xf numFmtId="0" fontId="8" fillId="0" borderId="37" xfId="0" applyFont="1" applyBorder="1" applyAlignment="1">
      <alignment vertical="center" wrapText="1"/>
    </xf>
    <xf numFmtId="0" fontId="7" fillId="0" borderId="18" xfId="0" applyFont="1" applyBorder="1" applyAlignment="1">
      <alignment horizontal="center" vertical="center" wrapText="1"/>
    </xf>
    <xf numFmtId="0" fontId="8" fillId="0" borderId="19" xfId="0" applyFont="1" applyBorder="1" applyAlignment="1">
      <alignment horizontal="left" vertical="center" wrapText="1"/>
    </xf>
    <xf numFmtId="0" fontId="8" fillId="0" borderId="36" xfId="0" applyFont="1" applyBorder="1" applyAlignment="1">
      <alignment horizontal="center" vertical="center" wrapText="1"/>
    </xf>
    <xf numFmtId="9" fontId="8" fillId="0" borderId="36" xfId="1" applyFont="1" applyFill="1" applyBorder="1" applyAlignment="1">
      <alignment horizontal="center" vertical="center" wrapText="1"/>
    </xf>
    <xf numFmtId="0" fontId="8" fillId="0" borderId="7" xfId="0" applyFont="1" applyBorder="1" applyAlignment="1">
      <alignment horizontal="left" vertical="center" wrapText="1"/>
    </xf>
    <xf numFmtId="0" fontId="8" fillId="0" borderId="7" xfId="0" applyFont="1" applyBorder="1" applyAlignment="1">
      <alignment horizontal="center" vertical="center" wrapText="1"/>
    </xf>
    <xf numFmtId="9" fontId="8" fillId="4" borderId="7" xfId="1" applyFont="1" applyFill="1" applyBorder="1" applyAlignment="1">
      <alignment horizontal="center" vertical="center" wrapText="1"/>
    </xf>
    <xf numFmtId="0" fontId="8" fillId="0" borderId="37" xfId="0" applyFont="1" applyBorder="1" applyAlignment="1">
      <alignment horizontal="center" vertical="center" wrapText="1"/>
    </xf>
    <xf numFmtId="0" fontId="8" fillId="0" borderId="7" xfId="0" applyFont="1" applyBorder="1" applyAlignment="1">
      <alignment vertical="center" wrapText="1"/>
    </xf>
    <xf numFmtId="0" fontId="8" fillId="0" borderId="36" xfId="0" applyFont="1" applyBorder="1" applyAlignment="1">
      <alignment vertical="center" wrapText="1"/>
    </xf>
    <xf numFmtId="0" fontId="8" fillId="0" borderId="7" xfId="0" applyFont="1" applyBorder="1" applyAlignment="1">
      <alignment horizontal="left" vertical="center" wrapText="1" readingOrder="1"/>
    </xf>
    <xf numFmtId="0" fontId="8" fillId="4" borderId="7"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0" borderId="19" xfId="0" applyFont="1" applyBorder="1" applyAlignment="1">
      <alignment horizontal="left" vertical="top" wrapText="1"/>
    </xf>
    <xf numFmtId="0" fontId="8" fillId="0" borderId="0" xfId="0" applyFont="1" applyAlignment="1">
      <alignment vertical="center" wrapText="1"/>
    </xf>
    <xf numFmtId="0" fontId="8" fillId="0" borderId="7" xfId="0" applyFont="1" applyBorder="1" applyAlignment="1">
      <alignment horizontal="center" vertical="top" wrapText="1"/>
    </xf>
    <xf numFmtId="0" fontId="8" fillId="0" borderId="1" xfId="0" applyFont="1" applyBorder="1"/>
    <xf numFmtId="0" fontId="8" fillId="0" borderId="2" xfId="0" applyFont="1" applyBorder="1"/>
    <xf numFmtId="0" fontId="8" fillId="0" borderId="0" xfId="0" applyFont="1"/>
    <xf numFmtId="0" fontId="8" fillId="0" borderId="0" xfId="0" applyFont="1" applyAlignment="1">
      <alignment horizontal="center"/>
    </xf>
    <xf numFmtId="0" fontId="7" fillId="0" borderId="0" xfId="0" applyFont="1" applyAlignment="1">
      <alignment horizontal="left" vertical="center"/>
    </xf>
    <xf numFmtId="0" fontId="8" fillId="0" borderId="3" xfId="0" applyFont="1" applyBorder="1"/>
    <xf numFmtId="0" fontId="8" fillId="0" borderId="12" xfId="0" applyFont="1" applyBorder="1"/>
    <xf numFmtId="0" fontId="8" fillId="0" borderId="5" xfId="0" applyFont="1" applyBorder="1"/>
    <xf numFmtId="0" fontId="8" fillId="0" borderId="5" xfId="0" applyFont="1" applyBorder="1" applyAlignment="1">
      <alignment horizontal="center"/>
    </xf>
    <xf numFmtId="0" fontId="8" fillId="0" borderId="0" xfId="0" applyFont="1" applyAlignment="1">
      <alignment horizontal="center" vertical="center" wrapText="1"/>
    </xf>
    <xf numFmtId="0" fontId="8" fillId="0" borderId="0" xfId="0" applyFont="1" applyAlignment="1">
      <alignment horizontal="left" vertical="center"/>
    </xf>
    <xf numFmtId="0" fontId="8" fillId="0" borderId="20" xfId="0" applyFont="1" applyBorder="1" applyAlignment="1">
      <alignment horizontal="center" vertical="center"/>
    </xf>
    <xf numFmtId="0" fontId="11" fillId="0" borderId="20" xfId="0" applyFont="1" applyBorder="1" applyAlignment="1">
      <alignment horizontal="center" vertical="center"/>
    </xf>
    <xf numFmtId="0" fontId="8" fillId="0" borderId="39" xfId="0" applyFont="1" applyBorder="1" applyAlignment="1">
      <alignment horizontal="center" vertical="center"/>
    </xf>
    <xf numFmtId="0" fontId="10" fillId="4" borderId="0" xfId="0" applyFont="1" applyFill="1" applyAlignment="1">
      <alignment horizontal="center" vertical="center" wrapText="1"/>
    </xf>
    <xf numFmtId="0" fontId="8" fillId="4" borderId="0" xfId="0" applyFont="1" applyFill="1"/>
    <xf numFmtId="0" fontId="7" fillId="0" borderId="10" xfId="0" applyFont="1" applyBorder="1" applyAlignment="1">
      <alignment horizontal="center" vertical="center" wrapText="1"/>
    </xf>
    <xf numFmtId="0" fontId="7" fillId="0" borderId="0" xfId="0" applyFont="1" applyAlignment="1">
      <alignment horizontal="center" vertical="center" wrapText="1"/>
    </xf>
    <xf numFmtId="9" fontId="8" fillId="0" borderId="7" xfId="1" applyFont="1" applyFill="1" applyBorder="1" applyAlignment="1">
      <alignment horizontal="center" vertical="center" wrapText="1"/>
    </xf>
    <xf numFmtId="0" fontId="7" fillId="0" borderId="0" xfId="0" applyFont="1" applyAlignment="1">
      <alignment vertical="center" wrapText="1"/>
    </xf>
    <xf numFmtId="9" fontId="8" fillId="0" borderId="7" xfId="1" applyFont="1" applyBorder="1" applyAlignment="1">
      <alignment horizontal="center" vertical="center" wrapText="1"/>
    </xf>
    <xf numFmtId="0" fontId="8" fillId="4" borderId="36" xfId="0"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9" fontId="12" fillId="0" borderId="0" xfId="0" applyNumberFormat="1" applyFont="1" applyAlignment="1">
      <alignment horizontal="center" vertical="center" wrapText="1"/>
    </xf>
    <xf numFmtId="9" fontId="7" fillId="0" borderId="0" xfId="0" applyNumberFormat="1" applyFont="1" applyAlignment="1">
      <alignment vertical="center" wrapText="1"/>
    </xf>
    <xf numFmtId="9" fontId="12" fillId="0" borderId="7" xfId="1" applyFont="1" applyFill="1" applyBorder="1" applyAlignment="1">
      <alignment horizontal="center" vertical="center" wrapText="1"/>
    </xf>
    <xf numFmtId="0" fontId="7" fillId="0" borderId="0" xfId="0" applyFont="1" applyAlignment="1">
      <alignment vertical="center"/>
    </xf>
    <xf numFmtId="0" fontId="13" fillId="0" borderId="0" xfId="0" applyFont="1" applyAlignment="1">
      <alignment horizontal="center" vertical="center" wrapText="1"/>
    </xf>
    <xf numFmtId="9" fontId="13" fillId="0" borderId="0" xfId="1" applyFont="1" applyFill="1" applyBorder="1" applyAlignment="1">
      <alignment horizontal="center" vertical="center" wrapText="1"/>
    </xf>
    <xf numFmtId="9" fontId="7" fillId="0" borderId="0" xfId="0" applyNumberFormat="1" applyFont="1" applyAlignment="1">
      <alignment horizontal="center" vertical="center" wrapText="1"/>
    </xf>
    <xf numFmtId="0" fontId="7" fillId="0" borderId="0" xfId="0" applyFont="1" applyAlignment="1">
      <alignment horizontal="center" vertical="center"/>
    </xf>
    <xf numFmtId="0" fontId="10" fillId="0" borderId="0" xfId="0" applyFont="1" applyAlignment="1">
      <alignment horizontal="center" vertical="center" wrapText="1"/>
    </xf>
    <xf numFmtId="9" fontId="10" fillId="0" borderId="0" xfId="1" applyFont="1" applyFill="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0" fontId="14" fillId="4" borderId="0" xfId="0" applyFont="1" applyFill="1" applyAlignment="1">
      <alignment horizontal="center" vertical="center" wrapText="1"/>
    </xf>
    <xf numFmtId="0" fontId="7" fillId="0" borderId="0" xfId="0" applyFont="1" applyAlignment="1">
      <alignment horizontal="left" vertical="center" wrapText="1"/>
    </xf>
    <xf numFmtId="0" fontId="10" fillId="4" borderId="7" xfId="0" applyFont="1" applyFill="1" applyBorder="1" applyAlignment="1">
      <alignment horizontal="center" vertical="center" wrapText="1"/>
    </xf>
    <xf numFmtId="9" fontId="7" fillId="0" borderId="7" xfId="1" applyFont="1" applyFill="1" applyBorder="1" applyAlignment="1">
      <alignment horizontal="center" vertical="center" wrapText="1"/>
    </xf>
    <xf numFmtId="0" fontId="7" fillId="0" borderId="12" xfId="0" applyFont="1" applyBorder="1" applyAlignment="1">
      <alignment horizontal="center" vertical="center"/>
    </xf>
    <xf numFmtId="0" fontId="7" fillId="0" borderId="3" xfId="0" applyFont="1" applyBorder="1" applyAlignment="1">
      <alignment horizontal="center" vertical="center"/>
    </xf>
    <xf numFmtId="0" fontId="7" fillId="0" borderId="36" xfId="0" applyFont="1" applyBorder="1" applyAlignment="1">
      <alignment horizontal="center" vertical="center"/>
    </xf>
    <xf numFmtId="0" fontId="7" fillId="0" borderId="14" xfId="0" applyFont="1" applyBorder="1" applyAlignment="1">
      <alignment horizontal="center" vertical="center"/>
    </xf>
    <xf numFmtId="0" fontId="7" fillId="0" borderId="4"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37" xfId="0" applyFont="1" applyBorder="1" applyAlignment="1">
      <alignment horizontal="center"/>
    </xf>
    <xf numFmtId="0" fontId="8" fillId="0" borderId="8" xfId="0" applyFont="1" applyBorder="1" applyAlignment="1">
      <alignment horizontal="center"/>
    </xf>
    <xf numFmtId="0" fontId="7" fillId="0" borderId="0" xfId="3" applyFont="1" applyAlignment="1">
      <alignment vertical="top"/>
    </xf>
    <xf numFmtId="0" fontId="8" fillId="0" borderId="0" xfId="3" applyFont="1" applyAlignment="1">
      <alignment vertical="top"/>
    </xf>
    <xf numFmtId="0" fontId="7" fillId="0" borderId="7" xfId="3" applyFont="1" applyBorder="1" applyAlignment="1">
      <alignment vertical="center"/>
    </xf>
    <xf numFmtId="0" fontId="8" fillId="0" borderId="7" xfId="3" applyFont="1" applyBorder="1" applyAlignment="1">
      <alignment vertical="top"/>
    </xf>
    <xf numFmtId="0" fontId="8" fillId="0" borderId="7" xfId="3" applyFont="1" applyBorder="1" applyAlignment="1">
      <alignment horizontal="justify" vertical="top"/>
    </xf>
    <xf numFmtId="0" fontId="8" fillId="0" borderId="7" xfId="3" applyFont="1" applyBorder="1" applyAlignment="1">
      <alignment horizontal="justify" vertical="center"/>
    </xf>
    <xf numFmtId="0" fontId="8" fillId="0" borderId="0" xfId="3" applyFont="1" applyAlignment="1">
      <alignment vertical="center"/>
    </xf>
    <xf numFmtId="0" fontId="8" fillId="0" borderId="0" xfId="3" applyFont="1" applyAlignment="1">
      <alignment horizontal="justify" vertical="center"/>
    </xf>
    <xf numFmtId="0" fontId="7" fillId="0" borderId="7" xfId="3" applyFont="1" applyBorder="1" applyAlignment="1">
      <alignment horizontal="left" vertical="center"/>
    </xf>
    <xf numFmtId="0" fontId="15" fillId="7" borderId="0" xfId="3" applyFont="1" applyFill="1" applyAlignment="1">
      <alignment horizontal="center" vertical="center" wrapText="1"/>
    </xf>
    <xf numFmtId="0" fontId="8" fillId="0" borderId="0" xfId="3" applyFont="1" applyAlignment="1">
      <alignment horizontal="center"/>
    </xf>
    <xf numFmtId="0" fontId="8" fillId="0" borderId="0" xfId="3" applyFont="1"/>
    <xf numFmtId="0" fontId="7" fillId="0" borderId="18" xfId="3" applyFont="1" applyBorder="1" applyAlignment="1">
      <alignment vertical="center" wrapText="1"/>
    </xf>
    <xf numFmtId="0" fontId="7" fillId="0" borderId="7" xfId="3" applyFont="1" applyBorder="1" applyAlignment="1">
      <alignment vertical="center" wrapText="1"/>
    </xf>
    <xf numFmtId="0" fontId="7" fillId="0" borderId="15" xfId="3" applyFont="1" applyBorder="1" applyAlignment="1">
      <alignment vertical="center" wrapText="1"/>
    </xf>
    <xf numFmtId="0" fontId="7" fillId="0" borderId="18" xfId="3" applyFont="1" applyBorder="1" applyAlignment="1">
      <alignment vertical="center"/>
    </xf>
    <xf numFmtId="0" fontId="8" fillId="0" borderId="48" xfId="3" applyFont="1" applyBorder="1" applyAlignment="1">
      <alignment vertical="center"/>
    </xf>
    <xf numFmtId="0" fontId="8" fillId="7" borderId="0" xfId="3" applyFont="1" applyFill="1" applyAlignment="1">
      <alignment vertical="center"/>
    </xf>
    <xf numFmtId="0" fontId="8" fillId="0" borderId="0" xfId="3" applyFont="1" applyAlignment="1">
      <alignment vertical="center" wrapText="1"/>
    </xf>
    <xf numFmtId="0" fontId="8" fillId="0" borderId="48" xfId="3" applyFont="1" applyBorder="1" applyAlignment="1">
      <alignment vertical="center" wrapText="1"/>
    </xf>
    <xf numFmtId="0" fontId="8" fillId="0" borderId="0" xfId="3" applyFont="1" applyAlignment="1">
      <alignment horizontal="left" vertical="center" wrapText="1"/>
    </xf>
    <xf numFmtId="0" fontId="8" fillId="0" borderId="51" xfId="3" applyFont="1" applyBorder="1" applyAlignment="1">
      <alignment horizontal="left" vertical="center" wrapText="1"/>
    </xf>
    <xf numFmtId="0" fontId="8" fillId="0" borderId="53" xfId="3" applyFont="1" applyBorder="1" applyAlignment="1">
      <alignment horizontal="left" vertical="center" wrapText="1"/>
    </xf>
    <xf numFmtId="0" fontId="7" fillId="0" borderId="18" xfId="3" applyFont="1" applyBorder="1" applyAlignment="1">
      <alignment horizontal="left" vertical="center" wrapText="1"/>
    </xf>
    <xf numFmtId="0" fontId="7" fillId="0" borderId="7" xfId="3" applyFont="1" applyBorder="1" applyAlignment="1">
      <alignment horizontal="left" vertical="center" wrapText="1"/>
    </xf>
    <xf numFmtId="0" fontId="7" fillId="0" borderId="15" xfId="3" applyFont="1" applyBorder="1" applyAlignment="1">
      <alignment horizontal="left" vertical="center" wrapText="1"/>
    </xf>
    <xf numFmtId="0" fontId="8" fillId="0" borderId="52" xfId="3" applyFont="1" applyBorder="1" applyAlignment="1">
      <alignment horizontal="left" vertical="center" wrapText="1"/>
    </xf>
    <xf numFmtId="0" fontId="8" fillId="0" borderId="48" xfId="3" applyFont="1" applyBorder="1" applyAlignment="1">
      <alignment horizontal="left" vertical="center" wrapText="1"/>
    </xf>
    <xf numFmtId="0" fontId="8" fillId="0" borderId="50" xfId="3" applyFont="1" applyBorder="1" applyAlignment="1">
      <alignment horizontal="left" vertical="center" wrapText="1"/>
    </xf>
    <xf numFmtId="0" fontId="8" fillId="0" borderId="49" xfId="3" applyFont="1" applyBorder="1" applyAlignment="1">
      <alignment horizontal="left" vertical="center" wrapText="1"/>
    </xf>
    <xf numFmtId="0" fontId="15" fillId="8" borderId="7" xfId="3" applyFont="1" applyFill="1" applyBorder="1" applyAlignment="1">
      <alignment horizontal="center" vertical="center"/>
    </xf>
    <xf numFmtId="0" fontId="15" fillId="8" borderId="37" xfId="3" applyFont="1" applyFill="1" applyBorder="1" applyAlignment="1">
      <alignment horizontal="center" vertical="center"/>
    </xf>
    <xf numFmtId="0" fontId="8" fillId="8" borderId="0" xfId="3" applyFont="1" applyFill="1" applyAlignment="1">
      <alignment vertical="center"/>
    </xf>
    <xf numFmtId="0" fontId="7" fillId="8" borderId="47" xfId="3" applyFont="1" applyFill="1" applyBorder="1" applyAlignment="1">
      <alignment vertical="center"/>
    </xf>
    <xf numFmtId="0" fontId="7" fillId="9" borderId="7" xfId="3" applyFont="1" applyFill="1" applyBorder="1" applyAlignment="1">
      <alignment horizontal="center" vertical="center" wrapText="1"/>
    </xf>
    <xf numFmtId="0" fontId="8" fillId="9" borderId="7" xfId="3" applyFont="1" applyFill="1" applyBorder="1" applyAlignment="1">
      <alignment horizontal="center" vertical="center"/>
    </xf>
    <xf numFmtId="0" fontId="7" fillId="7" borderId="0" xfId="3" applyFont="1" applyFill="1" applyAlignment="1">
      <alignment vertical="center"/>
    </xf>
    <xf numFmtId="0" fontId="7" fillId="9" borderId="37" xfId="3" applyFont="1" applyFill="1" applyBorder="1" applyAlignment="1">
      <alignment horizontal="center" vertical="center"/>
    </xf>
    <xf numFmtId="0" fontId="7" fillId="9" borderId="7" xfId="3" applyFont="1" applyFill="1" applyBorder="1" applyAlignment="1">
      <alignment horizontal="center" vertical="center"/>
    </xf>
    <xf numFmtId="0" fontId="7" fillId="9" borderId="47" xfId="3" applyFont="1" applyFill="1" applyBorder="1" applyAlignment="1">
      <alignment vertical="center"/>
    </xf>
    <xf numFmtId="0" fontId="15" fillId="7" borderId="7" xfId="3" applyFont="1" applyFill="1" applyBorder="1" applyAlignment="1">
      <alignment horizontal="center" vertical="center"/>
    </xf>
    <xf numFmtId="0" fontId="15" fillId="7" borderId="7" xfId="3" applyFont="1" applyFill="1" applyBorder="1" applyAlignment="1">
      <alignment horizontal="center" vertical="center" wrapText="1"/>
    </xf>
    <xf numFmtId="0" fontId="14" fillId="7" borderId="7" xfId="3" applyFont="1" applyFill="1" applyBorder="1" applyAlignment="1">
      <alignment horizontal="center"/>
    </xf>
    <xf numFmtId="0" fontId="8" fillId="0" borderId="18" xfId="3" applyFont="1" applyBorder="1" applyAlignment="1">
      <alignment horizontal="left" vertical="center" wrapText="1"/>
    </xf>
    <xf numFmtId="0" fontId="8" fillId="0" borderId="7" xfId="3" applyFont="1" applyBorder="1" applyAlignment="1">
      <alignment horizontal="left" vertical="center" wrapText="1"/>
    </xf>
    <xf numFmtId="0" fontId="7" fillId="0" borderId="18" xfId="3" applyFont="1" applyBorder="1" applyAlignment="1">
      <alignment horizontal="left" vertical="center"/>
    </xf>
    <xf numFmtId="0" fontId="7" fillId="0" borderId="10" xfId="3" applyFont="1" applyBorder="1" applyAlignment="1">
      <alignment horizontal="left" vertical="center"/>
    </xf>
    <xf numFmtId="0" fontId="7" fillId="0" borderId="37" xfId="3" applyFont="1" applyBorder="1" applyAlignment="1">
      <alignment horizontal="left" vertical="center"/>
    </xf>
    <xf numFmtId="0" fontId="8" fillId="0" borderId="37" xfId="3" applyFont="1" applyBorder="1" applyAlignment="1">
      <alignment horizontal="left" vertical="center" wrapText="1"/>
    </xf>
    <xf numFmtId="0" fontId="8" fillId="0" borderId="7" xfId="3" applyFont="1" applyBorder="1" applyAlignment="1">
      <alignment horizontal="left" vertical="center"/>
    </xf>
    <xf numFmtId="0" fontId="7" fillId="9" borderId="10" xfId="3" applyFont="1" applyFill="1" applyBorder="1" applyAlignment="1">
      <alignment horizontal="center" vertical="center"/>
    </xf>
    <xf numFmtId="0" fontId="15" fillId="7" borderId="0" xfId="3" applyFont="1" applyFill="1" applyAlignment="1">
      <alignment horizontal="center" vertical="center"/>
    </xf>
    <xf numFmtId="0" fontId="8" fillId="0" borderId="58" xfId="3" applyFont="1" applyBorder="1" applyAlignment="1">
      <alignment horizontal="left" vertical="center" wrapText="1"/>
    </xf>
    <xf numFmtId="0" fontId="7" fillId="0" borderId="6" xfId="3" applyFont="1" applyBorder="1" applyAlignment="1">
      <alignment horizontal="left" vertical="center" wrapText="1"/>
    </xf>
    <xf numFmtId="0" fontId="7" fillId="0" borderId="36" xfId="3" applyFont="1" applyBorder="1" applyAlignment="1">
      <alignment horizontal="left" vertical="center" wrapText="1"/>
    </xf>
    <xf numFmtId="0" fontId="8" fillId="0" borderId="54" xfId="3" applyFont="1" applyBorder="1" applyAlignment="1">
      <alignment horizontal="left" vertical="center" wrapText="1"/>
    </xf>
    <xf numFmtId="0" fontId="8" fillId="7" borderId="0" xfId="3" applyFont="1" applyFill="1"/>
    <xf numFmtId="0" fontId="8" fillId="0" borderId="57" xfId="3" applyFont="1" applyBorder="1" applyAlignment="1">
      <alignment horizontal="left" vertical="center" wrapText="1"/>
    </xf>
    <xf numFmtId="0" fontId="7" fillId="0" borderId="51" xfId="3" applyFont="1" applyBorder="1" applyAlignment="1">
      <alignment vertical="center" wrapText="1"/>
    </xf>
    <xf numFmtId="0" fontId="7" fillId="0" borderId="48" xfId="3" applyFont="1" applyBorder="1" applyAlignment="1">
      <alignment vertical="center" wrapText="1"/>
    </xf>
    <xf numFmtId="0" fontId="7" fillId="0" borderId="51" xfId="3" applyFont="1" applyBorder="1" applyAlignment="1">
      <alignment vertical="center"/>
    </xf>
    <xf numFmtId="0" fontId="7" fillId="9" borderId="52" xfId="3" applyFont="1" applyFill="1" applyBorder="1" applyAlignment="1">
      <alignment horizontal="center" vertical="center"/>
    </xf>
    <xf numFmtId="0" fontId="7" fillId="9" borderId="57" xfId="3" applyFont="1" applyFill="1" applyBorder="1" applyAlignment="1">
      <alignment horizontal="center" vertical="center"/>
    </xf>
    <xf numFmtId="0" fontId="7" fillId="9" borderId="56" xfId="3" applyFont="1" applyFill="1" applyBorder="1" applyAlignment="1">
      <alignment vertical="center"/>
    </xf>
    <xf numFmtId="0" fontId="8" fillId="9" borderId="50" xfId="3" applyFont="1" applyFill="1" applyBorder="1" applyAlignment="1">
      <alignment vertical="center"/>
    </xf>
    <xf numFmtId="0" fontId="15" fillId="7" borderId="55" xfId="3" applyFont="1" applyFill="1" applyBorder="1" applyAlignment="1">
      <alignment horizontal="center" vertical="center"/>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5" fontId="8" fillId="0" borderId="8" xfId="0" applyNumberFormat="1" applyFont="1" applyBorder="1" applyAlignment="1">
      <alignment horizontal="center" vertical="top"/>
    </xf>
    <xf numFmtId="15" fontId="8" fillId="0" borderId="9" xfId="0" applyNumberFormat="1" applyFont="1" applyBorder="1" applyAlignment="1">
      <alignment horizontal="center" vertical="top"/>
    </xf>
    <xf numFmtId="15" fontId="8" fillId="0" borderId="10" xfId="0" applyNumberFormat="1" applyFont="1" applyBorder="1" applyAlignment="1">
      <alignment horizontal="center" vertical="top"/>
    </xf>
    <xf numFmtId="0" fontId="8" fillId="0" borderId="21" xfId="0" applyFont="1" applyBorder="1" applyAlignment="1">
      <alignment horizontal="center" vertical="top"/>
    </xf>
    <xf numFmtId="0" fontId="8" fillId="0" borderId="22" xfId="0" applyFont="1" applyBorder="1" applyAlignment="1">
      <alignment horizontal="center" vertical="top"/>
    </xf>
    <xf numFmtId="0" fontId="8" fillId="0" borderId="38" xfId="0" applyFont="1" applyBorder="1" applyAlignment="1">
      <alignment horizontal="center" vertical="top"/>
    </xf>
    <xf numFmtId="0" fontId="7" fillId="0" borderId="31" xfId="0" applyFont="1" applyBorder="1" applyAlignment="1">
      <alignment horizontal="center" vertical="center"/>
    </xf>
    <xf numFmtId="0" fontId="8" fillId="0" borderId="3" xfId="0" applyFont="1" applyBorder="1" applyAlignment="1">
      <alignment horizontal="center" vertical="top"/>
    </xf>
    <xf numFmtId="0" fontId="8" fillId="0" borderId="0" xfId="0" applyFont="1" applyAlignment="1">
      <alignment horizontal="center" vertical="top"/>
    </xf>
    <xf numFmtId="0" fontId="8" fillId="0" borderId="8" xfId="0" applyFont="1" applyBorder="1" applyAlignment="1">
      <alignment horizontal="lef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7" fillId="0" borderId="19" xfId="0" applyFont="1" applyBorder="1" applyAlignment="1">
      <alignment horizontal="left" vertical="center"/>
    </xf>
    <xf numFmtId="0" fontId="7" fillId="0" borderId="15" xfId="0" applyFont="1" applyBorder="1" applyAlignment="1">
      <alignment horizontal="left" vertical="center"/>
    </xf>
    <xf numFmtId="0" fontId="7" fillId="0" borderId="18" xfId="0" applyFont="1" applyBorder="1" applyAlignment="1">
      <alignment horizontal="left" vertical="center"/>
    </xf>
    <xf numFmtId="0" fontId="8" fillId="0" borderId="21" xfId="0" applyFont="1" applyBorder="1" applyAlignment="1">
      <alignment horizontal="left" vertical="top" wrapText="1"/>
    </xf>
    <xf numFmtId="0" fontId="8" fillId="0" borderId="22" xfId="0" applyFont="1" applyBorder="1" applyAlignment="1">
      <alignment horizontal="left" vertical="top" wrapText="1"/>
    </xf>
    <xf numFmtId="0" fontId="8" fillId="0" borderId="38" xfId="0" applyFont="1" applyBorder="1" applyAlignment="1">
      <alignment horizontal="left" vertical="top" wrapText="1"/>
    </xf>
    <xf numFmtId="0" fontId="7" fillId="0" borderId="47" xfId="0" applyFont="1" applyBorder="1" applyAlignment="1">
      <alignment horizontal="left" vertical="center"/>
    </xf>
    <xf numFmtId="0" fontId="7" fillId="0" borderId="0" xfId="0" applyFont="1" applyAlignment="1">
      <alignment horizontal="left"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7" fillId="0" borderId="8" xfId="0" applyFont="1" applyBorder="1" applyAlignment="1">
      <alignment horizontal="left" vertical="center"/>
    </xf>
    <xf numFmtId="0" fontId="7" fillId="0" borderId="9" xfId="0" applyFont="1" applyBorder="1" applyAlignment="1">
      <alignment horizontal="left" vertical="center"/>
    </xf>
    <xf numFmtId="0" fontId="8" fillId="0" borderId="13"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1" xfId="0" applyFont="1" applyBorder="1" applyAlignment="1">
      <alignment horizontal="center" vertical="center" wrapText="1"/>
    </xf>
    <xf numFmtId="0" fontId="7" fillId="0" borderId="27" xfId="0" applyFont="1" applyBorder="1" applyAlignment="1">
      <alignment horizontal="center"/>
    </xf>
    <xf numFmtId="0" fontId="7" fillId="0" borderId="28" xfId="0" applyFont="1" applyBorder="1" applyAlignment="1">
      <alignment horizontal="center"/>
    </xf>
    <xf numFmtId="0" fontId="8" fillId="0" borderId="27" xfId="0" applyFont="1" applyBorder="1" applyAlignment="1">
      <alignment horizontal="center" vertical="center"/>
    </xf>
    <xf numFmtId="0" fontId="8" fillId="0" borderId="28" xfId="0" applyFont="1" applyBorder="1" applyAlignment="1">
      <alignment horizontal="center" vertical="center"/>
    </xf>
    <xf numFmtId="0" fontId="11" fillId="0" borderId="21" xfId="0" applyFont="1" applyBorder="1" applyAlignment="1">
      <alignment horizontal="center" vertical="center"/>
    </xf>
    <xf numFmtId="0" fontId="11" fillId="0" borderId="22" xfId="0" applyFont="1" applyBorder="1" applyAlignment="1">
      <alignment horizontal="center" vertical="center"/>
    </xf>
    <xf numFmtId="0" fontId="11" fillId="0" borderId="38" xfId="0" applyFont="1" applyBorder="1" applyAlignment="1">
      <alignment horizontal="center" vertical="center"/>
    </xf>
    <xf numFmtId="0" fontId="11" fillId="4" borderId="21" xfId="0" applyFont="1" applyFill="1" applyBorder="1" applyAlignment="1">
      <alignment horizontal="center" vertical="center" wrapText="1"/>
    </xf>
    <xf numFmtId="0" fontId="11" fillId="4" borderId="22" xfId="0" applyFont="1" applyFill="1" applyBorder="1" applyAlignment="1">
      <alignment horizontal="center" vertical="center" wrapText="1"/>
    </xf>
    <xf numFmtId="0" fontId="11" fillId="4" borderId="38" xfId="0" applyFont="1" applyFill="1" applyBorder="1" applyAlignment="1">
      <alignment horizontal="center" vertical="center"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38" xfId="0" applyFont="1" applyBorder="1" applyAlignment="1">
      <alignment horizontal="center" vertical="top" wrapText="1"/>
    </xf>
    <xf numFmtId="0" fontId="7" fillId="0" borderId="7" xfId="0" applyFont="1" applyBorder="1" applyAlignment="1">
      <alignment horizontal="left" vertical="center"/>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8" xfId="0" applyFont="1" applyBorder="1" applyAlignment="1">
      <alignment horizontal="center" vertical="center" wrapText="1"/>
    </xf>
    <xf numFmtId="0" fontId="8" fillId="0" borderId="43" xfId="0" applyFont="1" applyBorder="1" applyAlignment="1">
      <alignment horizontal="left" vertical="top" wrapText="1"/>
    </xf>
    <xf numFmtId="0" fontId="8" fillId="0" borderId="44" xfId="0" applyFont="1" applyBorder="1" applyAlignment="1">
      <alignment horizontal="left" vertical="top" wrapText="1"/>
    </xf>
    <xf numFmtId="0" fontId="8" fillId="0" borderId="45" xfId="0" applyFont="1" applyBorder="1" applyAlignment="1">
      <alignment horizontal="left" vertical="top" wrapText="1"/>
    </xf>
    <xf numFmtId="0" fontId="7" fillId="5" borderId="7" xfId="0" applyFont="1" applyFill="1" applyBorder="1" applyAlignment="1">
      <alignment horizontal="center" vertical="center" wrapText="1"/>
    </xf>
    <xf numFmtId="0" fontId="7" fillId="0" borderId="36" xfId="0" applyFont="1" applyBorder="1" applyAlignment="1">
      <alignment horizontal="center" vertical="top"/>
    </xf>
    <xf numFmtId="0" fontId="8" fillId="0" borderId="7" xfId="0" applyFont="1" applyBorder="1" applyAlignment="1">
      <alignment horizontal="center" vertical="top" wrapText="1"/>
    </xf>
    <xf numFmtId="0" fontId="7" fillId="0" borderId="7" xfId="0" applyFont="1" applyBorder="1" applyAlignment="1">
      <alignment horizontal="center" vertical="top" wrapText="1"/>
    </xf>
    <xf numFmtId="0" fontId="7" fillId="0" borderId="19" xfId="0" applyFont="1" applyBorder="1" applyAlignment="1">
      <alignment horizontal="center" vertical="center" wrapText="1"/>
    </xf>
    <xf numFmtId="0" fontId="10" fillId="0" borderId="7" xfId="0" applyFont="1" applyBorder="1" applyAlignment="1">
      <alignment horizontal="center" vertical="center" wrapText="1"/>
    </xf>
    <xf numFmtId="9" fontId="7" fillId="0" borderId="19" xfId="1" applyFont="1" applyFill="1" applyBorder="1" applyAlignment="1">
      <alignment horizontal="center" vertical="center" wrapText="1"/>
    </xf>
    <xf numFmtId="9" fontId="7" fillId="0" borderId="18" xfId="1" applyFont="1" applyFill="1" applyBorder="1" applyAlignment="1">
      <alignment horizontal="center" vertical="center" wrapText="1"/>
    </xf>
    <xf numFmtId="9" fontId="8" fillId="0" borderId="37" xfId="1" applyFont="1" applyFill="1" applyBorder="1" applyAlignment="1">
      <alignment horizontal="center" vertical="center" wrapText="1"/>
    </xf>
    <xf numFmtId="9" fontId="8" fillId="0" borderId="36" xfId="1" applyFont="1" applyFill="1" applyBorder="1" applyAlignment="1">
      <alignment horizontal="center" vertical="center" wrapText="1"/>
    </xf>
    <xf numFmtId="0" fontId="8" fillId="0" borderId="19" xfId="0" applyFont="1" applyBorder="1" applyAlignment="1">
      <alignment horizontal="left" vertical="center" wrapText="1"/>
    </xf>
    <xf numFmtId="0" fontId="8" fillId="0" borderId="18" xfId="0" applyFont="1" applyBorder="1" applyAlignment="1">
      <alignment horizontal="left" vertical="center" wrapText="1"/>
    </xf>
    <xf numFmtId="0" fontId="9" fillId="5" borderId="7" xfId="0" applyFont="1" applyFill="1" applyBorder="1" applyAlignment="1">
      <alignment horizontal="center" vertical="center" wrapText="1"/>
    </xf>
    <xf numFmtId="0" fontId="8" fillId="0" borderId="40" xfId="0" applyFont="1" applyBorder="1" applyAlignment="1">
      <alignment horizontal="center" vertical="center"/>
    </xf>
    <xf numFmtId="0" fontId="8" fillId="0" borderId="41" xfId="0" applyFont="1" applyBorder="1" applyAlignment="1">
      <alignment horizontal="center" vertical="center"/>
    </xf>
    <xf numFmtId="0" fontId="8" fillId="0" borderId="42" xfId="0" applyFont="1" applyBorder="1" applyAlignment="1">
      <alignment horizontal="center" vertical="center"/>
    </xf>
    <xf numFmtId="0" fontId="8" fillId="0" borderId="37" xfId="0" applyFont="1" applyBorder="1" applyAlignment="1">
      <alignment horizontal="center" vertical="center" wrapText="1"/>
    </xf>
    <xf numFmtId="0" fontId="8" fillId="0" borderId="36"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7" xfId="0" applyFont="1" applyBorder="1" applyAlignment="1">
      <alignment horizontal="center" vertical="center" wrapText="1"/>
    </xf>
    <xf numFmtId="9" fontId="8" fillId="0" borderId="19" xfId="1" applyFont="1" applyFill="1" applyBorder="1" applyAlignment="1">
      <alignment horizontal="center" vertical="center" wrapText="1"/>
    </xf>
    <xf numFmtId="9" fontId="8" fillId="0" borderId="18" xfId="1" applyFont="1" applyFill="1" applyBorder="1" applyAlignment="1">
      <alignment horizontal="center" vertical="center" wrapText="1"/>
    </xf>
    <xf numFmtId="0" fontId="8" fillId="0" borderId="19" xfId="0" applyFont="1" applyBorder="1" applyAlignment="1">
      <alignment horizontal="center" vertical="center" wrapText="1"/>
    </xf>
    <xf numFmtId="0" fontId="8" fillId="0" borderId="18" xfId="0" applyFont="1" applyBorder="1" applyAlignment="1">
      <alignment horizontal="center" vertical="center" wrapText="1"/>
    </xf>
    <xf numFmtId="9" fontId="12" fillId="0" borderId="19" xfId="1" applyFont="1" applyFill="1" applyBorder="1" applyAlignment="1">
      <alignment horizontal="center" vertical="center" wrapText="1"/>
    </xf>
    <xf numFmtId="9" fontId="12" fillId="0" borderId="18" xfId="1" applyFont="1" applyFill="1" applyBorder="1" applyAlignment="1">
      <alignment horizontal="center" vertical="center" wrapText="1"/>
    </xf>
    <xf numFmtId="0" fontId="8" fillId="0" borderId="8" xfId="0" applyFont="1" applyBorder="1" applyAlignment="1">
      <alignment horizontal="left" wrapText="1"/>
    </xf>
    <xf numFmtId="0" fontId="8" fillId="0" borderId="10" xfId="0" applyFont="1" applyBorder="1" applyAlignment="1">
      <alignment horizontal="left" wrapText="1"/>
    </xf>
    <xf numFmtId="164" fontId="8" fillId="0" borderId="7" xfId="0" applyNumberFormat="1" applyFon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7" fillId="0" borderId="7" xfId="1" applyFont="1" applyFill="1" applyBorder="1" applyAlignment="1">
      <alignment horizontal="center" vertical="center" wrapText="1"/>
    </xf>
    <xf numFmtId="0" fontId="10" fillId="5" borderId="19" xfId="0" applyFont="1" applyFill="1" applyBorder="1" applyAlignment="1">
      <alignment horizontal="center" vertical="center" wrapText="1"/>
    </xf>
    <xf numFmtId="0" fontId="10" fillId="5" borderId="15" xfId="0" applyFont="1" applyFill="1" applyBorder="1" applyAlignment="1">
      <alignment horizontal="center" vertical="center" wrapText="1"/>
    </xf>
    <xf numFmtId="0" fontId="10"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7" fillId="0" borderId="12"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0" xfId="0" applyFont="1" applyAlignment="1">
      <alignment horizontal="center" vertical="center" wrapText="1"/>
    </xf>
    <xf numFmtId="9" fontId="7" fillId="0" borderId="0" xfId="0" applyNumberFormat="1" applyFont="1" applyAlignment="1">
      <alignment horizontal="center" vertical="center" wrapText="1"/>
    </xf>
    <xf numFmtId="0" fontId="7" fillId="0" borderId="7" xfId="0" applyFont="1" applyBorder="1" applyAlignment="1">
      <alignment horizontal="center" vertical="center"/>
    </xf>
    <xf numFmtId="0" fontId="10" fillId="0" borderId="27" xfId="0" applyFont="1" applyBorder="1" applyAlignment="1">
      <alignment horizontal="center" vertical="center"/>
    </xf>
    <xf numFmtId="0" fontId="10" fillId="0" borderId="28" xfId="0" applyFont="1" applyBorder="1" applyAlignment="1">
      <alignment horizontal="center" vertical="center"/>
    </xf>
    <xf numFmtId="0" fontId="10" fillId="0" borderId="29" xfId="0" applyFont="1" applyBorder="1" applyAlignment="1">
      <alignment horizontal="center" vertical="center"/>
    </xf>
    <xf numFmtId="0" fontId="7" fillId="0" borderId="36" xfId="0" applyFont="1" applyBorder="1" applyAlignment="1">
      <alignment horizontal="center" vertical="center"/>
    </xf>
    <xf numFmtId="164" fontId="8" fillId="0" borderId="19" xfId="0" applyNumberFormat="1" applyFont="1" applyBorder="1" applyAlignment="1">
      <alignment horizontal="center"/>
    </xf>
    <xf numFmtId="164" fontId="8" fillId="0" borderId="18" xfId="0" applyNumberFormat="1" applyFont="1" applyBorder="1" applyAlignment="1">
      <alignment horizontal="center"/>
    </xf>
    <xf numFmtId="0" fontId="7" fillId="0" borderId="3" xfId="0" applyFont="1" applyBorder="1" applyAlignment="1">
      <alignment horizontal="center"/>
    </xf>
    <xf numFmtId="0" fontId="7" fillId="0" borderId="0" xfId="0" applyFont="1" applyAlignment="1">
      <alignment horizontal="center"/>
    </xf>
    <xf numFmtId="0" fontId="7" fillId="0" borderId="46" xfId="0" applyFont="1" applyBorder="1" applyAlignment="1">
      <alignment horizontal="center"/>
    </xf>
    <xf numFmtId="164" fontId="8" fillId="0" borderId="37" xfId="0" applyNumberFormat="1" applyFont="1" applyBorder="1" applyAlignment="1">
      <alignment horizontal="center"/>
    </xf>
    <xf numFmtId="0" fontId="7" fillId="0" borderId="7" xfId="0" applyFont="1" applyBorder="1" applyAlignment="1">
      <alignment horizontal="left" vertical="top"/>
    </xf>
    <xf numFmtId="0" fontId="8" fillId="0" borderId="7" xfId="0" applyFont="1" applyBorder="1" applyAlignment="1">
      <alignment horizontal="center" vertical="top"/>
    </xf>
    <xf numFmtId="0" fontId="7" fillId="0" borderId="7" xfId="0" applyFont="1" applyBorder="1" applyAlignment="1">
      <alignment horizontal="center" vertical="top"/>
    </xf>
    <xf numFmtId="0" fontId="11" fillId="0" borderId="7" xfId="0" applyFont="1" applyBorder="1" applyAlignment="1">
      <alignment horizontal="center" vertical="top" wrapText="1"/>
    </xf>
    <xf numFmtId="0" fontId="11" fillId="0" borderId="7" xfId="0" applyFont="1" applyBorder="1" applyAlignment="1">
      <alignment horizontal="center" vertical="top"/>
    </xf>
    <xf numFmtId="0" fontId="8" fillId="0" borderId="37" xfId="0" applyFont="1" applyBorder="1" applyAlignment="1">
      <alignment horizontal="center" vertical="top"/>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8" fillId="0" borderId="7" xfId="0" applyFont="1" applyBorder="1" applyAlignment="1">
      <alignment horizontal="left" wrapText="1"/>
    </xf>
    <xf numFmtId="0" fontId="8" fillId="0" borderId="14" xfId="0" applyFont="1" applyBorder="1" applyAlignment="1">
      <alignment horizontal="left" vertical="center"/>
    </xf>
    <xf numFmtId="0" fontId="8" fillId="0" borderId="15" xfId="0" applyFont="1" applyBorder="1" applyAlignment="1">
      <alignment horizontal="left" vertical="center"/>
    </xf>
    <xf numFmtId="0" fontId="8" fillId="0" borderId="18" xfId="0" applyFont="1" applyBorder="1" applyAlignment="1">
      <alignment horizontal="left" vertical="center"/>
    </xf>
    <xf numFmtId="0" fontId="8" fillId="0" borderId="13" xfId="0" applyFont="1" applyBorder="1" applyAlignment="1">
      <alignment horizontal="left" vertical="center"/>
    </xf>
    <xf numFmtId="0" fontId="8" fillId="0" borderId="9" xfId="0" applyFont="1" applyBorder="1" applyAlignment="1">
      <alignment horizontal="left" vertical="center"/>
    </xf>
    <xf numFmtId="0" fontId="8" fillId="0" borderId="10" xfId="0" applyFont="1" applyBorder="1" applyAlignment="1">
      <alignment horizontal="left" vertical="center"/>
    </xf>
    <xf numFmtId="0" fontId="8" fillId="0" borderId="16" xfId="0" applyFont="1" applyBorder="1" applyAlignment="1">
      <alignment horizontal="center" vertical="center" wrapText="1"/>
    </xf>
    <xf numFmtId="0" fontId="8" fillId="0" borderId="27"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29" xfId="0" applyFont="1" applyBorder="1" applyAlignment="1">
      <alignment horizontal="center" vertical="center" wrapText="1"/>
    </xf>
    <xf numFmtId="0" fontId="7" fillId="0" borderId="19" xfId="0" applyFont="1" applyBorder="1" applyAlignment="1">
      <alignment horizontal="center" vertical="center"/>
    </xf>
    <xf numFmtId="0" fontId="7" fillId="0" borderId="15" xfId="0" applyFont="1" applyBorder="1" applyAlignment="1">
      <alignment horizontal="center" vertical="center"/>
    </xf>
    <xf numFmtId="0" fontId="7" fillId="0" borderId="18" xfId="0" applyFont="1" applyBorder="1" applyAlignment="1">
      <alignment horizontal="center" vertical="center"/>
    </xf>
    <xf numFmtId="0" fontId="8" fillId="0" borderId="19" xfId="0" applyFont="1" applyBorder="1" applyAlignment="1">
      <alignment horizontal="left" wrapText="1"/>
    </xf>
    <xf numFmtId="0" fontId="8" fillId="0" borderId="18" xfId="0" applyFont="1" applyBorder="1" applyAlignment="1">
      <alignment horizontal="left" wrapText="1"/>
    </xf>
    <xf numFmtId="0" fontId="12" fillId="0" borderId="19" xfId="0" applyFont="1" applyBorder="1" applyAlignment="1">
      <alignment horizontal="center" vertical="center" wrapText="1"/>
    </xf>
    <xf numFmtId="0" fontId="12" fillId="0" borderId="18" xfId="0" applyFont="1" applyBorder="1" applyAlignment="1">
      <alignment horizontal="center" vertical="center" wrapText="1"/>
    </xf>
    <xf numFmtId="0" fontId="7" fillId="0" borderId="29" xfId="0" applyFont="1" applyBorder="1" applyAlignment="1">
      <alignment horizontal="center" wrapText="1"/>
    </xf>
    <xf numFmtId="0" fontId="7" fillId="0" borderId="16" xfId="0" applyFont="1" applyBorder="1" applyAlignment="1">
      <alignment horizontal="center" wrapText="1"/>
    </xf>
    <xf numFmtId="0" fontId="7" fillId="0" borderId="29" xfId="0" applyFont="1" applyBorder="1" applyAlignment="1">
      <alignment horizontal="center"/>
    </xf>
    <xf numFmtId="0" fontId="7" fillId="0" borderId="19" xfId="0" applyFont="1" applyBorder="1" applyAlignment="1">
      <alignment horizontal="center" wrapText="1"/>
    </xf>
    <xf numFmtId="0" fontId="7" fillId="0" borderId="15" xfId="0" applyFont="1" applyBorder="1" applyAlignment="1">
      <alignment horizontal="center" wrapText="1"/>
    </xf>
    <xf numFmtId="0" fontId="7" fillId="0" borderId="18" xfId="0" applyFont="1" applyBorder="1" applyAlignment="1">
      <alignment horizontal="center" wrapText="1"/>
    </xf>
    <xf numFmtId="0" fontId="8" fillId="0" borderId="19" xfId="0" applyFont="1" applyBorder="1" applyAlignment="1">
      <alignment horizontal="left" vertical="top" wrapText="1"/>
    </xf>
    <xf numFmtId="0" fontId="8" fillId="0" borderId="18" xfId="0" applyFont="1" applyBorder="1" applyAlignment="1">
      <alignment horizontal="left" vertical="top" wrapText="1"/>
    </xf>
    <xf numFmtId="165" fontId="11" fillId="0" borderId="21" xfId="0" applyNumberFormat="1" applyFont="1" applyBorder="1" applyAlignment="1">
      <alignment horizontal="center" vertical="top"/>
    </xf>
    <xf numFmtId="165" fontId="11" fillId="0" borderId="22" xfId="0" applyNumberFormat="1" applyFont="1" applyBorder="1" applyAlignment="1">
      <alignment horizontal="center" vertical="top"/>
    </xf>
    <xf numFmtId="165" fontId="11" fillId="0" borderId="38" xfId="0" applyNumberFormat="1" applyFont="1" applyBorder="1" applyAlignment="1">
      <alignment horizontal="center" vertical="top"/>
    </xf>
    <xf numFmtId="165" fontId="8" fillId="0" borderId="21" xfId="0" applyNumberFormat="1" applyFont="1" applyBorder="1" applyAlignment="1">
      <alignment horizontal="center" vertical="top" wrapText="1"/>
    </xf>
    <xf numFmtId="165" fontId="8" fillId="0" borderId="22" xfId="0" applyNumberFormat="1" applyFont="1" applyBorder="1" applyAlignment="1">
      <alignment horizontal="center" vertical="top"/>
    </xf>
    <xf numFmtId="165" fontId="8" fillId="0" borderId="38" xfId="0" applyNumberFormat="1" applyFont="1" applyBorder="1" applyAlignment="1">
      <alignment horizontal="center" vertical="top"/>
    </xf>
    <xf numFmtId="0" fontId="8" fillId="0" borderId="21"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38" xfId="0" applyFont="1" applyBorder="1" applyAlignment="1">
      <alignment horizontal="center" vertical="center" wrapText="1"/>
    </xf>
    <xf numFmtId="0" fontId="7" fillId="0" borderId="19" xfId="0" applyFont="1" applyBorder="1" applyAlignment="1">
      <alignment horizontal="center"/>
    </xf>
    <xf numFmtId="0" fontId="7" fillId="0" borderId="15" xfId="0" applyFont="1" applyBorder="1" applyAlignment="1">
      <alignment horizontal="center"/>
    </xf>
    <xf numFmtId="0" fontId="7" fillId="0" borderId="18" xfId="0" applyFont="1" applyBorder="1" applyAlignment="1">
      <alignment horizontal="center"/>
    </xf>
    <xf numFmtId="0" fontId="8" fillId="0" borderId="7" xfId="0" applyFont="1" applyBorder="1" applyAlignment="1">
      <alignment horizontal="center" vertical="center"/>
    </xf>
    <xf numFmtId="0" fontId="11" fillId="0" borderId="21" xfId="0" applyFont="1" applyBorder="1" applyAlignment="1">
      <alignment horizontal="left" vertical="top" wrapText="1"/>
    </xf>
    <xf numFmtId="0" fontId="11" fillId="0" borderId="22" xfId="0" applyFont="1" applyBorder="1" applyAlignment="1">
      <alignment horizontal="left" vertical="top" wrapText="1"/>
    </xf>
    <xf numFmtId="0" fontId="11" fillId="0" borderId="38" xfId="0" applyFont="1" applyBorder="1" applyAlignment="1">
      <alignment horizontal="left" vertical="top" wrapText="1"/>
    </xf>
    <xf numFmtId="0" fontId="8" fillId="0" borderId="7" xfId="0" applyFont="1" applyBorder="1" applyAlignment="1">
      <alignment horizontal="center" vertical="center" wrapText="1"/>
    </xf>
    <xf numFmtId="0" fontId="7" fillId="0" borderId="7" xfId="3" applyFont="1" applyBorder="1" applyAlignment="1">
      <alignment horizontal="left" vertical="center"/>
    </xf>
    <xf numFmtId="0" fontId="15" fillId="7" borderId="0" xfId="3" applyFont="1" applyFill="1" applyAlignment="1">
      <alignment horizontal="center" vertical="center" wrapText="1"/>
    </xf>
    <xf numFmtId="0" fontId="16" fillId="7" borderId="5" xfId="3" applyFont="1" applyFill="1" applyBorder="1" applyAlignment="1">
      <alignment horizontal="center" vertical="center"/>
    </xf>
    <xf numFmtId="0" fontId="15" fillId="7" borderId="0" xfId="3" applyFont="1" applyFill="1" applyAlignment="1">
      <alignment horizontal="center" vertical="center"/>
    </xf>
    <xf numFmtId="0" fontId="15" fillId="7" borderId="5" xfId="3" applyFont="1" applyFill="1" applyBorder="1" applyAlignment="1">
      <alignment horizontal="center" vertical="center"/>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4">
    <cellStyle name="Normal" xfId="0" builtinId="0"/>
    <cellStyle name="Normal 2" xfId="2" xr:uid="{00000000-0005-0000-0000-000001000000}"/>
    <cellStyle name="Normal 3" xfId="3" xr:uid="{18BB9153-FE95-4160-A743-766D4F5AE491}"/>
    <cellStyle name="Porcentaje" xfId="1" builtinId="5"/>
  </cellStyles>
  <dxfs count="0"/>
  <tableStyles count="0" defaultTableStyle="TableStyleMedium2" defaultPivotStyle="PivotStyleLight16"/>
  <colors>
    <mruColors>
      <color rgb="FF4B569C"/>
      <color rgb="FFB6BBDC"/>
      <color rgb="FF757F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197470</xdr:colOff>
      <xdr:row>0</xdr:row>
      <xdr:rowOff>84564</xdr:rowOff>
    </xdr:from>
    <xdr:to>
      <xdr:col>2</xdr:col>
      <xdr:colOff>931591</xdr:colOff>
      <xdr:row>3</xdr:row>
      <xdr:rowOff>174237</xdr:rowOff>
    </xdr:to>
    <xdr:pic>
      <xdr:nvPicPr>
        <xdr:cNvPr id="2" name="Imagen 1">
          <a:extLst>
            <a:ext uri="{FF2B5EF4-FFF2-40B4-BE49-F238E27FC236}">
              <a16:creationId xmlns:a16="http://schemas.microsoft.com/office/drawing/2014/main" id="{6650547F-F23E-4C79-948C-C1E5BD0612A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76250" y="84564"/>
          <a:ext cx="1881768" cy="960862"/>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4140625" defaultRowHeight="14.4" x14ac:dyDescent="0.3"/>
  <cols>
    <col min="1" max="1" width="32.44140625" customWidth="1"/>
    <col min="2" max="2" width="51" bestFit="1" customWidth="1"/>
    <col min="3" max="3" width="49.88671875" bestFit="1" customWidth="1"/>
    <col min="5" max="5" width="36.44140625" customWidth="1"/>
    <col min="6" max="6" width="22.6640625" style="1" customWidth="1"/>
  </cols>
  <sheetData>
    <row r="1" spans="1:6" x14ac:dyDescent="0.3">
      <c r="A1" s="5" t="s">
        <v>0</v>
      </c>
      <c r="B1" s="5" t="s">
        <v>1</v>
      </c>
      <c r="C1" s="14" t="s">
        <v>2</v>
      </c>
      <c r="E1" s="9"/>
      <c r="F1" s="9"/>
    </row>
    <row r="2" spans="1:6" x14ac:dyDescent="0.3">
      <c r="A2" s="15" t="s">
        <v>3</v>
      </c>
      <c r="B2" s="15" t="s">
        <v>3</v>
      </c>
      <c r="C2" s="14" t="s">
        <v>4</v>
      </c>
      <c r="D2" t="s">
        <v>5</v>
      </c>
      <c r="E2" s="8"/>
      <c r="F2" s="6"/>
    </row>
    <row r="3" spans="1:6" x14ac:dyDescent="0.3">
      <c r="A3" s="15" t="s">
        <v>6</v>
      </c>
      <c r="B3" s="15" t="s">
        <v>7</v>
      </c>
      <c r="C3" s="14" t="s">
        <v>8</v>
      </c>
      <c r="D3" t="s">
        <v>9</v>
      </c>
      <c r="E3" s="8"/>
      <c r="F3" s="7"/>
    </row>
    <row r="4" spans="1:6" x14ac:dyDescent="0.3">
      <c r="A4" s="15" t="s">
        <v>10</v>
      </c>
      <c r="B4" s="15" t="s">
        <v>11</v>
      </c>
      <c r="C4" s="14" t="s">
        <v>12</v>
      </c>
      <c r="D4" t="s">
        <v>13</v>
      </c>
      <c r="E4" s="8"/>
      <c r="F4" s="7"/>
    </row>
    <row r="5" spans="1:6" x14ac:dyDescent="0.3">
      <c r="A5" s="15" t="s">
        <v>14</v>
      </c>
      <c r="B5" s="15" t="s">
        <v>15</v>
      </c>
      <c r="C5" s="14" t="s">
        <v>16</v>
      </c>
      <c r="E5" s="8"/>
      <c r="F5" s="7"/>
    </row>
    <row r="6" spans="1:6" x14ac:dyDescent="0.3">
      <c r="A6" s="15" t="s">
        <v>17</v>
      </c>
      <c r="B6" s="15" t="s">
        <v>18</v>
      </c>
      <c r="C6" s="14" t="s">
        <v>19</v>
      </c>
      <c r="E6" s="8"/>
      <c r="F6" s="7"/>
    </row>
    <row r="7" spans="1:6" x14ac:dyDescent="0.3">
      <c r="A7" s="15" t="s">
        <v>20</v>
      </c>
      <c r="B7" s="15" t="s">
        <v>21</v>
      </c>
      <c r="C7" s="14" t="s">
        <v>22</v>
      </c>
      <c r="E7" s="8"/>
      <c r="F7" s="7"/>
    </row>
    <row r="8" spans="1:6" x14ac:dyDescent="0.3">
      <c r="A8" s="15" t="s">
        <v>23</v>
      </c>
      <c r="B8" s="15" t="s">
        <v>24</v>
      </c>
      <c r="C8" s="14" t="s">
        <v>25</v>
      </c>
      <c r="E8" s="8"/>
      <c r="F8" s="7"/>
    </row>
    <row r="9" spans="1:6" x14ac:dyDescent="0.3">
      <c r="A9" s="15" t="s">
        <v>26</v>
      </c>
      <c r="B9" s="15" t="s">
        <v>27</v>
      </c>
      <c r="C9" s="14" t="s">
        <v>28</v>
      </c>
      <c r="E9" s="8"/>
      <c r="F9" s="7"/>
    </row>
    <row r="10" spans="1:6" x14ac:dyDescent="0.3">
      <c r="A10" s="15" t="s">
        <v>29</v>
      </c>
      <c r="B10" s="15" t="s">
        <v>30</v>
      </c>
      <c r="C10" s="14" t="s">
        <v>31</v>
      </c>
      <c r="F10" s="7"/>
    </row>
    <row r="11" spans="1:6" x14ac:dyDescent="0.3">
      <c r="A11" s="15" t="s">
        <v>32</v>
      </c>
      <c r="B11" s="15" t="s">
        <v>33</v>
      </c>
      <c r="C11" s="14" t="s">
        <v>34</v>
      </c>
      <c r="F11" s="7"/>
    </row>
    <row r="12" spans="1:6" x14ac:dyDescent="0.3">
      <c r="A12" s="15" t="s">
        <v>35</v>
      </c>
      <c r="B12" s="15" t="s">
        <v>36</v>
      </c>
      <c r="C12" s="14" t="s">
        <v>37</v>
      </c>
      <c r="F12" s="10"/>
    </row>
    <row r="13" spans="1:6" x14ac:dyDescent="0.3">
      <c r="B13" s="15" t="s">
        <v>38</v>
      </c>
      <c r="C13" s="13" t="s">
        <v>39</v>
      </c>
      <c r="F13" s="11"/>
    </row>
    <row r="14" spans="1:6" x14ac:dyDescent="0.3">
      <c r="B14" s="15" t="s">
        <v>40</v>
      </c>
      <c r="F14" s="12"/>
    </row>
    <row r="15" spans="1:6" x14ac:dyDescent="0.3">
      <c r="B15" s="15" t="s">
        <v>41</v>
      </c>
    </row>
    <row r="16" spans="1:6" x14ac:dyDescent="0.3">
      <c r="B16" s="15" t="s">
        <v>6</v>
      </c>
    </row>
    <row r="17" spans="2:2" x14ac:dyDescent="0.3">
      <c r="B17" s="15" t="s">
        <v>42</v>
      </c>
    </row>
    <row r="18" spans="2:2" x14ac:dyDescent="0.3">
      <c r="B18" s="15" t="s">
        <v>17</v>
      </c>
    </row>
    <row r="19" spans="2:2" x14ac:dyDescent="0.3">
      <c r="B19" s="15" t="s">
        <v>20</v>
      </c>
    </row>
    <row r="20" spans="2:2" x14ac:dyDescent="0.3">
      <c r="B20" s="15" t="s">
        <v>14</v>
      </c>
    </row>
    <row r="21" spans="2:2" x14ac:dyDescent="0.3">
      <c r="B21" s="15" t="s">
        <v>43</v>
      </c>
    </row>
    <row r="22" spans="2:2" x14ac:dyDescent="0.3">
      <c r="B22" s="15" t="s">
        <v>44</v>
      </c>
    </row>
    <row r="23" spans="2:2" x14ac:dyDescent="0.3">
      <c r="B23" s="17" t="s">
        <v>45</v>
      </c>
    </row>
    <row r="24" spans="2:2" x14ac:dyDescent="0.3">
      <c r="B24" s="15" t="s">
        <v>46</v>
      </c>
    </row>
    <row r="25" spans="2:2" x14ac:dyDescent="0.3">
      <c r="B25" s="15" t="s">
        <v>47</v>
      </c>
    </row>
    <row r="26" spans="2:2" x14ac:dyDescent="0.3">
      <c r="B26" s="15" t="s">
        <v>48</v>
      </c>
    </row>
    <row r="27" spans="2:2" x14ac:dyDescent="0.3">
      <c r="B27" s="15" t="s">
        <v>49</v>
      </c>
    </row>
    <row r="28" spans="2:2" x14ac:dyDescent="0.3">
      <c r="B28" s="15" t="s">
        <v>50</v>
      </c>
    </row>
    <row r="29" spans="2:2" x14ac:dyDescent="0.3">
      <c r="B29" s="15" t="s">
        <v>26</v>
      </c>
    </row>
    <row r="30" spans="2:2" x14ac:dyDescent="0.3">
      <c r="B30" s="15" t="s">
        <v>29</v>
      </c>
    </row>
    <row r="31" spans="2:2" x14ac:dyDescent="0.3">
      <c r="B31" s="15" t="s">
        <v>51</v>
      </c>
    </row>
    <row r="32" spans="2:2" x14ac:dyDescent="0.3">
      <c r="B32" s="15" t="s">
        <v>52</v>
      </c>
    </row>
    <row r="33" spans="2:2" x14ac:dyDescent="0.3">
      <c r="B33" s="15" t="s">
        <v>53</v>
      </c>
    </row>
    <row r="34" spans="2:2" x14ac:dyDescent="0.3">
      <c r="B34" s="15" t="s">
        <v>54</v>
      </c>
    </row>
    <row r="35" spans="2:2" x14ac:dyDescent="0.3">
      <c r="B35" s="15" t="s">
        <v>35</v>
      </c>
    </row>
    <row r="36" spans="2:2" x14ac:dyDescent="0.3">
      <c r="B36" s="15" t="s">
        <v>55</v>
      </c>
    </row>
    <row r="37" spans="2:2" x14ac:dyDescent="0.3">
      <c r="B37" s="15" t="s">
        <v>56</v>
      </c>
    </row>
    <row r="38" spans="2:2" x14ac:dyDescent="0.3">
      <c r="B38" s="15" t="s">
        <v>57</v>
      </c>
    </row>
    <row r="39" spans="2:2" x14ac:dyDescent="0.3">
      <c r="B39" s="15" t="s">
        <v>58</v>
      </c>
    </row>
    <row r="40" spans="2:2" x14ac:dyDescent="0.3">
      <c r="B40" s="15" t="s">
        <v>59</v>
      </c>
    </row>
    <row r="41" spans="2:2" x14ac:dyDescent="0.3">
      <c r="B41" s="15"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80"/>
  <sheetViews>
    <sheetView showGridLines="0" tabSelected="1" view="pageBreakPreview" zoomScale="90" zoomScaleNormal="100" zoomScaleSheetLayoutView="90" workbookViewId="0">
      <selection activeCell="P44" sqref="P44:Q44"/>
    </sheetView>
  </sheetViews>
  <sheetFormatPr baseColWidth="10" defaultColWidth="4.44140625" defaultRowHeight="17.100000000000001" customHeight="1" x14ac:dyDescent="0.2"/>
  <cols>
    <col min="1" max="1" width="4.109375" style="42" customWidth="1"/>
    <col min="2" max="2" width="17.5546875" style="42" customWidth="1"/>
    <col min="3" max="3" width="14.33203125" style="42" customWidth="1"/>
    <col min="4" max="4" width="8.5546875" style="42" customWidth="1"/>
    <col min="5" max="5" width="4.44140625" style="42" customWidth="1"/>
    <col min="6" max="6" width="15.88671875" style="42" customWidth="1"/>
    <col min="7" max="7" width="13.33203125" style="42" customWidth="1"/>
    <col min="8" max="8" width="8.6640625" style="42" customWidth="1"/>
    <col min="9" max="9" width="4.44140625" style="42" customWidth="1"/>
    <col min="10" max="10" width="10.6640625" style="42" customWidth="1"/>
    <col min="11" max="11" width="12.6640625" style="42" customWidth="1"/>
    <col min="12" max="12" width="14.109375" style="42" customWidth="1"/>
    <col min="13" max="13" width="10.5546875" style="42" customWidth="1"/>
    <col min="14" max="14" width="4.44140625" style="42" customWidth="1"/>
    <col min="15" max="15" width="16.33203125" style="42" customWidth="1"/>
    <col min="16" max="16" width="14.5546875" style="42" customWidth="1"/>
    <col min="17" max="17" width="10.6640625" style="42" customWidth="1"/>
    <col min="18" max="18" width="4.109375" style="42" customWidth="1"/>
    <col min="19" max="19" width="16.109375" style="42" customWidth="1"/>
    <col min="20" max="20" width="12.6640625" style="42" customWidth="1"/>
    <col min="21" max="21" width="10.6640625" style="42" customWidth="1"/>
    <col min="22" max="22" width="4.44140625" style="42" customWidth="1"/>
    <col min="23" max="23" width="17.109375" style="42" customWidth="1"/>
    <col min="24" max="24" width="13" style="42" customWidth="1"/>
    <col min="25" max="25" width="9.5546875" style="42" customWidth="1"/>
    <col min="26" max="16384" width="4.44140625" style="42"/>
  </cols>
  <sheetData>
    <row r="1" spans="1:26" ht="33" customHeight="1" x14ac:dyDescent="0.2">
      <c r="A1" s="40"/>
      <c r="B1" s="41"/>
      <c r="C1" s="41"/>
      <c r="E1" s="43"/>
      <c r="F1" s="179" t="s">
        <v>61</v>
      </c>
      <c r="G1" s="180"/>
      <c r="H1" s="180"/>
      <c r="I1" s="180"/>
      <c r="J1" s="180"/>
      <c r="K1" s="180"/>
      <c r="L1" s="180"/>
      <c r="M1" s="180"/>
      <c r="N1" s="180"/>
      <c r="O1" s="180"/>
      <c r="P1" s="180"/>
      <c r="Q1" s="180"/>
      <c r="R1" s="180"/>
      <c r="S1" s="180"/>
      <c r="T1" s="180"/>
      <c r="U1" s="180"/>
      <c r="V1" s="173" t="s">
        <v>62</v>
      </c>
      <c r="W1" s="174"/>
      <c r="X1" s="174"/>
      <c r="Y1" s="175"/>
    </row>
    <row r="2" spans="1:26" ht="21" customHeight="1" x14ac:dyDescent="0.2">
      <c r="A2" s="45"/>
      <c r="E2" s="43"/>
      <c r="F2" s="181" t="s">
        <v>63</v>
      </c>
      <c r="G2" s="182"/>
      <c r="H2" s="182"/>
      <c r="I2" s="182"/>
      <c r="J2" s="182"/>
      <c r="K2" s="182"/>
      <c r="L2" s="182"/>
      <c r="M2" s="182"/>
      <c r="N2" s="182"/>
      <c r="O2" s="182"/>
      <c r="P2" s="182"/>
      <c r="Q2" s="182"/>
      <c r="R2" s="182"/>
      <c r="S2" s="182"/>
      <c r="T2" s="182"/>
      <c r="U2" s="182"/>
      <c r="V2" s="167" t="s">
        <v>296</v>
      </c>
      <c r="W2" s="168"/>
      <c r="X2" s="168"/>
      <c r="Y2" s="169"/>
    </row>
    <row r="3" spans="1:26" ht="14.85" customHeight="1" x14ac:dyDescent="0.2">
      <c r="A3" s="45"/>
      <c r="E3" s="43"/>
      <c r="F3" s="185" t="s">
        <v>64</v>
      </c>
      <c r="G3" s="186"/>
      <c r="H3" s="186"/>
      <c r="I3" s="186"/>
      <c r="J3" s="186"/>
      <c r="K3" s="186"/>
      <c r="L3" s="186"/>
      <c r="M3" s="186"/>
      <c r="N3" s="186"/>
      <c r="O3" s="186"/>
      <c r="P3" s="186"/>
      <c r="Q3" s="186"/>
      <c r="R3" s="186"/>
      <c r="S3" s="186"/>
      <c r="T3" s="186"/>
      <c r="U3" s="186"/>
      <c r="V3" s="170"/>
      <c r="W3" s="171"/>
      <c r="X3" s="171"/>
      <c r="Y3" s="172"/>
    </row>
    <row r="4" spans="1:26" ht="18" customHeight="1" x14ac:dyDescent="0.2">
      <c r="A4" s="46"/>
      <c r="B4" s="47"/>
      <c r="C4" s="47"/>
      <c r="D4" s="47"/>
      <c r="E4" s="48"/>
      <c r="F4" s="183" t="s">
        <v>65</v>
      </c>
      <c r="G4" s="184"/>
      <c r="H4" s="184"/>
      <c r="I4" s="184"/>
      <c r="J4" s="184"/>
      <c r="K4" s="184"/>
      <c r="L4" s="184"/>
      <c r="M4" s="184"/>
      <c r="N4" s="184"/>
      <c r="O4" s="184"/>
      <c r="P4" s="184"/>
      <c r="Q4" s="184"/>
      <c r="R4" s="184"/>
      <c r="S4" s="184"/>
      <c r="T4" s="184"/>
      <c r="U4" s="184"/>
      <c r="V4" s="203" t="s">
        <v>297</v>
      </c>
      <c r="W4" s="203"/>
      <c r="X4" s="203"/>
      <c r="Y4" s="203"/>
    </row>
    <row r="5" spans="1:26" ht="8.25" customHeight="1" x14ac:dyDescent="0.2">
      <c r="A5" s="45"/>
      <c r="E5" s="43"/>
      <c r="F5" s="49"/>
      <c r="G5" s="49"/>
      <c r="H5" s="49"/>
      <c r="I5" s="49"/>
      <c r="J5" s="49"/>
      <c r="K5" s="49"/>
      <c r="L5" s="49"/>
      <c r="M5" s="49"/>
      <c r="N5" s="49"/>
      <c r="O5" s="49"/>
      <c r="P5" s="49"/>
      <c r="Q5" s="49"/>
      <c r="R5" s="49"/>
      <c r="S5" s="49"/>
      <c r="T5" s="49"/>
      <c r="U5" s="49"/>
      <c r="V5" s="44"/>
      <c r="W5" s="44"/>
      <c r="X5" s="44"/>
      <c r="Y5" s="44"/>
    </row>
    <row r="6" spans="1:26" ht="19.8" customHeight="1" x14ac:dyDescent="0.2">
      <c r="A6" s="156" t="s">
        <v>66</v>
      </c>
      <c r="B6" s="157"/>
      <c r="C6" s="157"/>
      <c r="D6" s="157"/>
      <c r="E6" s="157"/>
      <c r="F6" s="157"/>
      <c r="G6" s="157"/>
      <c r="H6" s="157"/>
      <c r="I6" s="157"/>
      <c r="J6" s="157"/>
      <c r="K6" s="157"/>
      <c r="L6" s="157"/>
      <c r="M6" s="157"/>
      <c r="N6" s="157"/>
      <c r="O6" s="157"/>
      <c r="P6" s="157"/>
      <c r="Q6" s="157"/>
      <c r="R6" s="157"/>
      <c r="S6" s="157"/>
      <c r="T6" s="157"/>
      <c r="U6" s="157"/>
      <c r="V6" s="157"/>
      <c r="W6" s="157"/>
      <c r="X6" s="157"/>
      <c r="Y6" s="157"/>
      <c r="Z6" s="157"/>
    </row>
    <row r="7" spans="1:26" ht="14.85" customHeight="1" x14ac:dyDescent="0.2">
      <c r="A7" s="296" t="s">
        <v>67</v>
      </c>
      <c r="B7" s="297"/>
      <c r="C7" s="297"/>
      <c r="D7" s="297"/>
      <c r="E7" s="298"/>
      <c r="F7" s="293" t="s">
        <v>68</v>
      </c>
      <c r="G7" s="294"/>
      <c r="H7" s="294"/>
      <c r="I7" s="294"/>
      <c r="J7" s="294"/>
      <c r="K7" s="190" t="s">
        <v>69</v>
      </c>
      <c r="L7" s="191"/>
      <c r="M7" s="191"/>
      <c r="N7" s="295"/>
      <c r="O7" s="190" t="s">
        <v>70</v>
      </c>
      <c r="P7" s="191"/>
      <c r="Q7" s="191"/>
      <c r="R7" s="191"/>
      <c r="S7" s="191"/>
      <c r="T7" s="191"/>
      <c r="U7" s="191"/>
      <c r="V7" s="191"/>
      <c r="W7" s="310" t="s">
        <v>71</v>
      </c>
      <c r="X7" s="311"/>
      <c r="Y7" s="312"/>
    </row>
    <row r="8" spans="1:26" ht="64.8" customHeight="1" x14ac:dyDescent="0.2">
      <c r="A8" s="187" t="s">
        <v>23</v>
      </c>
      <c r="B8" s="188"/>
      <c r="C8" s="188"/>
      <c r="D8" s="188"/>
      <c r="E8" s="189"/>
      <c r="F8" s="282" t="s">
        <v>50</v>
      </c>
      <c r="G8" s="282"/>
      <c r="H8" s="282"/>
      <c r="I8" s="282"/>
      <c r="J8" s="282"/>
      <c r="K8" s="283" t="s">
        <v>242</v>
      </c>
      <c r="L8" s="284"/>
      <c r="M8" s="284"/>
      <c r="N8" s="285"/>
      <c r="O8" s="192" t="s">
        <v>4</v>
      </c>
      <c r="P8" s="193"/>
      <c r="Q8" s="193"/>
      <c r="R8" s="193"/>
      <c r="S8" s="193"/>
      <c r="T8" s="193"/>
      <c r="U8" s="193"/>
      <c r="V8" s="193"/>
      <c r="W8" s="313" t="s">
        <v>266</v>
      </c>
      <c r="X8" s="313"/>
      <c r="Y8" s="313"/>
    </row>
    <row r="9" spans="1:26" ht="21" customHeight="1" x14ac:dyDescent="0.2">
      <c r="A9" s="156" t="s">
        <v>72</v>
      </c>
      <c r="B9" s="157"/>
      <c r="C9" s="157"/>
      <c r="D9" s="157"/>
      <c r="E9" s="157"/>
      <c r="F9" s="157"/>
      <c r="G9" s="157"/>
      <c r="H9" s="157"/>
      <c r="I9" s="157"/>
      <c r="J9" s="157"/>
      <c r="K9" s="157"/>
      <c r="L9" s="157"/>
      <c r="M9" s="157"/>
      <c r="N9" s="157"/>
      <c r="O9" s="157"/>
      <c r="P9" s="157"/>
      <c r="Q9" s="157"/>
      <c r="R9" s="157"/>
      <c r="S9" s="157"/>
      <c r="T9" s="157"/>
      <c r="U9" s="157"/>
      <c r="V9" s="157"/>
      <c r="W9" s="157"/>
      <c r="X9" s="157"/>
      <c r="Y9" s="157"/>
      <c r="Z9" s="157"/>
    </row>
    <row r="10" spans="1:26" s="50" customFormat="1" ht="32.25" customHeight="1" x14ac:dyDescent="0.3">
      <c r="A10" s="204" t="s">
        <v>73</v>
      </c>
      <c r="B10" s="205"/>
      <c r="C10" s="205"/>
      <c r="D10" s="205"/>
      <c r="E10" s="205"/>
      <c r="F10" s="205"/>
      <c r="G10" s="205"/>
      <c r="H10" s="206"/>
      <c r="I10" s="286" t="s">
        <v>243</v>
      </c>
      <c r="J10" s="287"/>
      <c r="K10" s="287"/>
      <c r="L10" s="287"/>
      <c r="M10" s="287"/>
      <c r="N10" s="288"/>
      <c r="O10" s="214" t="s">
        <v>74</v>
      </c>
      <c r="P10" s="205"/>
      <c r="Q10" s="205"/>
      <c r="R10" s="205"/>
      <c r="S10" s="206"/>
      <c r="T10" s="317" t="s">
        <v>243</v>
      </c>
      <c r="U10" s="317"/>
      <c r="V10" s="317"/>
      <c r="W10" s="317"/>
      <c r="X10" s="317"/>
      <c r="Y10" s="317"/>
    </row>
    <row r="11" spans="1:26" ht="19.350000000000001" customHeight="1" x14ac:dyDescent="0.2">
      <c r="A11" s="51">
        <v>1</v>
      </c>
      <c r="B11" s="207" t="s">
        <v>75</v>
      </c>
      <c r="C11" s="208"/>
      <c r="D11" s="208"/>
      <c r="E11" s="208"/>
      <c r="F11" s="208"/>
      <c r="G11" s="208"/>
      <c r="H11" s="209"/>
      <c r="I11" s="158" t="s">
        <v>278</v>
      </c>
      <c r="J11" s="159"/>
      <c r="K11" s="159"/>
      <c r="L11" s="159"/>
      <c r="M11" s="159"/>
      <c r="N11" s="159"/>
      <c r="O11" s="159"/>
      <c r="P11" s="159"/>
      <c r="Q11" s="159"/>
      <c r="R11" s="159"/>
      <c r="S11" s="159"/>
      <c r="T11" s="159"/>
      <c r="U11" s="159"/>
      <c r="V11" s="159"/>
      <c r="W11" s="159"/>
      <c r="X11" s="159"/>
      <c r="Y11" s="160"/>
    </row>
    <row r="12" spans="1:26" ht="19.350000000000001" customHeight="1" x14ac:dyDescent="0.2">
      <c r="A12" s="51">
        <v>2</v>
      </c>
      <c r="B12" s="176" t="s">
        <v>76</v>
      </c>
      <c r="C12" s="177"/>
      <c r="D12" s="177"/>
      <c r="E12" s="177"/>
      <c r="F12" s="177"/>
      <c r="G12" s="177"/>
      <c r="H12" s="178"/>
      <c r="I12" s="158" t="s">
        <v>278</v>
      </c>
      <c r="J12" s="159"/>
      <c r="K12" s="159"/>
      <c r="L12" s="159"/>
      <c r="M12" s="159"/>
      <c r="N12" s="159"/>
      <c r="O12" s="159"/>
      <c r="P12" s="159"/>
      <c r="Q12" s="159"/>
      <c r="R12" s="159"/>
      <c r="S12" s="159"/>
      <c r="T12" s="159"/>
      <c r="U12" s="159"/>
      <c r="V12" s="159"/>
      <c r="W12" s="159"/>
      <c r="X12" s="159"/>
      <c r="Y12" s="160"/>
    </row>
    <row r="13" spans="1:26" ht="19.350000000000001" customHeight="1" x14ac:dyDescent="0.2">
      <c r="A13" s="51">
        <v>3</v>
      </c>
      <c r="B13" s="176" t="s">
        <v>77</v>
      </c>
      <c r="C13" s="177"/>
      <c r="D13" s="177"/>
      <c r="E13" s="177"/>
      <c r="F13" s="177"/>
      <c r="G13" s="177"/>
      <c r="H13" s="178"/>
      <c r="I13" s="161" t="s">
        <v>244</v>
      </c>
      <c r="J13" s="162"/>
      <c r="K13" s="162"/>
      <c r="L13" s="162"/>
      <c r="M13" s="162"/>
      <c r="N13" s="162"/>
      <c r="O13" s="162"/>
      <c r="P13" s="162"/>
      <c r="Q13" s="162"/>
      <c r="R13" s="162"/>
      <c r="S13" s="162"/>
      <c r="T13" s="162"/>
      <c r="U13" s="162"/>
      <c r="V13" s="162"/>
      <c r="W13" s="162"/>
      <c r="X13" s="162"/>
      <c r="Y13" s="163"/>
    </row>
    <row r="14" spans="1:26" ht="19.350000000000001" customHeight="1" x14ac:dyDescent="0.2">
      <c r="A14" s="51">
        <v>4</v>
      </c>
      <c r="B14" s="176" t="s">
        <v>78</v>
      </c>
      <c r="C14" s="177"/>
      <c r="D14" s="177"/>
      <c r="E14" s="177"/>
      <c r="F14" s="177"/>
      <c r="G14" s="177"/>
      <c r="H14" s="178"/>
      <c r="I14" s="161" t="s">
        <v>245</v>
      </c>
      <c r="J14" s="162"/>
      <c r="K14" s="162"/>
      <c r="L14" s="162"/>
      <c r="M14" s="162"/>
      <c r="N14" s="162"/>
      <c r="O14" s="162"/>
      <c r="P14" s="162"/>
      <c r="Q14" s="162"/>
      <c r="R14" s="162"/>
      <c r="S14" s="162"/>
      <c r="T14" s="162"/>
      <c r="U14" s="162"/>
      <c r="V14" s="162"/>
      <c r="W14" s="162"/>
      <c r="X14" s="162"/>
      <c r="Y14" s="163"/>
    </row>
    <row r="15" spans="1:26" ht="32.25" customHeight="1" x14ac:dyDescent="0.2">
      <c r="A15" s="51">
        <v>5</v>
      </c>
      <c r="B15" s="176" t="s">
        <v>79</v>
      </c>
      <c r="C15" s="177"/>
      <c r="D15" s="177"/>
      <c r="E15" s="177"/>
      <c r="F15" s="177"/>
      <c r="G15" s="177"/>
      <c r="H15" s="178"/>
      <c r="I15" s="194" t="s">
        <v>298</v>
      </c>
      <c r="J15" s="195"/>
      <c r="K15" s="195"/>
      <c r="L15" s="195"/>
      <c r="M15" s="195"/>
      <c r="N15" s="195"/>
      <c r="O15" s="195"/>
      <c r="P15" s="195"/>
      <c r="Q15" s="195"/>
      <c r="R15" s="195"/>
      <c r="S15" s="195"/>
      <c r="T15" s="195"/>
      <c r="U15" s="195"/>
      <c r="V15" s="195"/>
      <c r="W15" s="195"/>
      <c r="X15" s="195"/>
      <c r="Y15" s="196"/>
    </row>
    <row r="16" spans="1:26" ht="45.75" customHeight="1" x14ac:dyDescent="0.2">
      <c r="A16" s="51">
        <v>6</v>
      </c>
      <c r="B16" s="176" t="s">
        <v>80</v>
      </c>
      <c r="C16" s="177"/>
      <c r="D16" s="177"/>
      <c r="E16" s="177"/>
      <c r="F16" s="177"/>
      <c r="G16" s="177"/>
      <c r="H16" s="178"/>
      <c r="I16" s="197" t="s">
        <v>299</v>
      </c>
      <c r="J16" s="198"/>
      <c r="K16" s="198"/>
      <c r="L16" s="198"/>
      <c r="M16" s="198"/>
      <c r="N16" s="198"/>
      <c r="O16" s="198"/>
      <c r="P16" s="198"/>
      <c r="Q16" s="198"/>
      <c r="R16" s="198"/>
      <c r="S16" s="198"/>
      <c r="T16" s="198"/>
      <c r="U16" s="198"/>
      <c r="V16" s="198"/>
      <c r="W16" s="198"/>
      <c r="X16" s="198"/>
      <c r="Y16" s="199"/>
    </row>
    <row r="17" spans="1:26" ht="45.75" customHeight="1" x14ac:dyDescent="0.2">
      <c r="A17" s="52">
        <v>7</v>
      </c>
      <c r="B17" s="314" t="s">
        <v>81</v>
      </c>
      <c r="C17" s="315"/>
      <c r="D17" s="315"/>
      <c r="E17" s="315"/>
      <c r="F17" s="315"/>
      <c r="G17" s="315"/>
      <c r="H17" s="316"/>
      <c r="I17" s="200" t="s">
        <v>300</v>
      </c>
      <c r="J17" s="201"/>
      <c r="K17" s="201"/>
      <c r="L17" s="201"/>
      <c r="M17" s="201"/>
      <c r="N17" s="201"/>
      <c r="O17" s="201"/>
      <c r="P17" s="201"/>
      <c r="Q17" s="201"/>
      <c r="R17" s="201"/>
      <c r="S17" s="201"/>
      <c r="T17" s="201"/>
      <c r="U17" s="201"/>
      <c r="V17" s="201"/>
      <c r="W17" s="201"/>
      <c r="X17" s="201"/>
      <c r="Y17" s="202"/>
    </row>
    <row r="18" spans="1:26" ht="45.75" customHeight="1" x14ac:dyDescent="0.2">
      <c r="A18" s="51">
        <v>8</v>
      </c>
      <c r="B18" s="176" t="s">
        <v>82</v>
      </c>
      <c r="C18" s="177"/>
      <c r="D18" s="177"/>
      <c r="E18" s="177"/>
      <c r="F18" s="177"/>
      <c r="G18" s="177"/>
      <c r="H18" s="178"/>
      <c r="I18" s="200" t="s">
        <v>5</v>
      </c>
      <c r="J18" s="201"/>
      <c r="K18" s="201"/>
      <c r="L18" s="201"/>
      <c r="M18" s="201"/>
      <c r="N18" s="201"/>
      <c r="O18" s="201"/>
      <c r="P18" s="201"/>
      <c r="Q18" s="201"/>
      <c r="R18" s="201"/>
      <c r="S18" s="201"/>
      <c r="T18" s="201"/>
      <c r="U18" s="201"/>
      <c r="V18" s="201"/>
      <c r="W18" s="201"/>
      <c r="X18" s="201"/>
      <c r="Y18" s="202"/>
    </row>
    <row r="19" spans="1:26" ht="70.5" customHeight="1" x14ac:dyDescent="0.2">
      <c r="A19" s="51">
        <v>9</v>
      </c>
      <c r="B19" s="176" t="s">
        <v>83</v>
      </c>
      <c r="C19" s="177"/>
      <c r="D19" s="177"/>
      <c r="E19" s="177"/>
      <c r="F19" s="177"/>
      <c r="G19" s="177"/>
      <c r="H19" s="178"/>
      <c r="I19" s="200" t="s">
        <v>306</v>
      </c>
      <c r="J19" s="201"/>
      <c r="K19" s="201"/>
      <c r="L19" s="201"/>
      <c r="M19" s="201"/>
      <c r="N19" s="201"/>
      <c r="O19" s="201"/>
      <c r="P19" s="201"/>
      <c r="Q19" s="201"/>
      <c r="R19" s="201"/>
      <c r="S19" s="201"/>
      <c r="T19" s="201"/>
      <c r="U19" s="201"/>
      <c r="V19" s="201"/>
      <c r="W19" s="201"/>
      <c r="X19" s="201"/>
      <c r="Y19" s="202"/>
    </row>
    <row r="20" spans="1:26" ht="19.350000000000001" customHeight="1" x14ac:dyDescent="0.2">
      <c r="A20" s="51">
        <v>10</v>
      </c>
      <c r="B20" s="176" t="s">
        <v>84</v>
      </c>
      <c r="C20" s="177"/>
      <c r="D20" s="177"/>
      <c r="E20" s="177"/>
      <c r="F20" s="177"/>
      <c r="G20" s="177"/>
      <c r="H20" s="178"/>
      <c r="I20" s="161" t="s">
        <v>279</v>
      </c>
      <c r="J20" s="162"/>
      <c r="K20" s="162"/>
      <c r="L20" s="162"/>
      <c r="M20" s="162"/>
      <c r="N20" s="162"/>
      <c r="O20" s="162"/>
      <c r="P20" s="162"/>
      <c r="Q20" s="162"/>
      <c r="R20" s="162"/>
      <c r="S20" s="162"/>
      <c r="T20" s="162"/>
      <c r="U20" s="162"/>
      <c r="V20" s="162"/>
      <c r="W20" s="162"/>
      <c r="X20" s="162"/>
      <c r="Y20" s="163"/>
    </row>
    <row r="21" spans="1:26" ht="34.35" customHeight="1" x14ac:dyDescent="0.2">
      <c r="A21" s="51">
        <v>11</v>
      </c>
      <c r="B21" s="176" t="s">
        <v>85</v>
      </c>
      <c r="C21" s="177"/>
      <c r="D21" s="177"/>
      <c r="E21" s="177"/>
      <c r="F21" s="177"/>
      <c r="G21" s="177"/>
      <c r="H21" s="178"/>
      <c r="I21" s="161" t="s">
        <v>161</v>
      </c>
      <c r="J21" s="162"/>
      <c r="K21" s="162"/>
      <c r="L21" s="162"/>
      <c r="M21" s="162"/>
      <c r="N21" s="162"/>
      <c r="O21" s="162"/>
      <c r="P21" s="162"/>
      <c r="Q21" s="162"/>
      <c r="R21" s="162"/>
      <c r="S21" s="162"/>
      <c r="T21" s="162"/>
      <c r="U21" s="162"/>
      <c r="V21" s="162"/>
      <c r="W21" s="162"/>
      <c r="X21" s="162"/>
      <c r="Y21" s="163"/>
    </row>
    <row r="22" spans="1:26" ht="17.100000000000001" customHeight="1" x14ac:dyDescent="0.2">
      <c r="A22" s="51">
        <v>12</v>
      </c>
      <c r="B22" s="176" t="s">
        <v>86</v>
      </c>
      <c r="C22" s="177"/>
      <c r="D22" s="177"/>
      <c r="E22" s="177"/>
      <c r="F22" s="177"/>
      <c r="G22" s="177"/>
      <c r="H22" s="178"/>
      <c r="I22" s="161" t="s">
        <v>301</v>
      </c>
      <c r="J22" s="162"/>
      <c r="K22" s="162"/>
      <c r="L22" s="162"/>
      <c r="M22" s="162"/>
      <c r="N22" s="162"/>
      <c r="O22" s="162"/>
      <c r="P22" s="162"/>
      <c r="Q22" s="162"/>
      <c r="R22" s="162"/>
      <c r="S22" s="162"/>
      <c r="T22" s="162"/>
      <c r="U22" s="162"/>
      <c r="V22" s="162"/>
      <c r="W22" s="162"/>
      <c r="X22" s="162"/>
      <c r="Y22" s="163"/>
    </row>
    <row r="23" spans="1:26" ht="19.350000000000001" customHeight="1" x14ac:dyDescent="0.2">
      <c r="A23" s="51">
        <v>13</v>
      </c>
      <c r="B23" s="176" t="s">
        <v>87</v>
      </c>
      <c r="C23" s="177"/>
      <c r="D23" s="177"/>
      <c r="E23" s="177"/>
      <c r="F23" s="177"/>
      <c r="G23" s="177"/>
      <c r="H23" s="178"/>
      <c r="I23" s="301">
        <v>8000000</v>
      </c>
      <c r="J23" s="302"/>
      <c r="K23" s="302"/>
      <c r="L23" s="302"/>
      <c r="M23" s="302"/>
      <c r="N23" s="302"/>
      <c r="O23" s="302"/>
      <c r="P23" s="302"/>
      <c r="Q23" s="302"/>
      <c r="R23" s="302"/>
      <c r="S23" s="302"/>
      <c r="T23" s="302"/>
      <c r="U23" s="302"/>
      <c r="V23" s="302"/>
      <c r="W23" s="302"/>
      <c r="X23" s="302"/>
      <c r="Y23" s="303"/>
    </row>
    <row r="24" spans="1:26" ht="28.5" customHeight="1" x14ac:dyDescent="0.2">
      <c r="A24" s="51">
        <v>14</v>
      </c>
      <c r="B24" s="176" t="s">
        <v>88</v>
      </c>
      <c r="C24" s="177"/>
      <c r="D24" s="177"/>
      <c r="E24" s="177"/>
      <c r="F24" s="177"/>
      <c r="G24" s="177"/>
      <c r="H24" s="178"/>
      <c r="I24" s="304" t="s">
        <v>302</v>
      </c>
      <c r="J24" s="305"/>
      <c r="K24" s="305"/>
      <c r="L24" s="305"/>
      <c r="M24" s="305"/>
      <c r="N24" s="305"/>
      <c r="O24" s="305"/>
      <c r="P24" s="305"/>
      <c r="Q24" s="305"/>
      <c r="R24" s="305"/>
      <c r="S24" s="305"/>
      <c r="T24" s="305"/>
      <c r="U24" s="305"/>
      <c r="V24" s="305"/>
      <c r="W24" s="305"/>
      <c r="X24" s="305"/>
      <c r="Y24" s="306"/>
    </row>
    <row r="25" spans="1:26" ht="36.6" customHeight="1" x14ac:dyDescent="0.2">
      <c r="A25" s="51">
        <v>15</v>
      </c>
      <c r="B25" s="176" t="s">
        <v>89</v>
      </c>
      <c r="C25" s="177"/>
      <c r="D25" s="177"/>
      <c r="E25" s="177"/>
      <c r="F25" s="177"/>
      <c r="G25" s="177"/>
      <c r="H25" s="178"/>
      <c r="I25" s="307" t="s">
        <v>303</v>
      </c>
      <c r="J25" s="308"/>
      <c r="K25" s="308"/>
      <c r="L25" s="308"/>
      <c r="M25" s="308"/>
      <c r="N25" s="308"/>
      <c r="O25" s="308"/>
      <c r="P25" s="308"/>
      <c r="Q25" s="308"/>
      <c r="R25" s="308"/>
      <c r="S25" s="308"/>
      <c r="T25" s="308"/>
      <c r="U25" s="308"/>
      <c r="V25" s="308"/>
      <c r="W25" s="308"/>
      <c r="X25" s="308"/>
      <c r="Y25" s="309"/>
    </row>
    <row r="26" spans="1:26" ht="19.350000000000001" customHeight="1" x14ac:dyDescent="0.2">
      <c r="A26" s="53">
        <v>16</v>
      </c>
      <c r="B26" s="176" t="s">
        <v>90</v>
      </c>
      <c r="C26" s="177"/>
      <c r="D26" s="177"/>
      <c r="E26" s="177"/>
      <c r="F26" s="177"/>
      <c r="G26" s="177"/>
      <c r="H26" s="178"/>
      <c r="I26" s="223">
        <v>35</v>
      </c>
      <c r="J26" s="224"/>
      <c r="K26" s="224"/>
      <c r="L26" s="224"/>
      <c r="M26" s="224"/>
      <c r="N26" s="224"/>
      <c r="O26" s="224"/>
      <c r="P26" s="224"/>
      <c r="Q26" s="224"/>
      <c r="R26" s="224"/>
      <c r="S26" s="224"/>
      <c r="T26" s="224"/>
      <c r="U26" s="224"/>
      <c r="V26" s="224"/>
      <c r="W26" s="224"/>
      <c r="X26" s="224"/>
      <c r="Y26" s="225"/>
    </row>
    <row r="27" spans="1:26" ht="30" customHeight="1" x14ac:dyDescent="0.2">
      <c r="A27" s="222" t="s">
        <v>91</v>
      </c>
      <c r="B27" s="222"/>
      <c r="C27" s="222"/>
      <c r="D27" s="222"/>
      <c r="E27" s="222"/>
      <c r="F27" s="222"/>
      <c r="G27" s="222"/>
      <c r="H27" s="222"/>
      <c r="I27" s="222"/>
      <c r="J27" s="222"/>
      <c r="K27" s="222"/>
      <c r="L27" s="222"/>
      <c r="M27" s="222"/>
      <c r="N27" s="222"/>
      <c r="O27" s="222"/>
      <c r="P27" s="222"/>
      <c r="Q27" s="222"/>
      <c r="R27" s="222"/>
      <c r="S27" s="222"/>
      <c r="T27" s="222"/>
      <c r="U27" s="222"/>
      <c r="V27" s="222"/>
      <c r="W27" s="222"/>
      <c r="X27" s="222"/>
      <c r="Y27" s="222"/>
      <c r="Z27" s="222"/>
    </row>
    <row r="28" spans="1:26" s="55" customFormat="1" ht="15.75" customHeight="1" x14ac:dyDescent="0.2">
      <c r="A28" s="54"/>
      <c r="B28" s="54"/>
      <c r="C28" s="54"/>
      <c r="D28" s="54"/>
      <c r="E28" s="54"/>
      <c r="F28" s="54"/>
      <c r="G28" s="54"/>
      <c r="H28" s="54"/>
      <c r="I28" s="54"/>
      <c r="J28" s="54"/>
      <c r="K28" s="54"/>
      <c r="L28" s="54"/>
      <c r="M28" s="54"/>
      <c r="N28" s="54"/>
      <c r="O28" s="54"/>
      <c r="P28" s="54"/>
      <c r="Q28" s="54"/>
      <c r="R28" s="54"/>
      <c r="S28" s="54"/>
      <c r="T28" s="54"/>
      <c r="U28" s="54"/>
      <c r="V28" s="54"/>
      <c r="W28" s="54"/>
      <c r="X28" s="54"/>
      <c r="Y28" s="54"/>
      <c r="Z28" s="54"/>
    </row>
    <row r="29" spans="1:26" s="38" customFormat="1" ht="28.5" customHeight="1" x14ac:dyDescent="0.3">
      <c r="A29" s="214" t="s">
        <v>92</v>
      </c>
      <c r="B29" s="205"/>
      <c r="C29" s="205"/>
      <c r="D29" s="206"/>
      <c r="E29" s="49"/>
      <c r="F29" s="214" t="s">
        <v>93</v>
      </c>
      <c r="G29" s="205"/>
      <c r="H29" s="206"/>
      <c r="J29" s="228" t="s">
        <v>94</v>
      </c>
      <c r="K29" s="229"/>
      <c r="L29" s="229"/>
      <c r="M29" s="230"/>
      <c r="O29" s="214" t="s">
        <v>95</v>
      </c>
      <c r="P29" s="205"/>
      <c r="Q29" s="206"/>
      <c r="R29" s="57"/>
      <c r="S29" s="231" t="s">
        <v>96</v>
      </c>
      <c r="T29" s="231"/>
      <c r="U29" s="231"/>
      <c r="W29" s="214" t="s">
        <v>97</v>
      </c>
      <c r="X29" s="205"/>
      <c r="Y29" s="206"/>
    </row>
    <row r="30" spans="1:26" s="38" customFormat="1" ht="57" customHeight="1" x14ac:dyDescent="0.3">
      <c r="A30" s="234"/>
      <c r="B30" s="235"/>
      <c r="C30" s="18" t="s">
        <v>98</v>
      </c>
      <c r="D30" s="19" t="s">
        <v>99</v>
      </c>
      <c r="E30" s="49"/>
      <c r="F30" s="20"/>
      <c r="G30" s="20" t="s">
        <v>98</v>
      </c>
      <c r="H30" s="21" t="s">
        <v>99</v>
      </c>
      <c r="J30" s="214" t="s">
        <v>100</v>
      </c>
      <c r="K30" s="205"/>
      <c r="L30" s="22" t="s">
        <v>98</v>
      </c>
      <c r="M30" s="56" t="s">
        <v>99</v>
      </c>
      <c r="N30" s="57"/>
      <c r="O30" s="23"/>
      <c r="P30" s="24" t="s">
        <v>98</v>
      </c>
      <c r="Q30" s="22" t="s">
        <v>99</v>
      </c>
      <c r="R30" s="57"/>
      <c r="S30" s="22"/>
      <c r="T30" s="22" t="s">
        <v>98</v>
      </c>
      <c r="U30" s="22" t="s">
        <v>99</v>
      </c>
      <c r="V30" s="49"/>
      <c r="W30" s="22"/>
      <c r="X30" s="22" t="s">
        <v>98</v>
      </c>
      <c r="Y30" s="22" t="s">
        <v>99</v>
      </c>
    </row>
    <row r="31" spans="1:26" s="38" customFormat="1" ht="27.75" customHeight="1" x14ac:dyDescent="0.2">
      <c r="A31" s="220" t="s">
        <v>101</v>
      </c>
      <c r="B31" s="221"/>
      <c r="C31" s="26">
        <v>0</v>
      </c>
      <c r="D31" s="27">
        <f>(C31*100%/C41)</f>
        <v>0</v>
      </c>
      <c r="E31" s="49"/>
      <c r="F31" s="28" t="s">
        <v>102</v>
      </c>
      <c r="G31" s="29">
        <v>0</v>
      </c>
      <c r="H31" s="30">
        <f>G31*100%/G41</f>
        <v>0</v>
      </c>
      <c r="J31" s="238" t="s">
        <v>103</v>
      </c>
      <c r="K31" s="239"/>
      <c r="L31" s="31">
        <v>0</v>
      </c>
      <c r="M31" s="30">
        <f>L31*100%/L41</f>
        <v>0</v>
      </c>
      <c r="N31" s="57"/>
      <c r="O31" s="32" t="s">
        <v>104</v>
      </c>
      <c r="P31" s="35">
        <v>3</v>
      </c>
      <c r="Q31" s="58">
        <f>P31*100%/P36</f>
        <v>8.5714285714285715E-2</v>
      </c>
      <c r="R31" s="59"/>
      <c r="S31" s="32" t="s">
        <v>105</v>
      </c>
      <c r="T31" s="29">
        <v>6</v>
      </c>
      <c r="U31" s="60">
        <f>T31*100%/T37</f>
        <v>0.17142857142857143</v>
      </c>
      <c r="V31" s="49"/>
      <c r="W31" s="32" t="s">
        <v>106</v>
      </c>
      <c r="X31" s="29">
        <v>3</v>
      </c>
      <c r="Y31" s="58">
        <f>X31*100%/X37</f>
        <v>8.5714285714285715E-2</v>
      </c>
    </row>
    <row r="32" spans="1:26" ht="33.6" customHeight="1" x14ac:dyDescent="0.2">
      <c r="A32" s="220" t="s">
        <v>107</v>
      </c>
      <c r="B32" s="221"/>
      <c r="C32" s="29">
        <v>0</v>
      </c>
      <c r="D32" s="27">
        <f>(C32*100%/C41)</f>
        <v>0</v>
      </c>
      <c r="E32" s="49"/>
      <c r="F32" s="28" t="s">
        <v>108</v>
      </c>
      <c r="G32" s="29">
        <v>0</v>
      </c>
      <c r="H32" s="30">
        <f t="shared" ref="H32:H40" si="0">G32*100%/156</f>
        <v>0</v>
      </c>
      <c r="I32" s="38"/>
      <c r="J32" s="289" t="s">
        <v>109</v>
      </c>
      <c r="K32" s="290"/>
      <c r="L32" s="29">
        <v>0</v>
      </c>
      <c r="M32" s="30">
        <v>0</v>
      </c>
      <c r="N32" s="57"/>
      <c r="O32" s="33" t="s">
        <v>110</v>
      </c>
      <c r="P32" s="61">
        <v>4</v>
      </c>
      <c r="Q32" s="58">
        <f>P32*100%/P36</f>
        <v>0.11428571428571428</v>
      </c>
      <c r="R32" s="59"/>
      <c r="S32" s="32" t="s">
        <v>111</v>
      </c>
      <c r="T32" s="29">
        <v>0</v>
      </c>
      <c r="U32" s="60">
        <f>T32*100%/T37</f>
        <v>0</v>
      </c>
      <c r="V32" s="49"/>
      <c r="W32" s="32" t="s">
        <v>112</v>
      </c>
      <c r="X32" s="29">
        <v>4</v>
      </c>
      <c r="Y32" s="58">
        <f>X32*100%/X37</f>
        <v>0.11428571428571428</v>
      </c>
    </row>
    <row r="33" spans="1:26" ht="42.6" customHeight="1" x14ac:dyDescent="0.2">
      <c r="A33" s="220" t="s">
        <v>113</v>
      </c>
      <c r="B33" s="221"/>
      <c r="C33" s="29">
        <v>0</v>
      </c>
      <c r="D33" s="27">
        <f>(C33*100%/C41)</f>
        <v>0</v>
      </c>
      <c r="E33" s="49"/>
      <c r="F33" s="28" t="s">
        <v>114</v>
      </c>
      <c r="G33" s="29">
        <v>0</v>
      </c>
      <c r="H33" s="30">
        <f t="shared" si="0"/>
        <v>0</v>
      </c>
      <c r="I33" s="38"/>
      <c r="J33" s="289" t="s">
        <v>115</v>
      </c>
      <c r="K33" s="290"/>
      <c r="L33" s="26">
        <v>0</v>
      </c>
      <c r="M33" s="27">
        <f>L33*100%/L41</f>
        <v>0</v>
      </c>
      <c r="N33" s="57"/>
      <c r="O33" s="33" t="s">
        <v>116</v>
      </c>
      <c r="P33" s="36">
        <v>0</v>
      </c>
      <c r="Q33" s="58">
        <f>P33*100%/156</f>
        <v>0</v>
      </c>
      <c r="R33" s="38"/>
      <c r="S33" s="32" t="s">
        <v>117</v>
      </c>
      <c r="T33" s="29">
        <v>0</v>
      </c>
      <c r="U33" s="60">
        <f>T33*100%/T37</f>
        <v>0</v>
      </c>
      <c r="V33" s="38"/>
      <c r="W33" s="32" t="s">
        <v>118</v>
      </c>
      <c r="X33" s="29">
        <v>0</v>
      </c>
      <c r="Y33" s="58">
        <f>X33*100%/X37</f>
        <v>0</v>
      </c>
    </row>
    <row r="34" spans="1:26" ht="18" customHeight="1" x14ac:dyDescent="0.2">
      <c r="A34" s="220" t="s">
        <v>119</v>
      </c>
      <c r="B34" s="221"/>
      <c r="C34" s="29">
        <v>0</v>
      </c>
      <c r="D34" s="27">
        <f>(C34*100%/C41)</f>
        <v>0</v>
      </c>
      <c r="E34" s="38"/>
      <c r="F34" s="34" t="s">
        <v>120</v>
      </c>
      <c r="G34" s="29">
        <v>0</v>
      </c>
      <c r="H34" s="30">
        <f t="shared" si="0"/>
        <v>0</v>
      </c>
      <c r="I34" s="38"/>
      <c r="J34" s="289" t="s">
        <v>121</v>
      </c>
      <c r="K34" s="290"/>
      <c r="L34" s="29">
        <v>4</v>
      </c>
      <c r="M34" s="27">
        <f>L34*100%/L41</f>
        <v>0.11428571428571428</v>
      </c>
      <c r="N34" s="38"/>
      <c r="O34" s="23" t="s">
        <v>122</v>
      </c>
      <c r="P34" s="35">
        <v>28</v>
      </c>
      <c r="Q34" s="58">
        <f>P34*100%/P36</f>
        <v>0.8</v>
      </c>
      <c r="R34" s="38"/>
      <c r="S34" s="32" t="s">
        <v>123</v>
      </c>
      <c r="T34" s="29">
        <v>0</v>
      </c>
      <c r="U34" s="60">
        <f>T34*100%/T37</f>
        <v>0</v>
      </c>
      <c r="V34" s="38"/>
      <c r="W34" s="32" t="s">
        <v>124</v>
      </c>
      <c r="X34" s="29">
        <v>0</v>
      </c>
      <c r="Y34" s="58">
        <f>X34*100%/X37</f>
        <v>0</v>
      </c>
    </row>
    <row r="35" spans="1:26" ht="29.25" customHeight="1" x14ac:dyDescent="0.2">
      <c r="A35" s="220" t="s">
        <v>125</v>
      </c>
      <c r="B35" s="221"/>
      <c r="C35" s="29">
        <v>0</v>
      </c>
      <c r="D35" s="27">
        <f>(C35*100%/C41)</f>
        <v>0</v>
      </c>
      <c r="E35" s="38"/>
      <c r="F35" s="28" t="s">
        <v>126</v>
      </c>
      <c r="G35" s="29">
        <v>0</v>
      </c>
      <c r="H35" s="30">
        <f t="shared" si="0"/>
        <v>0</v>
      </c>
      <c r="I35" s="38"/>
      <c r="J35" s="289" t="s">
        <v>127</v>
      </c>
      <c r="K35" s="290"/>
      <c r="L35" s="29">
        <v>3</v>
      </c>
      <c r="M35" s="27">
        <f>L35*100%/L41</f>
        <v>8.5714285714285715E-2</v>
      </c>
      <c r="N35" s="38"/>
      <c r="O35" s="32" t="s">
        <v>128</v>
      </c>
      <c r="P35" s="36">
        <v>0</v>
      </c>
      <c r="Q35" s="58">
        <f>P35*100%/P36</f>
        <v>0</v>
      </c>
      <c r="R35" s="38"/>
      <c r="S35" s="32" t="s">
        <v>122</v>
      </c>
      <c r="T35" s="29">
        <v>28</v>
      </c>
      <c r="U35" s="60">
        <f>T35*100%/T37</f>
        <v>0.8</v>
      </c>
      <c r="V35" s="38"/>
      <c r="W35" s="32" t="s">
        <v>122</v>
      </c>
      <c r="X35" s="29">
        <v>28</v>
      </c>
      <c r="Y35" s="58">
        <f>X35*100%/X37</f>
        <v>0.8</v>
      </c>
    </row>
    <row r="36" spans="1:26" ht="26.25" customHeight="1" x14ac:dyDescent="0.2">
      <c r="A36" s="220" t="s">
        <v>129</v>
      </c>
      <c r="B36" s="221"/>
      <c r="C36" s="29">
        <v>0</v>
      </c>
      <c r="D36" s="27">
        <f>(C36*100%/C41)</f>
        <v>0</v>
      </c>
      <c r="E36" s="38"/>
      <c r="F36" s="34" t="s">
        <v>130</v>
      </c>
      <c r="G36" s="29">
        <v>0</v>
      </c>
      <c r="H36" s="30">
        <f t="shared" si="0"/>
        <v>0</v>
      </c>
      <c r="I36" s="38"/>
      <c r="J36" s="299" t="s">
        <v>131</v>
      </c>
      <c r="K36" s="300"/>
      <c r="L36" s="29">
        <v>0</v>
      </c>
      <c r="M36" s="27">
        <f>L36*100%/L41</f>
        <v>0</v>
      </c>
      <c r="N36" s="38"/>
      <c r="O36" s="62" t="s">
        <v>132</v>
      </c>
      <c r="P36" s="62">
        <f>SUM(P31:P35)</f>
        <v>35</v>
      </c>
      <c r="Q36" s="63">
        <f>SUM(Q31:Q35)</f>
        <v>1</v>
      </c>
      <c r="R36" s="64"/>
      <c r="S36" s="32" t="s">
        <v>128</v>
      </c>
      <c r="T36" s="29">
        <v>1</v>
      </c>
      <c r="U36" s="60">
        <f>T36*100%/T37</f>
        <v>2.8571428571428571E-2</v>
      </c>
      <c r="V36" s="38"/>
      <c r="W36" s="32" t="s">
        <v>128</v>
      </c>
      <c r="X36" s="29">
        <v>0</v>
      </c>
      <c r="Y36" s="58">
        <f>X36*100%/X37</f>
        <v>0</v>
      </c>
    </row>
    <row r="37" spans="1:26" ht="24.75" customHeight="1" x14ac:dyDescent="0.2">
      <c r="A37" s="220" t="s">
        <v>133</v>
      </c>
      <c r="B37" s="221"/>
      <c r="C37" s="29">
        <v>6</v>
      </c>
      <c r="D37" s="27">
        <f>(C37*100%/C41)</f>
        <v>0.17142857142857143</v>
      </c>
      <c r="E37" s="38"/>
      <c r="F37" s="28" t="s">
        <v>134</v>
      </c>
      <c r="G37" s="29">
        <v>0</v>
      </c>
      <c r="H37" s="30">
        <f t="shared" si="0"/>
        <v>0</v>
      </c>
      <c r="I37" s="38"/>
      <c r="J37" s="167" t="s">
        <v>122</v>
      </c>
      <c r="K37" s="169"/>
      <c r="L37" s="226">
        <v>28</v>
      </c>
      <c r="M37" s="218">
        <f>L37*100%/L41</f>
        <v>0.8</v>
      </c>
      <c r="N37" s="38"/>
      <c r="O37" s="38"/>
      <c r="P37" s="59"/>
      <c r="Q37" s="65"/>
      <c r="R37" s="65"/>
      <c r="S37" s="62" t="s">
        <v>132</v>
      </c>
      <c r="T37" s="62">
        <f>SUM(T31:T36)</f>
        <v>35</v>
      </c>
      <c r="U37" s="63">
        <f>SUM(U31:U36)</f>
        <v>1</v>
      </c>
      <c r="V37" s="38"/>
      <c r="W37" s="62" t="s">
        <v>132</v>
      </c>
      <c r="X37" s="62">
        <f>SUM(X31:X36)</f>
        <v>35</v>
      </c>
      <c r="Y37" s="66">
        <f>SUM(Y31:Y36)</f>
        <v>1</v>
      </c>
    </row>
    <row r="38" spans="1:26" ht="28.5" customHeight="1" x14ac:dyDescent="0.2">
      <c r="A38" s="220" t="s">
        <v>122</v>
      </c>
      <c r="B38" s="221"/>
      <c r="C38" s="29">
        <v>28</v>
      </c>
      <c r="D38" s="27">
        <f>(C38*100%/C41)</f>
        <v>0.8</v>
      </c>
      <c r="E38" s="38"/>
      <c r="F38" s="25" t="s">
        <v>133</v>
      </c>
      <c r="G38" s="29">
        <v>7</v>
      </c>
      <c r="H38" s="30">
        <f t="shared" si="0"/>
        <v>4.4871794871794872E-2</v>
      </c>
      <c r="I38" s="38"/>
      <c r="J38" s="170"/>
      <c r="K38" s="172"/>
      <c r="L38" s="227"/>
      <c r="M38" s="219"/>
      <c r="N38" s="38"/>
      <c r="O38" s="254"/>
      <c r="P38" s="254"/>
      <c r="Q38" s="254"/>
      <c r="R38" s="57"/>
      <c r="S38" s="57"/>
      <c r="T38" s="59"/>
      <c r="U38" s="65"/>
      <c r="V38" s="38"/>
      <c r="W38" s="57"/>
      <c r="X38" s="67"/>
      <c r="Y38" s="57"/>
    </row>
    <row r="39" spans="1:26" ht="15" customHeight="1" x14ac:dyDescent="0.2">
      <c r="A39" s="167" t="s">
        <v>128</v>
      </c>
      <c r="B39" s="169"/>
      <c r="C39" s="226">
        <v>1</v>
      </c>
      <c r="D39" s="218">
        <f>(C39*100%/C41)</f>
        <v>2.8571428571428571E-2</v>
      </c>
      <c r="E39" s="38"/>
      <c r="F39" s="37" t="s">
        <v>122</v>
      </c>
      <c r="G39" s="39">
        <v>28</v>
      </c>
      <c r="H39" s="30">
        <f t="shared" si="0"/>
        <v>0.17948717948717949</v>
      </c>
      <c r="I39" s="38"/>
      <c r="J39" s="167" t="s">
        <v>128</v>
      </c>
      <c r="K39" s="169"/>
      <c r="L39" s="226">
        <v>0</v>
      </c>
      <c r="M39" s="218">
        <f>L39*100%/L41</f>
        <v>0</v>
      </c>
      <c r="N39" s="38"/>
      <c r="O39" s="214" t="s">
        <v>135</v>
      </c>
      <c r="P39" s="205"/>
      <c r="Q39" s="205"/>
      <c r="R39" s="205"/>
      <c r="S39" s="206"/>
      <c r="T39" s="68"/>
      <c r="U39" s="69"/>
      <c r="V39" s="38"/>
      <c r="W39" s="38"/>
      <c r="X39" s="68"/>
      <c r="Y39" s="69"/>
    </row>
    <row r="40" spans="1:26" ht="15" customHeight="1" x14ac:dyDescent="0.2">
      <c r="A40" s="170"/>
      <c r="B40" s="172"/>
      <c r="C40" s="227"/>
      <c r="D40" s="219"/>
      <c r="E40" s="38"/>
      <c r="F40" s="37" t="s">
        <v>128</v>
      </c>
      <c r="G40" s="39">
        <v>0</v>
      </c>
      <c r="H40" s="30">
        <f t="shared" si="0"/>
        <v>0</v>
      </c>
      <c r="I40" s="38"/>
      <c r="J40" s="170"/>
      <c r="K40" s="172"/>
      <c r="L40" s="227"/>
      <c r="M40" s="219"/>
      <c r="N40" s="38"/>
      <c r="O40" s="32"/>
      <c r="P40" s="214" t="s">
        <v>98</v>
      </c>
      <c r="Q40" s="206"/>
      <c r="R40" s="214" t="s">
        <v>99</v>
      </c>
      <c r="S40" s="206"/>
      <c r="T40" s="68"/>
      <c r="U40" s="69"/>
      <c r="V40" s="38"/>
      <c r="W40" s="38"/>
      <c r="X40" s="68"/>
      <c r="Y40" s="69"/>
    </row>
    <row r="41" spans="1:26" ht="16.350000000000001" customHeight="1" x14ac:dyDescent="0.2">
      <c r="A41" s="247" t="s">
        <v>132</v>
      </c>
      <c r="B41" s="247"/>
      <c r="C41" s="241">
        <f>SUM(C31:C40)</f>
        <v>35</v>
      </c>
      <c r="D41" s="242">
        <f>SUM(D31:D40)</f>
        <v>1</v>
      </c>
      <c r="E41" s="38"/>
      <c r="F41" s="241" t="s">
        <v>132</v>
      </c>
      <c r="G41" s="241">
        <f>SUM(G31:G40)</f>
        <v>35</v>
      </c>
      <c r="H41" s="242">
        <v>1</v>
      </c>
      <c r="I41" s="38"/>
      <c r="J41" s="241" t="s">
        <v>132</v>
      </c>
      <c r="K41" s="241"/>
      <c r="L41" s="241">
        <f>SUM(L31:L40)</f>
        <v>35</v>
      </c>
      <c r="M41" s="242">
        <f>SUM(M31:M40)</f>
        <v>1</v>
      </c>
      <c r="N41" s="38"/>
      <c r="O41" s="32" t="s">
        <v>136</v>
      </c>
      <c r="P41" s="234">
        <v>1</v>
      </c>
      <c r="Q41" s="235"/>
      <c r="R41" s="232">
        <f>P41*100%/35</f>
        <v>2.8571428571428571E-2</v>
      </c>
      <c r="S41" s="233"/>
      <c r="T41" s="68"/>
      <c r="U41" s="69"/>
      <c r="V41" s="38"/>
      <c r="W41" s="38"/>
      <c r="X41" s="68"/>
      <c r="Y41" s="69"/>
    </row>
    <row r="42" spans="1:26" ht="16.350000000000001" customHeight="1" x14ac:dyDescent="0.2">
      <c r="A42" s="247"/>
      <c r="B42" s="247"/>
      <c r="C42" s="241"/>
      <c r="D42" s="242"/>
      <c r="E42" s="38"/>
      <c r="F42" s="241"/>
      <c r="G42" s="241"/>
      <c r="H42" s="242"/>
      <c r="I42" s="38"/>
      <c r="J42" s="241"/>
      <c r="K42" s="241"/>
      <c r="L42" s="241"/>
      <c r="M42" s="242"/>
      <c r="N42" s="38"/>
      <c r="O42" s="32" t="s">
        <v>137</v>
      </c>
      <c r="P42" s="234">
        <v>6</v>
      </c>
      <c r="Q42" s="235"/>
      <c r="R42" s="232">
        <f>P42*100%/35</f>
        <v>0.17142857142857143</v>
      </c>
      <c r="S42" s="233"/>
      <c r="T42" s="68"/>
      <c r="U42" s="69"/>
      <c r="V42" s="38"/>
      <c r="W42" s="38"/>
      <c r="X42" s="68"/>
      <c r="Y42" s="69"/>
    </row>
    <row r="43" spans="1:26" ht="16.350000000000001" customHeight="1" x14ac:dyDescent="0.2">
      <c r="A43" s="247"/>
      <c r="B43" s="247"/>
      <c r="C43" s="241"/>
      <c r="D43" s="242"/>
      <c r="E43" s="38"/>
      <c r="F43" s="241"/>
      <c r="G43" s="241"/>
      <c r="H43" s="242"/>
      <c r="I43" s="38"/>
      <c r="J43" s="241"/>
      <c r="K43" s="241"/>
      <c r="L43" s="241"/>
      <c r="M43" s="242"/>
      <c r="N43" s="38"/>
      <c r="O43" s="32" t="s">
        <v>355</v>
      </c>
      <c r="P43" s="234">
        <v>28</v>
      </c>
      <c r="Q43" s="235"/>
      <c r="R43" s="232">
        <f>P43*100%/35</f>
        <v>0.8</v>
      </c>
      <c r="S43" s="233"/>
      <c r="T43" s="254"/>
      <c r="U43" s="255"/>
      <c r="V43" s="38"/>
      <c r="W43" s="50"/>
      <c r="X43" s="68"/>
      <c r="Y43" s="69"/>
    </row>
    <row r="44" spans="1:26" ht="16.350000000000001" customHeight="1" x14ac:dyDescent="0.2">
      <c r="A44" s="247"/>
      <c r="B44" s="247"/>
      <c r="C44" s="241"/>
      <c r="D44" s="242"/>
      <c r="E44" s="59"/>
      <c r="F44" s="241"/>
      <c r="G44" s="241"/>
      <c r="H44" s="242"/>
      <c r="I44" s="38"/>
      <c r="J44" s="241"/>
      <c r="K44" s="241"/>
      <c r="L44" s="241"/>
      <c r="M44" s="242"/>
      <c r="N44" s="38"/>
      <c r="O44" s="62" t="s">
        <v>132</v>
      </c>
      <c r="P44" s="291">
        <f>SUM(P41:Q43)</f>
        <v>35</v>
      </c>
      <c r="Q44" s="292"/>
      <c r="R44" s="236">
        <f>SUM(R41:S43)</f>
        <v>1</v>
      </c>
      <c r="S44" s="237"/>
      <c r="T44" s="254"/>
      <c r="U44" s="255"/>
      <c r="V44" s="38"/>
      <c r="W44" s="71"/>
      <c r="X44" s="72"/>
      <c r="Y44" s="73"/>
    </row>
    <row r="45" spans="1:26" ht="16.350000000000001" customHeight="1" x14ac:dyDescent="0.2">
      <c r="A45" s="74"/>
      <c r="B45" s="74"/>
      <c r="C45" s="75"/>
      <c r="D45" s="76"/>
      <c r="E45" s="59"/>
      <c r="F45" s="75"/>
      <c r="G45" s="75"/>
      <c r="H45" s="76"/>
      <c r="I45" s="38"/>
      <c r="J45" s="75"/>
      <c r="K45" s="75"/>
      <c r="L45" s="75"/>
      <c r="M45" s="76"/>
      <c r="N45" s="38"/>
      <c r="O45" s="38"/>
      <c r="P45" s="59"/>
      <c r="Q45" s="59"/>
      <c r="R45" s="59"/>
      <c r="S45" s="59"/>
      <c r="T45" s="57"/>
      <c r="U45" s="70"/>
      <c r="V45" s="38"/>
      <c r="W45" s="71"/>
      <c r="X45" s="72"/>
      <c r="Y45" s="73"/>
    </row>
    <row r="46" spans="1:26" ht="20.25" customHeight="1" x14ac:dyDescent="0.2">
      <c r="A46" s="244" t="s">
        <v>138</v>
      </c>
      <c r="B46" s="245"/>
      <c r="C46" s="245"/>
      <c r="D46" s="245"/>
      <c r="E46" s="245"/>
      <c r="F46" s="245"/>
      <c r="G46" s="245"/>
      <c r="H46" s="245"/>
      <c r="I46" s="245"/>
      <c r="J46" s="245"/>
      <c r="K46" s="245"/>
      <c r="L46" s="245"/>
      <c r="M46" s="245"/>
      <c r="N46" s="245"/>
      <c r="O46" s="245"/>
      <c r="P46" s="245"/>
      <c r="Q46" s="245"/>
      <c r="R46" s="245"/>
      <c r="S46" s="245"/>
      <c r="T46" s="245"/>
      <c r="U46" s="245"/>
      <c r="V46" s="245"/>
      <c r="W46" s="245"/>
      <c r="X46" s="245"/>
      <c r="Y46" s="245"/>
      <c r="Z46" s="246"/>
    </row>
    <row r="47" spans="1:26" s="55" customFormat="1" ht="19.5" customHeight="1" x14ac:dyDescent="0.2">
      <c r="A47" s="77"/>
      <c r="B47" s="77"/>
      <c r="C47" s="77"/>
      <c r="D47" s="77"/>
      <c r="E47" s="77"/>
      <c r="F47" s="77"/>
      <c r="G47" s="77"/>
      <c r="H47" s="77"/>
      <c r="I47" s="77"/>
      <c r="J47" s="77"/>
      <c r="K47" s="77"/>
      <c r="L47" s="77"/>
      <c r="M47" s="77"/>
      <c r="N47" s="77"/>
      <c r="O47" s="77"/>
      <c r="P47" s="77"/>
      <c r="Q47" s="77"/>
      <c r="R47" s="77"/>
      <c r="S47" s="77"/>
      <c r="T47" s="77"/>
      <c r="U47" s="77"/>
      <c r="V47" s="77"/>
      <c r="W47" s="77"/>
      <c r="X47" s="77"/>
      <c r="Y47" s="77"/>
      <c r="Z47" s="77"/>
    </row>
    <row r="48" spans="1:26" ht="84" customHeight="1" x14ac:dyDescent="0.2">
      <c r="A48" s="231" t="s">
        <v>139</v>
      </c>
      <c r="B48" s="231"/>
      <c r="C48" s="231"/>
      <c r="D48" s="231" t="s">
        <v>140</v>
      </c>
      <c r="E48" s="231"/>
      <c r="F48" s="231"/>
      <c r="G48" s="78"/>
      <c r="H48" s="231" t="s">
        <v>141</v>
      </c>
      <c r="I48" s="231"/>
      <c r="J48" s="231"/>
      <c r="K48" s="78"/>
      <c r="L48" s="231" t="s">
        <v>142</v>
      </c>
      <c r="M48" s="231"/>
      <c r="N48" s="231"/>
      <c r="O48" s="22" t="s">
        <v>143</v>
      </c>
      <c r="P48" s="22" t="s">
        <v>144</v>
      </c>
      <c r="Q48" s="78"/>
      <c r="R48" s="78"/>
      <c r="S48" s="78"/>
      <c r="T48" s="215" t="s">
        <v>145</v>
      </c>
      <c r="U48" s="215"/>
      <c r="V48" s="215"/>
      <c r="W48" s="79" t="s">
        <v>146</v>
      </c>
      <c r="X48" s="214" t="s">
        <v>147</v>
      </c>
      <c r="Y48" s="206"/>
      <c r="Z48" s="78"/>
    </row>
    <row r="49" spans="1:26" ht="20.25" customHeight="1" x14ac:dyDescent="0.2">
      <c r="A49" s="231">
        <v>1</v>
      </c>
      <c r="B49" s="231"/>
      <c r="C49" s="231"/>
      <c r="D49" s="231">
        <v>1</v>
      </c>
      <c r="E49" s="231"/>
      <c r="F49" s="231"/>
      <c r="G49" s="78"/>
      <c r="H49" s="243">
        <f>+D49/A49</f>
        <v>1</v>
      </c>
      <c r="I49" s="243"/>
      <c r="J49" s="243"/>
      <c r="K49" s="78"/>
      <c r="L49" s="215">
        <v>100</v>
      </c>
      <c r="M49" s="215"/>
      <c r="N49" s="215"/>
      <c r="O49" s="22">
        <v>35</v>
      </c>
      <c r="P49" s="80">
        <f>+O49/L49</f>
        <v>0.35</v>
      </c>
      <c r="Q49" s="78"/>
      <c r="R49" s="78"/>
      <c r="S49" s="78"/>
      <c r="T49" s="214">
        <v>59</v>
      </c>
      <c r="U49" s="205"/>
      <c r="V49" s="206"/>
      <c r="W49" s="22">
        <v>18</v>
      </c>
      <c r="X49" s="216">
        <f>+W49/T49</f>
        <v>0.30508474576271188</v>
      </c>
      <c r="Y49" s="217"/>
      <c r="Z49" s="78"/>
    </row>
    <row r="50" spans="1:26" ht="22.5" customHeight="1" x14ac:dyDescent="0.2">
      <c r="A50" s="78"/>
      <c r="B50" s="78"/>
      <c r="C50" s="78"/>
      <c r="D50" s="78"/>
      <c r="E50" s="78"/>
      <c r="F50" s="78"/>
      <c r="G50" s="78"/>
      <c r="H50" s="78"/>
      <c r="I50" s="78"/>
      <c r="J50" s="78"/>
      <c r="K50" s="78"/>
      <c r="L50" s="78"/>
      <c r="M50" s="78"/>
      <c r="N50" s="78"/>
      <c r="O50" s="78"/>
      <c r="P50" s="78"/>
      <c r="Q50" s="78"/>
      <c r="R50" s="78"/>
      <c r="S50" s="78"/>
      <c r="T50" s="78"/>
      <c r="U50" s="78"/>
      <c r="V50" s="78"/>
      <c r="W50" s="78"/>
      <c r="X50" s="78"/>
      <c r="Y50" s="78"/>
      <c r="Z50" s="78"/>
    </row>
    <row r="51" spans="1:26" ht="17.100000000000001" customHeight="1" x14ac:dyDescent="0.2">
      <c r="A51" s="210" t="s">
        <v>148</v>
      </c>
      <c r="B51" s="210"/>
      <c r="C51" s="210"/>
      <c r="D51" s="210"/>
      <c r="E51" s="210"/>
      <c r="F51" s="210"/>
      <c r="G51" s="210"/>
      <c r="H51" s="210"/>
      <c r="I51" s="210"/>
      <c r="J51" s="210"/>
      <c r="K51" s="210"/>
      <c r="L51" s="210"/>
      <c r="M51" s="210"/>
      <c r="N51" s="210"/>
      <c r="O51" s="210"/>
      <c r="P51" s="210"/>
      <c r="Q51" s="210"/>
      <c r="R51" s="210"/>
      <c r="S51" s="210"/>
      <c r="T51" s="210"/>
      <c r="U51" s="210"/>
      <c r="V51" s="210"/>
      <c r="W51" s="210"/>
      <c r="X51" s="210"/>
      <c r="Y51" s="210"/>
      <c r="Z51" s="210"/>
    </row>
    <row r="52" spans="1:26" ht="17.100000000000001" customHeight="1" x14ac:dyDescent="0.2">
      <c r="A52" s="211" t="s">
        <v>149</v>
      </c>
      <c r="B52" s="211"/>
      <c r="C52" s="211"/>
      <c r="D52" s="211"/>
      <c r="E52" s="211"/>
      <c r="F52" s="211"/>
      <c r="G52" s="211"/>
      <c r="H52" s="211"/>
      <c r="I52" s="211"/>
      <c r="J52" s="211"/>
      <c r="K52" s="211"/>
      <c r="L52" s="211"/>
      <c r="M52" s="211"/>
      <c r="N52" s="211"/>
      <c r="O52" s="211"/>
      <c r="P52" s="211"/>
      <c r="Q52" s="211"/>
      <c r="R52" s="211"/>
      <c r="S52" s="211"/>
      <c r="T52" s="211"/>
      <c r="U52" s="211"/>
      <c r="V52" s="211"/>
      <c r="W52" s="211"/>
      <c r="X52" s="211"/>
      <c r="Y52" s="211"/>
    </row>
    <row r="53" spans="1:26" ht="22.8" customHeight="1" x14ac:dyDescent="0.2">
      <c r="A53" s="212" t="s">
        <v>304</v>
      </c>
      <c r="B53" s="212"/>
      <c r="C53" s="212"/>
      <c r="D53" s="212"/>
      <c r="E53" s="212"/>
      <c r="F53" s="212"/>
      <c r="G53" s="212"/>
      <c r="H53" s="212"/>
      <c r="I53" s="212"/>
      <c r="J53" s="212"/>
      <c r="K53" s="212"/>
      <c r="L53" s="212"/>
      <c r="M53" s="212"/>
      <c r="N53" s="212"/>
      <c r="O53" s="212"/>
      <c r="P53" s="212"/>
      <c r="Q53" s="212"/>
      <c r="R53" s="212"/>
      <c r="S53" s="212"/>
      <c r="T53" s="212"/>
      <c r="U53" s="212"/>
      <c r="V53" s="212"/>
      <c r="W53" s="212"/>
      <c r="X53" s="212"/>
      <c r="Y53" s="212"/>
    </row>
    <row r="54" spans="1:26" ht="13.2" customHeight="1" x14ac:dyDescent="0.2">
      <c r="A54" s="212"/>
      <c r="B54" s="212"/>
      <c r="C54" s="212"/>
      <c r="D54" s="212"/>
      <c r="E54" s="212"/>
      <c r="F54" s="212"/>
      <c r="G54" s="212"/>
      <c r="H54" s="212"/>
      <c r="I54" s="212"/>
      <c r="J54" s="212"/>
      <c r="K54" s="212"/>
      <c r="L54" s="212"/>
      <c r="M54" s="212"/>
      <c r="N54" s="212"/>
      <c r="O54" s="212"/>
      <c r="P54" s="212"/>
      <c r="Q54" s="212"/>
      <c r="R54" s="212"/>
      <c r="S54" s="212"/>
      <c r="T54" s="212"/>
      <c r="U54" s="212"/>
      <c r="V54" s="212"/>
      <c r="W54" s="212"/>
      <c r="X54" s="212"/>
      <c r="Y54" s="212"/>
    </row>
    <row r="55" spans="1:26" ht="35.1" customHeight="1" x14ac:dyDescent="0.2">
      <c r="A55" s="213" t="s">
        <v>150</v>
      </c>
      <c r="B55" s="213"/>
      <c r="C55" s="213"/>
      <c r="D55" s="213"/>
      <c r="E55" s="213"/>
      <c r="F55" s="213"/>
      <c r="G55" s="213"/>
      <c r="H55" s="213"/>
      <c r="I55" s="213"/>
      <c r="J55" s="213"/>
      <c r="K55" s="213"/>
      <c r="L55" s="213"/>
      <c r="M55" s="213"/>
      <c r="N55" s="213"/>
      <c r="O55" s="213"/>
      <c r="P55" s="213"/>
      <c r="Q55" s="213"/>
      <c r="R55" s="213"/>
      <c r="S55" s="213"/>
      <c r="T55" s="213"/>
      <c r="U55" s="213"/>
      <c r="V55" s="213"/>
      <c r="W55" s="213"/>
      <c r="X55" s="213"/>
      <c r="Y55" s="213"/>
    </row>
    <row r="56" spans="1:26" ht="43.35" customHeight="1" x14ac:dyDescent="0.2">
      <c r="A56" s="268" t="s">
        <v>304</v>
      </c>
      <c r="B56" s="269"/>
      <c r="C56" s="269"/>
      <c r="D56" s="269"/>
      <c r="E56" s="269"/>
      <c r="F56" s="269"/>
      <c r="G56" s="269"/>
      <c r="H56" s="269"/>
      <c r="I56" s="269"/>
      <c r="J56" s="269"/>
      <c r="K56" s="269"/>
      <c r="L56" s="269"/>
      <c r="M56" s="269"/>
      <c r="N56" s="269"/>
      <c r="O56" s="269"/>
      <c r="P56" s="269"/>
      <c r="Q56" s="269"/>
      <c r="R56" s="269"/>
      <c r="S56" s="269"/>
      <c r="T56" s="269"/>
      <c r="U56" s="269"/>
      <c r="V56" s="269"/>
      <c r="W56" s="269"/>
      <c r="X56" s="269"/>
      <c r="Y56" s="269"/>
    </row>
    <row r="57" spans="1:26" ht="17.100000000000001" customHeight="1" x14ac:dyDescent="0.2">
      <c r="A57" s="269" t="s">
        <v>151</v>
      </c>
      <c r="B57" s="269"/>
      <c r="C57" s="269"/>
      <c r="D57" s="269"/>
      <c r="E57" s="269"/>
      <c r="F57" s="269"/>
      <c r="G57" s="269"/>
      <c r="H57" s="269"/>
      <c r="I57" s="269"/>
      <c r="J57" s="269"/>
      <c r="K57" s="269"/>
      <c r="L57" s="269"/>
      <c r="M57" s="269"/>
      <c r="N57" s="269"/>
      <c r="O57" s="269"/>
      <c r="P57" s="269"/>
      <c r="Q57" s="269"/>
      <c r="R57" s="269"/>
      <c r="S57" s="269"/>
      <c r="T57" s="269"/>
      <c r="U57" s="269"/>
      <c r="V57" s="269"/>
      <c r="W57" s="269"/>
      <c r="X57" s="269"/>
      <c r="Y57" s="269"/>
    </row>
    <row r="58" spans="1:26" ht="43.35" customHeight="1" x14ac:dyDescent="0.2">
      <c r="A58" s="270" t="s">
        <v>304</v>
      </c>
      <c r="B58" s="212"/>
      <c r="C58" s="212"/>
      <c r="D58" s="212"/>
      <c r="E58" s="212"/>
      <c r="F58" s="212"/>
      <c r="G58" s="212"/>
      <c r="H58" s="212"/>
      <c r="I58" s="212"/>
      <c r="J58" s="212"/>
      <c r="K58" s="212"/>
      <c r="L58" s="212"/>
      <c r="M58" s="212"/>
      <c r="N58" s="212"/>
      <c r="O58" s="212"/>
      <c r="P58" s="212"/>
      <c r="Q58" s="212"/>
      <c r="R58" s="212"/>
      <c r="S58" s="212"/>
      <c r="T58" s="212"/>
      <c r="U58" s="212"/>
      <c r="V58" s="212"/>
      <c r="W58" s="212"/>
      <c r="X58" s="212"/>
      <c r="Y58" s="212"/>
    </row>
    <row r="59" spans="1:26" ht="1.5" customHeight="1" x14ac:dyDescent="0.2">
      <c r="A59" s="212"/>
      <c r="B59" s="212"/>
      <c r="C59" s="212"/>
      <c r="D59" s="212"/>
      <c r="E59" s="212"/>
      <c r="F59" s="212"/>
      <c r="G59" s="212"/>
      <c r="H59" s="212"/>
      <c r="I59" s="212"/>
      <c r="J59" s="212"/>
      <c r="K59" s="212"/>
      <c r="L59" s="212"/>
      <c r="M59" s="212"/>
      <c r="N59" s="212"/>
      <c r="O59" s="212"/>
      <c r="P59" s="212"/>
      <c r="Q59" s="212"/>
      <c r="R59" s="212"/>
      <c r="S59" s="212"/>
      <c r="T59" s="212"/>
      <c r="U59" s="212"/>
      <c r="V59" s="212"/>
      <c r="W59" s="212"/>
      <c r="X59" s="212"/>
      <c r="Y59" s="212"/>
    </row>
    <row r="60" spans="1:26" ht="19.5" customHeight="1" x14ac:dyDescent="0.2">
      <c r="A60" s="269" t="s">
        <v>152</v>
      </c>
      <c r="B60" s="269"/>
      <c r="C60" s="269"/>
      <c r="D60" s="269"/>
      <c r="E60" s="269"/>
      <c r="F60" s="269"/>
      <c r="G60" s="269"/>
      <c r="H60" s="269"/>
      <c r="I60" s="269"/>
      <c r="J60" s="269"/>
      <c r="K60" s="269"/>
      <c r="L60" s="269"/>
      <c r="M60" s="269"/>
      <c r="N60" s="269"/>
      <c r="O60" s="269"/>
      <c r="P60" s="269"/>
      <c r="Q60" s="269"/>
      <c r="R60" s="269"/>
      <c r="S60" s="269"/>
      <c r="T60" s="269"/>
      <c r="U60" s="269"/>
      <c r="V60" s="269"/>
      <c r="W60" s="269"/>
      <c r="X60" s="269"/>
      <c r="Y60" s="269"/>
    </row>
    <row r="61" spans="1:26" ht="29.25" customHeight="1" x14ac:dyDescent="0.2">
      <c r="A61" s="271" t="s">
        <v>304</v>
      </c>
      <c r="B61" s="268"/>
      <c r="C61" s="268"/>
      <c r="D61" s="268"/>
      <c r="E61" s="268"/>
      <c r="F61" s="268"/>
      <c r="G61" s="268"/>
      <c r="H61" s="268"/>
      <c r="I61" s="268"/>
      <c r="J61" s="268"/>
      <c r="K61" s="268"/>
      <c r="L61" s="268"/>
      <c r="M61" s="268"/>
      <c r="N61" s="268"/>
      <c r="O61" s="268"/>
      <c r="P61" s="268"/>
      <c r="Q61" s="268"/>
      <c r="R61" s="268"/>
      <c r="S61" s="268"/>
      <c r="T61" s="268"/>
      <c r="U61" s="268"/>
      <c r="V61" s="268"/>
      <c r="W61" s="268"/>
      <c r="X61" s="268"/>
      <c r="Y61" s="268"/>
    </row>
    <row r="62" spans="1:26" ht="42.75" hidden="1" customHeight="1" x14ac:dyDescent="0.2">
      <c r="A62" s="272"/>
      <c r="B62" s="272"/>
      <c r="C62" s="272"/>
      <c r="D62" s="272"/>
      <c r="E62" s="272"/>
      <c r="F62" s="272"/>
      <c r="G62" s="272"/>
      <c r="H62" s="272"/>
      <c r="I62" s="272"/>
      <c r="J62" s="272"/>
      <c r="K62" s="272"/>
      <c r="L62" s="272"/>
      <c r="M62" s="272"/>
      <c r="N62" s="272"/>
      <c r="O62" s="272"/>
      <c r="P62" s="272"/>
      <c r="Q62" s="272"/>
      <c r="R62" s="272"/>
      <c r="S62" s="272"/>
      <c r="T62" s="272"/>
      <c r="U62" s="272"/>
      <c r="V62" s="272"/>
      <c r="W62" s="272"/>
      <c r="X62" s="272"/>
      <c r="Y62" s="272"/>
    </row>
    <row r="63" spans="1:26" ht="17.100000000000001" customHeight="1" x14ac:dyDescent="0.2">
      <c r="A63" s="210" t="s">
        <v>153</v>
      </c>
      <c r="B63" s="210"/>
      <c r="C63" s="210"/>
      <c r="D63" s="210"/>
      <c r="E63" s="210"/>
      <c r="F63" s="210"/>
      <c r="G63" s="210"/>
      <c r="H63" s="210"/>
      <c r="I63" s="210"/>
      <c r="J63" s="210"/>
      <c r="K63" s="210"/>
      <c r="L63" s="210"/>
      <c r="M63" s="210"/>
      <c r="N63" s="210"/>
      <c r="O63" s="210"/>
      <c r="P63" s="210"/>
      <c r="Q63" s="210"/>
      <c r="R63" s="210"/>
      <c r="S63" s="210"/>
      <c r="T63" s="210"/>
      <c r="U63" s="210"/>
      <c r="V63" s="210"/>
      <c r="W63" s="210"/>
      <c r="X63" s="210"/>
      <c r="Y63" s="210"/>
      <c r="Z63" s="210"/>
    </row>
    <row r="64" spans="1:26" s="43" customFormat="1" ht="17.100000000000001" customHeight="1" x14ac:dyDescent="0.2">
      <c r="A64" s="81" t="s">
        <v>154</v>
      </c>
      <c r="B64" s="164" t="s">
        <v>155</v>
      </c>
      <c r="C64" s="164"/>
      <c r="D64" s="164"/>
      <c r="E64" s="164"/>
      <c r="F64" s="164"/>
      <c r="G64" s="164"/>
      <c r="H64" s="164"/>
      <c r="I64" s="164"/>
      <c r="J64" s="164"/>
      <c r="K64" s="164"/>
      <c r="L64" s="164"/>
      <c r="M64" s="164" t="s">
        <v>156</v>
      </c>
      <c r="N64" s="164"/>
      <c r="O64" s="164"/>
      <c r="P64" s="164"/>
      <c r="Q64" s="164"/>
      <c r="R64" s="164"/>
      <c r="S64" s="164"/>
      <c r="T64" s="164"/>
      <c r="U64" s="82"/>
      <c r="V64" s="260" t="s">
        <v>157</v>
      </c>
      <c r="W64" s="260"/>
      <c r="X64" s="260"/>
      <c r="Y64" s="260"/>
    </row>
    <row r="65" spans="1:26" s="43" customFormat="1" ht="17.100000000000001" customHeight="1" x14ac:dyDescent="0.2">
      <c r="A65" s="84"/>
      <c r="B65" s="257" t="s">
        <v>133</v>
      </c>
      <c r="C65" s="258"/>
      <c r="D65" s="258"/>
      <c r="E65" s="258"/>
      <c r="F65" s="258"/>
      <c r="G65" s="258"/>
      <c r="H65" s="258"/>
      <c r="I65" s="258"/>
      <c r="J65" s="258"/>
      <c r="K65" s="258"/>
      <c r="L65" s="259"/>
      <c r="M65" s="251"/>
      <c r="N65" s="252"/>
      <c r="O65" s="252"/>
      <c r="P65" s="252"/>
      <c r="Q65" s="252"/>
      <c r="R65" s="252"/>
      <c r="S65" s="252"/>
      <c r="T65" s="253"/>
      <c r="U65" s="71"/>
      <c r="V65" s="256"/>
      <c r="W65" s="256"/>
      <c r="X65" s="256"/>
      <c r="Y65" s="256"/>
    </row>
    <row r="66" spans="1:26" s="43" customFormat="1" ht="17.100000000000001" customHeight="1" x14ac:dyDescent="0.2">
      <c r="A66" s="84"/>
      <c r="B66" s="251"/>
      <c r="C66" s="252"/>
      <c r="D66" s="252"/>
      <c r="E66" s="252"/>
      <c r="F66" s="252"/>
      <c r="G66" s="252"/>
      <c r="H66" s="252"/>
      <c r="I66" s="252"/>
      <c r="J66" s="252"/>
      <c r="K66" s="252"/>
      <c r="L66" s="253"/>
      <c r="M66" s="251"/>
      <c r="N66" s="252"/>
      <c r="O66" s="252"/>
      <c r="P66" s="252"/>
      <c r="Q66" s="252"/>
      <c r="R66" s="252"/>
      <c r="S66" s="252"/>
      <c r="T66" s="253"/>
      <c r="U66" s="71"/>
      <c r="V66" s="256"/>
      <c r="W66" s="256"/>
      <c r="X66" s="256"/>
      <c r="Y66" s="256"/>
    </row>
    <row r="67" spans="1:26" s="43" customFormat="1" ht="17.100000000000001" customHeight="1" x14ac:dyDescent="0.2">
      <c r="A67" s="84"/>
      <c r="B67" s="251"/>
      <c r="C67" s="252"/>
      <c r="D67" s="252"/>
      <c r="E67" s="252"/>
      <c r="F67" s="252"/>
      <c r="G67" s="252"/>
      <c r="H67" s="252"/>
      <c r="I67" s="252"/>
      <c r="J67" s="252"/>
      <c r="K67" s="252"/>
      <c r="L67" s="253"/>
      <c r="M67" s="251"/>
      <c r="N67" s="252"/>
      <c r="O67" s="252"/>
      <c r="P67" s="252"/>
      <c r="Q67" s="252"/>
      <c r="R67" s="252"/>
      <c r="S67" s="252"/>
      <c r="T67" s="253"/>
      <c r="U67" s="71"/>
      <c r="V67" s="256"/>
      <c r="W67" s="256"/>
      <c r="X67" s="256"/>
      <c r="Y67" s="256"/>
    </row>
    <row r="68" spans="1:26" s="43" customFormat="1" ht="17.100000000000001" customHeight="1" x14ac:dyDescent="0.2">
      <c r="A68" s="84"/>
      <c r="B68" s="251"/>
      <c r="C68" s="252"/>
      <c r="D68" s="252"/>
      <c r="E68" s="252"/>
      <c r="F68" s="252"/>
      <c r="G68" s="252"/>
      <c r="H68" s="252"/>
      <c r="I68" s="252"/>
      <c r="J68" s="252"/>
      <c r="K68" s="252"/>
      <c r="L68" s="253"/>
      <c r="M68" s="251"/>
      <c r="N68" s="252"/>
      <c r="O68" s="252"/>
      <c r="P68" s="252"/>
      <c r="Q68" s="252"/>
      <c r="R68" s="252"/>
      <c r="S68" s="252"/>
      <c r="T68" s="253"/>
      <c r="U68" s="71"/>
      <c r="V68" s="256"/>
      <c r="W68" s="256"/>
      <c r="X68" s="256"/>
      <c r="Y68" s="256"/>
    </row>
    <row r="69" spans="1:26" ht="17.100000000000001" customHeight="1" x14ac:dyDescent="0.2">
      <c r="A69" s="165"/>
      <c r="B69" s="166"/>
      <c r="C69" s="166"/>
      <c r="D69" s="166"/>
      <c r="E69" s="166"/>
      <c r="F69" s="166"/>
      <c r="G69" s="166"/>
      <c r="H69" s="166"/>
      <c r="I69" s="166"/>
      <c r="J69" s="166"/>
      <c r="K69" s="166"/>
      <c r="L69" s="166"/>
      <c r="M69" s="166"/>
      <c r="N69" s="166"/>
      <c r="O69" s="166"/>
      <c r="P69" s="166"/>
      <c r="Q69" s="166"/>
      <c r="R69" s="166"/>
      <c r="S69" s="166"/>
      <c r="T69" s="166"/>
      <c r="U69" s="166"/>
      <c r="V69" s="166"/>
      <c r="W69" s="166"/>
      <c r="X69" s="166"/>
      <c r="Y69" s="166"/>
      <c r="Z69" s="166"/>
    </row>
    <row r="70" spans="1:26" ht="17.100000000000001" customHeight="1" x14ac:dyDescent="0.2">
      <c r="A70" s="210" t="s">
        <v>158</v>
      </c>
      <c r="B70" s="210"/>
      <c r="C70" s="210"/>
      <c r="D70" s="210"/>
      <c r="E70" s="210"/>
      <c r="F70" s="210"/>
      <c r="G70" s="210"/>
      <c r="H70" s="210"/>
      <c r="I70" s="210"/>
      <c r="J70" s="210"/>
      <c r="K70" s="210"/>
      <c r="L70" s="210"/>
      <c r="M70" s="210"/>
      <c r="N70" s="210"/>
      <c r="O70" s="210"/>
      <c r="P70" s="210"/>
      <c r="Q70" s="210"/>
      <c r="R70" s="210"/>
      <c r="S70" s="210"/>
      <c r="T70" s="210"/>
      <c r="U70" s="210"/>
      <c r="V70" s="210"/>
      <c r="W70" s="210"/>
      <c r="X70" s="210"/>
      <c r="Y70" s="210"/>
      <c r="Z70" s="210"/>
    </row>
    <row r="71" spans="1:26" ht="17.100000000000001" customHeight="1" x14ac:dyDescent="0.2">
      <c r="A71" s="263" t="s">
        <v>159</v>
      </c>
      <c r="B71" s="264"/>
      <c r="C71" s="264"/>
      <c r="D71" s="264"/>
      <c r="E71" s="264"/>
      <c r="F71" s="264"/>
      <c r="G71" s="264"/>
      <c r="H71" s="264"/>
      <c r="I71" s="265"/>
      <c r="J71" s="83" t="s">
        <v>160</v>
      </c>
      <c r="K71" s="85" t="s">
        <v>161</v>
      </c>
      <c r="L71" s="248" t="s">
        <v>162</v>
      </c>
      <c r="M71" s="249"/>
      <c r="N71" s="249"/>
      <c r="O71" s="249"/>
      <c r="P71" s="249"/>
      <c r="Q71" s="249"/>
      <c r="R71" s="249"/>
      <c r="S71" s="249"/>
      <c r="T71" s="249"/>
      <c r="U71" s="249"/>
      <c r="V71" s="249"/>
      <c r="W71" s="250"/>
      <c r="X71" s="260" t="s">
        <v>163</v>
      </c>
      <c r="Y71" s="260"/>
    </row>
    <row r="72" spans="1:26" ht="17.100000000000001" customHeight="1" x14ac:dyDescent="0.2">
      <c r="A72" s="275" t="s">
        <v>164</v>
      </c>
      <c r="B72" s="275"/>
      <c r="C72" s="275"/>
      <c r="D72" s="275"/>
      <c r="E72" s="275"/>
      <c r="F72" s="275"/>
      <c r="G72" s="275"/>
      <c r="H72" s="275"/>
      <c r="I72" s="275"/>
      <c r="J72" s="86" t="s">
        <v>246</v>
      </c>
      <c r="K72" s="87"/>
      <c r="L72" s="276" t="s">
        <v>165</v>
      </c>
      <c r="M72" s="277"/>
      <c r="N72" s="277"/>
      <c r="O72" s="277"/>
      <c r="P72" s="277"/>
      <c r="Q72" s="277"/>
      <c r="R72" s="277"/>
      <c r="S72" s="277"/>
      <c r="T72" s="277"/>
      <c r="U72" s="277"/>
      <c r="V72" s="277"/>
      <c r="W72" s="278"/>
      <c r="X72" s="240"/>
      <c r="Y72" s="240"/>
    </row>
    <row r="73" spans="1:26" ht="33" customHeight="1" x14ac:dyDescent="0.2">
      <c r="A73" s="275" t="s">
        <v>166</v>
      </c>
      <c r="B73" s="275"/>
      <c r="C73" s="275"/>
      <c r="D73" s="275"/>
      <c r="E73" s="275"/>
      <c r="F73" s="275"/>
      <c r="G73" s="275"/>
      <c r="H73" s="275"/>
      <c r="I73" s="275"/>
      <c r="J73" s="86" t="s">
        <v>246</v>
      </c>
      <c r="K73" s="87"/>
      <c r="L73" s="276"/>
      <c r="M73" s="277"/>
      <c r="N73" s="277"/>
      <c r="O73" s="277"/>
      <c r="P73" s="277"/>
      <c r="Q73" s="277"/>
      <c r="R73" s="277"/>
      <c r="S73" s="277"/>
      <c r="T73" s="277"/>
      <c r="U73" s="277"/>
      <c r="V73" s="277"/>
      <c r="W73" s="278"/>
      <c r="X73" s="261"/>
      <c r="Y73" s="262"/>
    </row>
    <row r="74" spans="1:26" ht="41.1" customHeight="1" x14ac:dyDescent="0.2">
      <c r="A74" s="273" t="s">
        <v>167</v>
      </c>
      <c r="B74" s="273"/>
      <c r="C74" s="273"/>
      <c r="D74" s="273"/>
      <c r="E74" s="273"/>
      <c r="F74" s="273"/>
      <c r="G74" s="273"/>
      <c r="H74" s="273"/>
      <c r="I74" s="273"/>
      <c r="J74" s="86"/>
      <c r="K74" s="87" t="s">
        <v>246</v>
      </c>
      <c r="L74" s="276" t="s">
        <v>305</v>
      </c>
      <c r="M74" s="277"/>
      <c r="N74" s="277"/>
      <c r="O74" s="277"/>
      <c r="P74" s="277"/>
      <c r="Q74" s="277"/>
      <c r="R74" s="277"/>
      <c r="S74" s="277"/>
      <c r="T74" s="277"/>
      <c r="U74" s="277"/>
      <c r="V74" s="277"/>
      <c r="W74" s="278"/>
      <c r="X74" s="240"/>
      <c r="Y74" s="240"/>
    </row>
    <row r="75" spans="1:26" ht="28.5" customHeight="1" x14ac:dyDescent="0.2">
      <c r="A75" s="273" t="s">
        <v>168</v>
      </c>
      <c r="B75" s="273"/>
      <c r="C75" s="273"/>
      <c r="D75" s="273"/>
      <c r="E75" s="273"/>
      <c r="F75" s="273"/>
      <c r="G75" s="273"/>
      <c r="H75" s="273"/>
      <c r="I75" s="273"/>
      <c r="J75" s="86"/>
      <c r="K75" s="87" t="s">
        <v>246</v>
      </c>
      <c r="L75" s="276" t="s">
        <v>305</v>
      </c>
      <c r="M75" s="277"/>
      <c r="N75" s="277"/>
      <c r="O75" s="277"/>
      <c r="P75" s="277"/>
      <c r="Q75" s="277"/>
      <c r="R75" s="277"/>
      <c r="S75" s="277"/>
      <c r="T75" s="277"/>
      <c r="U75" s="277"/>
      <c r="V75" s="277"/>
      <c r="W75" s="278"/>
      <c r="X75" s="240"/>
      <c r="Y75" s="240"/>
    </row>
    <row r="76" spans="1:26" ht="34.5" customHeight="1" x14ac:dyDescent="0.2">
      <c r="A76" s="274" t="s">
        <v>169</v>
      </c>
      <c r="B76" s="274"/>
      <c r="C76" s="274"/>
      <c r="D76" s="274"/>
      <c r="E76" s="274"/>
      <c r="F76" s="274"/>
      <c r="G76" s="274"/>
      <c r="H76" s="274"/>
      <c r="I76" s="274"/>
      <c r="J76" s="88" t="s">
        <v>246</v>
      </c>
      <c r="K76" s="89"/>
      <c r="L76" s="279"/>
      <c r="M76" s="280"/>
      <c r="N76" s="280"/>
      <c r="O76" s="280"/>
      <c r="P76" s="280"/>
      <c r="Q76" s="280"/>
      <c r="R76" s="280"/>
      <c r="S76" s="280"/>
      <c r="T76" s="280"/>
      <c r="U76" s="280"/>
      <c r="V76" s="280"/>
      <c r="W76" s="281"/>
      <c r="X76" s="266"/>
      <c r="Y76" s="266"/>
    </row>
    <row r="77" spans="1:26" ht="17.100000000000001" customHeight="1" x14ac:dyDescent="0.2">
      <c r="A77" s="267" t="s">
        <v>170</v>
      </c>
      <c r="B77" s="267"/>
      <c r="C77" s="267"/>
      <c r="D77" s="267"/>
      <c r="E77" s="267"/>
      <c r="F77" s="267"/>
      <c r="G77" s="267"/>
      <c r="H77" s="267"/>
      <c r="I77" s="267"/>
      <c r="J77" s="267"/>
      <c r="K77" s="267"/>
      <c r="L77" s="267"/>
      <c r="M77" s="267"/>
      <c r="N77" s="267"/>
      <c r="O77" s="267"/>
      <c r="P77" s="267"/>
      <c r="Q77" s="267"/>
      <c r="R77" s="267"/>
      <c r="S77" s="267"/>
      <c r="T77" s="267"/>
      <c r="U77" s="267"/>
      <c r="V77" s="267"/>
      <c r="W77" s="267"/>
      <c r="X77" s="267"/>
      <c r="Y77" s="267"/>
    </row>
    <row r="78" spans="1:26" ht="17.100000000000001" customHeight="1" x14ac:dyDescent="0.2">
      <c r="A78" s="267"/>
      <c r="B78" s="267"/>
      <c r="C78" s="267"/>
      <c r="D78" s="267"/>
      <c r="E78" s="267"/>
      <c r="F78" s="267"/>
      <c r="G78" s="267"/>
      <c r="H78" s="267"/>
      <c r="I78" s="267"/>
      <c r="J78" s="267"/>
      <c r="K78" s="267"/>
      <c r="L78" s="267"/>
      <c r="M78" s="267"/>
      <c r="N78" s="267"/>
      <c r="O78" s="267"/>
      <c r="P78" s="267"/>
      <c r="Q78" s="267"/>
      <c r="R78" s="267"/>
      <c r="S78" s="267"/>
      <c r="T78" s="267"/>
      <c r="U78" s="267"/>
      <c r="V78" s="267"/>
      <c r="W78" s="267"/>
      <c r="X78" s="267"/>
      <c r="Y78" s="267"/>
    </row>
    <row r="79" spans="1:26" ht="17.100000000000001" customHeight="1" x14ac:dyDescent="0.2">
      <c r="A79" s="267"/>
      <c r="B79" s="267"/>
      <c r="C79" s="267"/>
      <c r="D79" s="267"/>
      <c r="E79" s="267"/>
      <c r="F79" s="267"/>
      <c r="G79" s="267"/>
      <c r="H79" s="267"/>
      <c r="I79" s="267"/>
      <c r="J79" s="267"/>
      <c r="K79" s="267"/>
      <c r="L79" s="267"/>
      <c r="M79" s="267"/>
      <c r="N79" s="267"/>
      <c r="O79" s="267"/>
      <c r="P79" s="267"/>
      <c r="Q79" s="267"/>
      <c r="R79" s="267"/>
      <c r="S79" s="267"/>
      <c r="T79" s="267"/>
      <c r="U79" s="267"/>
      <c r="V79" s="267"/>
      <c r="W79" s="267"/>
      <c r="X79" s="267"/>
      <c r="Y79" s="267"/>
    </row>
    <row r="80" spans="1:26" ht="17.100000000000001" customHeight="1" x14ac:dyDescent="0.2">
      <c r="A80" s="267"/>
      <c r="B80" s="267"/>
      <c r="C80" s="267"/>
      <c r="D80" s="267"/>
      <c r="E80" s="267"/>
      <c r="F80" s="267"/>
      <c r="G80" s="267"/>
      <c r="H80" s="267"/>
      <c r="I80" s="267"/>
      <c r="J80" s="267"/>
      <c r="K80" s="267"/>
      <c r="L80" s="267"/>
      <c r="M80" s="267"/>
      <c r="N80" s="267"/>
      <c r="O80" s="267"/>
      <c r="P80" s="267"/>
      <c r="Q80" s="267"/>
      <c r="R80" s="267"/>
      <c r="S80" s="267"/>
      <c r="T80" s="267"/>
      <c r="U80" s="267"/>
      <c r="V80" s="267"/>
      <c r="W80" s="267"/>
      <c r="X80" s="267"/>
      <c r="Y80" s="267"/>
    </row>
  </sheetData>
  <mergeCells count="169">
    <mergeCell ref="R42:S42"/>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9:C49"/>
    <mergeCell ref="D48:F48"/>
    <mergeCell ref="D49:F49"/>
    <mergeCell ref="L48:N48"/>
    <mergeCell ref="L49:N49"/>
    <mergeCell ref="F41:F44"/>
    <mergeCell ref="G41:G44"/>
    <mergeCell ref="H41:H44"/>
    <mergeCell ref="B16:H16"/>
    <mergeCell ref="B19:H19"/>
    <mergeCell ref="B20:H20"/>
    <mergeCell ref="J32:K32"/>
    <mergeCell ref="J33:K33"/>
    <mergeCell ref="J37:K38"/>
    <mergeCell ref="J39:K40"/>
    <mergeCell ref="L37:L38"/>
    <mergeCell ref="J41:K44"/>
    <mergeCell ref="B18:H18"/>
    <mergeCell ref="P44:Q44"/>
    <mergeCell ref="I17:Y17"/>
    <mergeCell ref="X75:Y75"/>
    <mergeCell ref="X76:Y76"/>
    <mergeCell ref="A77:Y80"/>
    <mergeCell ref="A56:Y56"/>
    <mergeCell ref="A57:Y57"/>
    <mergeCell ref="A58:Y59"/>
    <mergeCell ref="A60:Y60"/>
    <mergeCell ref="A61:Y62"/>
    <mergeCell ref="V64:Y64"/>
    <mergeCell ref="V65:Y65"/>
    <mergeCell ref="V66:Y66"/>
    <mergeCell ref="V67:Y67"/>
    <mergeCell ref="A75:I75"/>
    <mergeCell ref="A76:I76"/>
    <mergeCell ref="A72:I72"/>
    <mergeCell ref="A73:I73"/>
    <mergeCell ref="A74:I74"/>
    <mergeCell ref="L72:W72"/>
    <mergeCell ref="L73:W73"/>
    <mergeCell ref="L74:W74"/>
    <mergeCell ref="M65:T65"/>
    <mergeCell ref="A70:Z70"/>
    <mergeCell ref="L75:W75"/>
    <mergeCell ref="L76:W76"/>
    <mergeCell ref="X74:Y74"/>
    <mergeCell ref="L41:L44"/>
    <mergeCell ref="M41:M44"/>
    <mergeCell ref="H48:J48"/>
    <mergeCell ref="H49:J49"/>
    <mergeCell ref="A46:Z46"/>
    <mergeCell ref="A41:B44"/>
    <mergeCell ref="C41:C44"/>
    <mergeCell ref="D41:D44"/>
    <mergeCell ref="L71:W71"/>
    <mergeCell ref="B68:L68"/>
    <mergeCell ref="M68:T68"/>
    <mergeCell ref="B66:L66"/>
    <mergeCell ref="M66:T66"/>
    <mergeCell ref="B67:L67"/>
    <mergeCell ref="M67:T67"/>
    <mergeCell ref="T43:T44"/>
    <mergeCell ref="U43:U44"/>
    <mergeCell ref="V68:Y68"/>
    <mergeCell ref="B65:L65"/>
    <mergeCell ref="X71:Y71"/>
    <mergeCell ref="X72:Y72"/>
    <mergeCell ref="X73:Y73"/>
    <mergeCell ref="A71:I71"/>
    <mergeCell ref="A63:Z63"/>
    <mergeCell ref="A48:C48"/>
    <mergeCell ref="W29:Y29"/>
    <mergeCell ref="O39:S39"/>
    <mergeCell ref="R40:S40"/>
    <mergeCell ref="P40:Q40"/>
    <mergeCell ref="R41:S41"/>
    <mergeCell ref="R43:S43"/>
    <mergeCell ref="P41:Q41"/>
    <mergeCell ref="P43:Q43"/>
    <mergeCell ref="O29:Q29"/>
    <mergeCell ref="S29:U29"/>
    <mergeCell ref="J30:K30"/>
    <mergeCell ref="A30:B30"/>
    <mergeCell ref="A32:B32"/>
    <mergeCell ref="A33:B33"/>
    <mergeCell ref="R44:S44"/>
    <mergeCell ref="A31:B31"/>
    <mergeCell ref="A39:B40"/>
    <mergeCell ref="C39:C40"/>
    <mergeCell ref="D39:D40"/>
    <mergeCell ref="J31:K31"/>
    <mergeCell ref="A29:D29"/>
    <mergeCell ref="F29:H29"/>
    <mergeCell ref="A10:H10"/>
    <mergeCell ref="B11:H11"/>
    <mergeCell ref="A9:Z9"/>
    <mergeCell ref="A51:Z51"/>
    <mergeCell ref="A52:Y52"/>
    <mergeCell ref="A53:Y54"/>
    <mergeCell ref="A55:Y55"/>
    <mergeCell ref="X48:Y48"/>
    <mergeCell ref="T48:V48"/>
    <mergeCell ref="T49:V49"/>
    <mergeCell ref="X49:Y49"/>
    <mergeCell ref="M39:M40"/>
    <mergeCell ref="A38:B38"/>
    <mergeCell ref="A27:Z27"/>
    <mergeCell ref="I26:Y26"/>
    <mergeCell ref="B22:H22"/>
    <mergeCell ref="B23:H23"/>
    <mergeCell ref="B24:H24"/>
    <mergeCell ref="B25:H25"/>
    <mergeCell ref="B26:H26"/>
    <mergeCell ref="M37:M38"/>
    <mergeCell ref="L39:L40"/>
    <mergeCell ref="J29:M29"/>
    <mergeCell ref="P42:Q42"/>
    <mergeCell ref="A6:Z6"/>
    <mergeCell ref="I12:Y12"/>
    <mergeCell ref="I13:Y13"/>
    <mergeCell ref="B64:L64"/>
    <mergeCell ref="M64:T64"/>
    <mergeCell ref="A69:Z69"/>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s>
  <phoneticPr fontId="6" type="noConversion"/>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DC6D7-A07A-4ABE-B904-2B38DD8D63BD}">
  <dimension ref="A1:I16"/>
  <sheetViews>
    <sheetView zoomScale="80" zoomScaleNormal="80" workbookViewId="0">
      <selection activeCell="B12" sqref="B12"/>
    </sheetView>
  </sheetViews>
  <sheetFormatPr baseColWidth="10" defaultColWidth="12.5546875" defaultRowHeight="12.6" x14ac:dyDescent="0.3"/>
  <cols>
    <col min="1" max="1" width="30.109375" style="96" customWidth="1"/>
    <col min="2" max="2" width="106.44140625" style="91" customWidth="1"/>
    <col min="3" max="16384" width="12.5546875" style="91"/>
  </cols>
  <sheetData>
    <row r="1" spans="1:9" ht="35.4" customHeight="1" x14ac:dyDescent="0.3">
      <c r="A1" s="319" t="s">
        <v>312</v>
      </c>
      <c r="B1" s="319"/>
      <c r="C1" s="90"/>
      <c r="D1" s="90"/>
      <c r="E1" s="90"/>
    </row>
    <row r="2" spans="1:9" x14ac:dyDescent="0.3">
      <c r="A2" s="98" t="s">
        <v>310</v>
      </c>
      <c r="B2" s="93" t="s">
        <v>278</v>
      </c>
    </row>
    <row r="3" spans="1:9" x14ac:dyDescent="0.3">
      <c r="A3" s="98" t="s">
        <v>311</v>
      </c>
      <c r="B3" s="93" t="s">
        <v>307</v>
      </c>
    </row>
    <row r="4" spans="1:9" ht="64.8" customHeight="1" x14ac:dyDescent="0.3">
      <c r="A4" s="98" t="s">
        <v>250</v>
      </c>
      <c r="B4" s="95" t="s">
        <v>308</v>
      </c>
    </row>
    <row r="5" spans="1:9" x14ac:dyDescent="0.3">
      <c r="A5" s="98" t="s">
        <v>249</v>
      </c>
      <c r="B5" s="94" t="s">
        <v>309</v>
      </c>
    </row>
    <row r="6" spans="1:9" x14ac:dyDescent="0.3">
      <c r="A6" s="318" t="s">
        <v>248</v>
      </c>
      <c r="B6" s="93" t="s">
        <v>314</v>
      </c>
    </row>
    <row r="7" spans="1:9" x14ac:dyDescent="0.3">
      <c r="A7" s="318"/>
      <c r="B7" s="93" t="s">
        <v>315</v>
      </c>
    </row>
    <row r="8" spans="1:9" x14ac:dyDescent="0.3">
      <c r="A8" s="318"/>
      <c r="B8" s="93" t="s">
        <v>316</v>
      </c>
    </row>
    <row r="9" spans="1:9" x14ac:dyDescent="0.3">
      <c r="A9" s="318"/>
      <c r="B9" s="93" t="s">
        <v>317</v>
      </c>
    </row>
    <row r="10" spans="1:9" x14ac:dyDescent="0.3">
      <c r="A10" s="318"/>
      <c r="B10" s="93" t="s">
        <v>318</v>
      </c>
    </row>
    <row r="11" spans="1:9" ht="88.2" x14ac:dyDescent="0.3">
      <c r="A11" s="98" t="s">
        <v>247</v>
      </c>
      <c r="B11" s="95" t="s">
        <v>319</v>
      </c>
      <c r="I11" s="90"/>
    </row>
    <row r="12" spans="1:9" ht="49.8" customHeight="1" x14ac:dyDescent="0.3">
      <c r="A12" s="98" t="s">
        <v>313</v>
      </c>
      <c r="B12" s="95" t="s">
        <v>280</v>
      </c>
    </row>
    <row r="13" spans="1:9" x14ac:dyDescent="0.3">
      <c r="B13" s="97"/>
      <c r="I13" s="90"/>
    </row>
    <row r="14" spans="1:9" x14ac:dyDescent="0.3">
      <c r="B14" s="97"/>
    </row>
    <row r="15" spans="1:9" x14ac:dyDescent="0.3">
      <c r="B15" s="97"/>
    </row>
    <row r="16" spans="1:9" x14ac:dyDescent="0.3">
      <c r="B16" s="97"/>
    </row>
  </sheetData>
  <mergeCells count="2">
    <mergeCell ref="A6:A10"/>
    <mergeCell ref="A1:B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DBA4C-DD0E-4A41-ABCC-943DCD329665}">
  <dimension ref="A1:I15"/>
  <sheetViews>
    <sheetView zoomScale="80" zoomScaleNormal="80" workbookViewId="0">
      <selection activeCell="B5" sqref="B5"/>
    </sheetView>
  </sheetViews>
  <sheetFormatPr baseColWidth="10" defaultColWidth="12.5546875" defaultRowHeight="12.6" x14ac:dyDescent="0.3"/>
  <cols>
    <col min="1" max="1" width="12.5546875" style="96"/>
    <col min="2" max="2" width="33" style="96" customWidth="1"/>
    <col min="3" max="4" width="50.33203125" style="96" customWidth="1"/>
    <col min="5" max="5" width="50" style="96" customWidth="1"/>
    <col min="6" max="6" width="39.109375" style="96" customWidth="1"/>
    <col min="7" max="7" width="34.5546875" style="96" customWidth="1"/>
    <col min="8" max="8" width="44.88671875" style="96" customWidth="1"/>
    <col min="9" max="9" width="40.33203125" style="96" customWidth="1"/>
    <col min="10" max="16384" width="12.5546875" style="96"/>
  </cols>
  <sheetData>
    <row r="1" spans="1:9" ht="37.200000000000003" customHeight="1" x14ac:dyDescent="0.3">
      <c r="A1" s="107"/>
      <c r="B1" s="107"/>
      <c r="C1" s="320" t="s">
        <v>260</v>
      </c>
      <c r="D1" s="320"/>
      <c r="E1" s="320"/>
      <c r="F1" s="320"/>
      <c r="G1" s="320"/>
      <c r="H1" s="320"/>
      <c r="I1" s="320"/>
    </row>
    <row r="2" spans="1:9" s="100" customFormat="1" ht="23.4" customHeight="1" x14ac:dyDescent="0.2">
      <c r="A2" s="120" t="s">
        <v>272</v>
      </c>
      <c r="B2" s="121" t="s">
        <v>320</v>
      </c>
      <c r="C2" s="120" t="s">
        <v>254</v>
      </c>
      <c r="D2" s="121" t="s">
        <v>253</v>
      </c>
      <c r="E2" s="121" t="s">
        <v>252</v>
      </c>
      <c r="F2" s="120" t="s">
        <v>251</v>
      </c>
      <c r="G2" s="120" t="s">
        <v>263</v>
      </c>
      <c r="H2" s="120" t="s">
        <v>262</v>
      </c>
      <c r="I2" s="120" t="s">
        <v>261</v>
      </c>
    </row>
    <row r="3" spans="1:9" s="101" customFormat="1" ht="66" customHeight="1" x14ac:dyDescent="0.2">
      <c r="A3" s="123"/>
      <c r="B3" s="124" t="s">
        <v>260</v>
      </c>
      <c r="C3" s="110" t="s">
        <v>321</v>
      </c>
      <c r="D3" s="111" t="s">
        <v>322</v>
      </c>
      <c r="E3" s="112" t="s">
        <v>327</v>
      </c>
      <c r="F3" s="113"/>
      <c r="G3" s="114"/>
      <c r="H3" s="114"/>
      <c r="I3" s="114"/>
    </row>
    <row r="4" spans="1:9" s="101" customFormat="1" ht="73.8" customHeight="1" x14ac:dyDescent="0.2">
      <c r="A4" s="123"/>
      <c r="B4" s="124" t="s">
        <v>259</v>
      </c>
      <c r="C4" s="114"/>
      <c r="D4" s="110"/>
      <c r="E4" s="112" t="s">
        <v>328</v>
      </c>
      <c r="F4" s="113"/>
      <c r="G4" s="114"/>
      <c r="H4" s="114"/>
      <c r="I4" s="114"/>
    </row>
    <row r="5" spans="1:9" s="101" customFormat="1" ht="53.25" customHeight="1" x14ac:dyDescent="0.2">
      <c r="A5" s="123"/>
      <c r="B5" s="124" t="s">
        <v>258</v>
      </c>
      <c r="C5" s="115"/>
      <c r="D5" s="116" t="s">
        <v>323</v>
      </c>
      <c r="E5" s="112" t="s">
        <v>329</v>
      </c>
      <c r="F5" s="113"/>
      <c r="G5" s="114"/>
      <c r="H5" s="114"/>
      <c r="I5" s="114"/>
    </row>
    <row r="6" spans="1:9" s="101" customFormat="1" ht="67.2" customHeight="1" x14ac:dyDescent="0.2">
      <c r="A6" s="123"/>
      <c r="B6" s="124" t="s">
        <v>257</v>
      </c>
      <c r="C6" s="115"/>
      <c r="D6" s="111" t="s">
        <v>324</v>
      </c>
      <c r="E6" s="117" t="s">
        <v>284</v>
      </c>
      <c r="F6" s="113"/>
      <c r="G6" s="114"/>
      <c r="H6" s="114"/>
      <c r="I6" s="114"/>
    </row>
    <row r="7" spans="1:9" s="101" customFormat="1" ht="54.75" customHeight="1" x14ac:dyDescent="0.2">
      <c r="A7" s="123"/>
      <c r="B7" s="124" t="s">
        <v>256</v>
      </c>
      <c r="C7" s="115"/>
      <c r="D7" s="116" t="s">
        <v>283</v>
      </c>
      <c r="E7" s="117" t="s">
        <v>282</v>
      </c>
      <c r="F7" s="113"/>
      <c r="G7" s="114"/>
      <c r="H7" s="114"/>
      <c r="I7" s="114"/>
    </row>
    <row r="8" spans="1:9" ht="77.25" customHeight="1" x14ac:dyDescent="0.3">
      <c r="A8" s="123"/>
      <c r="B8" s="125"/>
      <c r="C8" s="115"/>
      <c r="D8" s="111" t="s">
        <v>325</v>
      </c>
      <c r="E8" s="117" t="s">
        <v>281</v>
      </c>
      <c r="F8" s="113"/>
      <c r="G8" s="114"/>
      <c r="H8" s="114"/>
      <c r="I8" s="114"/>
    </row>
    <row r="9" spans="1:9" ht="63" x14ac:dyDescent="0.3">
      <c r="A9" s="122"/>
      <c r="B9" s="125"/>
      <c r="C9" s="115"/>
      <c r="D9" s="118" t="s">
        <v>326</v>
      </c>
      <c r="E9" s="119" t="s">
        <v>330</v>
      </c>
      <c r="F9" s="113"/>
      <c r="G9" s="114"/>
      <c r="H9" s="114"/>
      <c r="I9" s="114"/>
    </row>
    <row r="10" spans="1:9" x14ac:dyDescent="0.3">
      <c r="C10" s="110"/>
      <c r="D10" s="110"/>
      <c r="E10" s="110"/>
      <c r="F10" s="110"/>
      <c r="G10" s="110"/>
      <c r="H10" s="110"/>
      <c r="I10" s="110"/>
    </row>
    <row r="11" spans="1:9" x14ac:dyDescent="0.3">
      <c r="C11" s="110"/>
      <c r="D11" s="110"/>
      <c r="E11" s="110"/>
      <c r="F11" s="110"/>
      <c r="G11" s="110"/>
      <c r="H11" s="110"/>
      <c r="I11" s="110"/>
    </row>
    <row r="12" spans="1:9" x14ac:dyDescent="0.3">
      <c r="C12" s="110"/>
      <c r="D12" s="110"/>
      <c r="E12" s="110"/>
      <c r="F12" s="110"/>
      <c r="G12" s="110"/>
      <c r="H12" s="110"/>
      <c r="I12" s="110"/>
    </row>
    <row r="13" spans="1:9" x14ac:dyDescent="0.3">
      <c r="C13" s="110"/>
      <c r="D13" s="110"/>
      <c r="E13" s="110"/>
      <c r="F13" s="110"/>
      <c r="G13" s="110"/>
      <c r="H13" s="110"/>
      <c r="I13" s="110"/>
    </row>
    <row r="14" spans="1:9" x14ac:dyDescent="0.3">
      <c r="C14" s="108"/>
      <c r="D14" s="108"/>
      <c r="E14" s="110"/>
      <c r="F14" s="108"/>
      <c r="G14" s="108"/>
      <c r="H14" s="108"/>
      <c r="I14" s="108"/>
    </row>
    <row r="15" spans="1:9" x14ac:dyDescent="0.3">
      <c r="E15" s="110"/>
    </row>
  </sheetData>
  <mergeCells count="1">
    <mergeCell ref="C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D8310-7DC8-45D0-8900-19F299D4AA9C}">
  <dimension ref="A1:I7"/>
  <sheetViews>
    <sheetView zoomScale="80" zoomScaleNormal="80" workbookViewId="0">
      <selection activeCell="C1" sqref="C1:I1"/>
    </sheetView>
  </sheetViews>
  <sheetFormatPr baseColWidth="10" defaultColWidth="12.5546875" defaultRowHeight="12.6" x14ac:dyDescent="0.2"/>
  <cols>
    <col min="1" max="1" width="21.44140625" style="101" customWidth="1"/>
    <col min="2" max="2" width="38" style="101" customWidth="1"/>
    <col min="3" max="3" width="37.33203125" style="101" customWidth="1"/>
    <col min="4" max="4" width="41.5546875" style="101" customWidth="1"/>
    <col min="5" max="5" width="62.5546875" style="101" customWidth="1"/>
    <col min="6" max="6" width="33.88671875" style="101" customWidth="1"/>
    <col min="7" max="7" width="33.109375" style="101" customWidth="1"/>
    <col min="8" max="8" width="33.5546875" style="101" customWidth="1"/>
    <col min="9" max="9" width="33.44140625" style="101" customWidth="1"/>
    <col min="10" max="16384" width="12.5546875" style="101"/>
  </cols>
  <sheetData>
    <row r="1" spans="1:9" ht="33" customHeight="1" x14ac:dyDescent="0.2">
      <c r="A1" s="126"/>
      <c r="B1" s="126"/>
      <c r="C1" s="320" t="s">
        <v>294</v>
      </c>
      <c r="D1" s="320"/>
      <c r="E1" s="320"/>
      <c r="F1" s="320"/>
      <c r="G1" s="320"/>
      <c r="H1" s="320"/>
      <c r="I1" s="320"/>
    </row>
    <row r="2" spans="1:9" ht="20.399999999999999" customHeight="1" x14ac:dyDescent="0.2">
      <c r="A2" s="127" t="s">
        <v>293</v>
      </c>
      <c r="B2" s="127" t="s">
        <v>331</v>
      </c>
      <c r="C2" s="128" t="s">
        <v>254</v>
      </c>
      <c r="D2" s="127" t="s">
        <v>253</v>
      </c>
      <c r="E2" s="127" t="s">
        <v>252</v>
      </c>
      <c r="F2" s="128" t="s">
        <v>251</v>
      </c>
      <c r="G2" s="128" t="s">
        <v>263</v>
      </c>
      <c r="H2" s="128" t="s">
        <v>262</v>
      </c>
      <c r="I2" s="128" t="s">
        <v>261</v>
      </c>
    </row>
    <row r="3" spans="1:9" ht="142.5" customHeight="1" x14ac:dyDescent="0.2">
      <c r="A3" s="129"/>
      <c r="B3" s="130" t="s">
        <v>292</v>
      </c>
      <c r="D3" s="111" t="s">
        <v>332</v>
      </c>
      <c r="E3" s="117" t="s">
        <v>337</v>
      </c>
      <c r="F3" s="133" t="s">
        <v>341</v>
      </c>
      <c r="G3" s="134" t="s">
        <v>291</v>
      </c>
      <c r="H3" s="134" t="s">
        <v>342</v>
      </c>
      <c r="I3" s="134" t="s">
        <v>343</v>
      </c>
    </row>
    <row r="4" spans="1:9" ht="129.75" customHeight="1" x14ac:dyDescent="0.2">
      <c r="A4" s="129"/>
      <c r="B4" s="131" t="s">
        <v>290</v>
      </c>
      <c r="C4" s="104"/>
      <c r="D4" s="111" t="s">
        <v>333</v>
      </c>
      <c r="E4" s="117" t="s">
        <v>338</v>
      </c>
      <c r="F4" s="135"/>
      <c r="G4" s="114"/>
      <c r="H4" s="114"/>
      <c r="I4" s="134" t="s">
        <v>343</v>
      </c>
    </row>
    <row r="5" spans="1:9" ht="144.75" customHeight="1" x14ac:dyDescent="0.2">
      <c r="A5" s="129"/>
      <c r="B5" s="130" t="s">
        <v>289</v>
      </c>
      <c r="C5" s="104"/>
      <c r="D5" s="111" t="s">
        <v>334</v>
      </c>
      <c r="E5" s="112" t="s">
        <v>339</v>
      </c>
      <c r="F5" s="136"/>
      <c r="G5" s="137"/>
      <c r="H5" s="137"/>
      <c r="I5" s="138" t="s">
        <v>344</v>
      </c>
    </row>
    <row r="6" spans="1:9" ht="62.4" customHeight="1" x14ac:dyDescent="0.2">
      <c r="A6" s="129"/>
      <c r="B6" s="130" t="s">
        <v>288</v>
      </c>
      <c r="C6" s="104"/>
      <c r="D6" s="111" t="s">
        <v>335</v>
      </c>
      <c r="E6" s="134" t="s">
        <v>340</v>
      </c>
      <c r="F6" s="98"/>
      <c r="G6" s="114"/>
      <c r="H6" s="114"/>
      <c r="I6" s="139"/>
    </row>
    <row r="7" spans="1:9" ht="51.6" customHeight="1" x14ac:dyDescent="0.2">
      <c r="A7" s="129"/>
      <c r="B7" s="132"/>
      <c r="C7" s="104"/>
      <c r="D7" s="111" t="s">
        <v>336</v>
      </c>
      <c r="E7" s="139"/>
      <c r="F7" s="139"/>
      <c r="G7" s="139"/>
      <c r="H7" s="139"/>
      <c r="I7" s="139"/>
    </row>
  </sheetData>
  <mergeCells count="1">
    <mergeCell ref="C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2BD18-8AA1-4C6D-A5BB-ED7DF1A4F798}">
  <dimension ref="A1:I9"/>
  <sheetViews>
    <sheetView zoomScale="80" zoomScaleNormal="80" workbookViewId="0">
      <selection activeCell="B1" sqref="B1"/>
    </sheetView>
  </sheetViews>
  <sheetFormatPr baseColWidth="10" defaultColWidth="12.5546875" defaultRowHeight="12.6" x14ac:dyDescent="0.2"/>
  <cols>
    <col min="1" max="1" width="13.88671875" style="101" customWidth="1"/>
    <col min="2" max="2" width="29.77734375" style="101" customWidth="1"/>
    <col min="3" max="3" width="32.21875" style="101" customWidth="1"/>
    <col min="4" max="4" width="42.6640625" style="101" customWidth="1"/>
    <col min="5" max="5" width="50.109375" style="101" customWidth="1"/>
    <col min="6" max="6" width="28.77734375" style="101" customWidth="1"/>
    <col min="7" max="7" width="27.21875" style="101" customWidth="1"/>
    <col min="8" max="8" width="31.21875" style="101" customWidth="1"/>
    <col min="9" max="9" width="29.33203125" style="101" customWidth="1"/>
    <col min="10" max="16384" width="12.5546875" style="101"/>
  </cols>
  <sheetData>
    <row r="1" spans="1:9" ht="28.8" customHeight="1" x14ac:dyDescent="0.2">
      <c r="A1" s="107"/>
      <c r="B1" s="107"/>
      <c r="C1" s="321" t="s">
        <v>255</v>
      </c>
      <c r="D1" s="321"/>
      <c r="E1" s="321"/>
      <c r="F1" s="321"/>
      <c r="G1" s="321"/>
      <c r="H1" s="321"/>
      <c r="I1" s="321"/>
    </row>
    <row r="2" spans="1:9" s="100" customFormat="1" ht="22.8" customHeight="1" x14ac:dyDescent="0.2">
      <c r="A2" s="128" t="s">
        <v>271</v>
      </c>
      <c r="B2" s="128" t="s">
        <v>345</v>
      </c>
      <c r="C2" s="128" t="s">
        <v>254</v>
      </c>
      <c r="D2" s="128" t="s">
        <v>253</v>
      </c>
      <c r="E2" s="128" t="s">
        <v>252</v>
      </c>
      <c r="F2" s="128" t="s">
        <v>251</v>
      </c>
      <c r="G2" s="128" t="s">
        <v>263</v>
      </c>
      <c r="H2" s="128" t="s">
        <v>262</v>
      </c>
      <c r="I2" s="128" t="s">
        <v>261</v>
      </c>
    </row>
    <row r="3" spans="1:9" ht="85.2" customHeight="1" x14ac:dyDescent="0.2">
      <c r="A3" s="129"/>
      <c r="B3" s="130" t="s">
        <v>270</v>
      </c>
      <c r="C3" s="103"/>
      <c r="D3" s="134" t="s">
        <v>346</v>
      </c>
      <c r="E3" s="142" t="s">
        <v>349</v>
      </c>
      <c r="F3" s="143"/>
      <c r="G3" s="144"/>
      <c r="H3" s="144"/>
      <c r="I3" s="144"/>
    </row>
    <row r="4" spans="1:9" ht="62.4" customHeight="1" x14ac:dyDescent="0.2">
      <c r="A4" s="129"/>
      <c r="B4" s="131" t="s">
        <v>269</v>
      </c>
      <c r="C4" s="103"/>
      <c r="D4" s="134" t="s">
        <v>347</v>
      </c>
      <c r="E4" s="145" t="s">
        <v>287</v>
      </c>
      <c r="F4" s="135"/>
      <c r="G4" s="114"/>
      <c r="H4" s="114"/>
      <c r="I4" s="114"/>
    </row>
    <row r="5" spans="1:9" x14ac:dyDescent="0.2">
      <c r="A5" s="129"/>
      <c r="B5" s="130" t="s">
        <v>268</v>
      </c>
      <c r="C5" s="103"/>
      <c r="D5" s="139"/>
      <c r="E5" s="145"/>
      <c r="F5" s="135"/>
      <c r="G5" s="98"/>
      <c r="H5" s="98"/>
      <c r="I5" s="98"/>
    </row>
    <row r="6" spans="1:9" ht="23.4" customHeight="1" x14ac:dyDescent="0.2">
      <c r="A6" s="129"/>
      <c r="B6" s="130" t="s">
        <v>267</v>
      </c>
      <c r="C6" s="103"/>
      <c r="D6" s="139"/>
      <c r="E6" s="145" t="s">
        <v>286</v>
      </c>
      <c r="F6" s="135"/>
      <c r="G6" s="114"/>
      <c r="H6" s="114"/>
      <c r="I6" s="114"/>
    </row>
    <row r="7" spans="1:9" ht="62.25" customHeight="1" x14ac:dyDescent="0.2">
      <c r="A7" s="129"/>
      <c r="B7" s="132"/>
      <c r="C7" s="103"/>
      <c r="D7" s="139" t="s">
        <v>285</v>
      </c>
      <c r="E7" s="147" t="s">
        <v>350</v>
      </c>
      <c r="F7" s="135"/>
      <c r="G7" s="114"/>
      <c r="H7" s="114"/>
      <c r="I7" s="114"/>
    </row>
    <row r="8" spans="1:9" ht="58.8" customHeight="1" x14ac:dyDescent="0.2">
      <c r="A8" s="129"/>
      <c r="B8" s="132"/>
      <c r="C8" s="103"/>
      <c r="D8" s="134" t="s">
        <v>348</v>
      </c>
      <c r="E8" s="139"/>
      <c r="F8" s="135"/>
      <c r="G8" s="114"/>
      <c r="H8" s="114"/>
      <c r="I8" s="114"/>
    </row>
    <row r="9" spans="1:9" x14ac:dyDescent="0.2">
      <c r="A9" s="129"/>
      <c r="B9" s="132"/>
      <c r="C9" s="103"/>
      <c r="D9" s="134"/>
      <c r="E9" s="139"/>
      <c r="F9" s="135"/>
      <c r="G9" s="114"/>
      <c r="H9" s="114"/>
      <c r="I9" s="114"/>
    </row>
  </sheetData>
  <mergeCells count="1">
    <mergeCell ref="C1:I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A3D36-E0A8-4743-BD12-B7D24838F42E}">
  <dimension ref="A1:I7"/>
  <sheetViews>
    <sheetView topLeftCell="B1" zoomScale="80" zoomScaleNormal="80" workbookViewId="0">
      <selection activeCell="C1" sqref="C1:I1"/>
    </sheetView>
  </sheetViews>
  <sheetFormatPr baseColWidth="10" defaultColWidth="12.5546875" defaultRowHeight="12.6" x14ac:dyDescent="0.2"/>
  <cols>
    <col min="1" max="1" width="10.44140625" style="101" customWidth="1"/>
    <col min="2" max="2" width="32.44140625" style="101" customWidth="1"/>
    <col min="3" max="3" width="31.109375" style="101" customWidth="1"/>
    <col min="4" max="4" width="37.109375" style="101" customWidth="1"/>
    <col min="5" max="5" width="33.109375" style="101" customWidth="1"/>
    <col min="6" max="6" width="32.21875" style="101" customWidth="1"/>
    <col min="7" max="7" width="28.88671875" style="101" customWidth="1"/>
    <col min="8" max="8" width="33.77734375" style="101" customWidth="1"/>
    <col min="9" max="9" width="29.44140625" style="101" customWidth="1"/>
    <col min="10" max="16384" width="12.5546875" style="101"/>
  </cols>
  <sheetData>
    <row r="1" spans="1:9" ht="34.200000000000003" customHeight="1" x14ac:dyDescent="0.2">
      <c r="A1" s="146"/>
      <c r="B1" s="146"/>
      <c r="C1" s="322" t="s">
        <v>277</v>
      </c>
      <c r="D1" s="322"/>
      <c r="E1" s="322"/>
      <c r="F1" s="322"/>
      <c r="G1" s="322"/>
      <c r="H1" s="322"/>
      <c r="I1" s="322"/>
    </row>
    <row r="2" spans="1:9" ht="19.8" customHeight="1" x14ac:dyDescent="0.2">
      <c r="A2" s="151" t="s">
        <v>276</v>
      </c>
      <c r="B2" s="152" t="s">
        <v>351</v>
      </c>
      <c r="C2" s="140" t="s">
        <v>254</v>
      </c>
      <c r="D2" s="127" t="s">
        <v>253</v>
      </c>
      <c r="E2" s="127" t="s">
        <v>252</v>
      </c>
      <c r="F2" s="128" t="s">
        <v>251</v>
      </c>
      <c r="G2" s="128" t="s">
        <v>263</v>
      </c>
      <c r="H2" s="128" t="s">
        <v>262</v>
      </c>
      <c r="I2" s="128" t="s">
        <v>261</v>
      </c>
    </row>
    <row r="3" spans="1:9" ht="121.2" customHeight="1" x14ac:dyDescent="0.2">
      <c r="A3" s="153"/>
      <c r="B3" s="141" t="s">
        <v>275</v>
      </c>
      <c r="C3" s="148"/>
      <c r="D3" s="109" t="s">
        <v>295</v>
      </c>
      <c r="E3" s="109" t="s">
        <v>353</v>
      </c>
      <c r="F3" s="102"/>
      <c r="G3" s="103"/>
      <c r="H3" s="103"/>
      <c r="I3" s="103"/>
    </row>
    <row r="4" spans="1:9" ht="70.8" customHeight="1" x14ac:dyDescent="0.2">
      <c r="A4" s="153"/>
      <c r="B4" s="99" t="s">
        <v>274</v>
      </c>
      <c r="C4" s="148"/>
      <c r="D4" s="109"/>
      <c r="E4" s="109"/>
      <c r="F4" s="105"/>
      <c r="G4" s="103"/>
      <c r="H4" s="103"/>
      <c r="I4" s="103"/>
    </row>
    <row r="5" spans="1:9" x14ac:dyDescent="0.2">
      <c r="A5" s="153"/>
      <c r="B5" s="141" t="s">
        <v>273</v>
      </c>
      <c r="C5" s="148"/>
      <c r="D5" s="106"/>
      <c r="E5" s="106"/>
      <c r="F5" s="105"/>
      <c r="G5" s="92"/>
      <c r="H5" s="92"/>
      <c r="I5" s="92"/>
    </row>
    <row r="6" spans="1:9" x14ac:dyDescent="0.2">
      <c r="A6" s="153"/>
      <c r="B6" s="141" t="s">
        <v>265</v>
      </c>
      <c r="C6" s="148"/>
      <c r="D6" s="109"/>
      <c r="E6" s="149"/>
      <c r="F6" s="105"/>
      <c r="G6" s="103"/>
      <c r="H6" s="103"/>
      <c r="I6" s="103"/>
    </row>
    <row r="7" spans="1:9" ht="96" customHeight="1" x14ac:dyDescent="0.2">
      <c r="A7" s="154"/>
      <c r="B7" s="155" t="s">
        <v>264</v>
      </c>
      <c r="C7" s="150"/>
      <c r="D7" s="109" t="s">
        <v>352</v>
      </c>
      <c r="E7" s="109" t="s">
        <v>354</v>
      </c>
      <c r="F7" s="102"/>
      <c r="G7" s="92"/>
      <c r="H7" s="92"/>
      <c r="I7" s="92"/>
    </row>
  </sheetData>
  <mergeCells count="1">
    <mergeCell ref="C1:I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4140625" defaultRowHeight="14.4" x14ac:dyDescent="0.3"/>
  <cols>
    <col min="2" max="2" width="58" customWidth="1"/>
    <col min="3" max="3" width="10.6640625" style="4"/>
    <col min="4" max="4" width="19.44140625" style="4" customWidth="1"/>
    <col min="5" max="5" width="15.6640625" style="4" customWidth="1"/>
    <col min="6" max="6" width="18.44140625" style="4" customWidth="1"/>
    <col min="7" max="7" width="25.109375" style="4" customWidth="1"/>
  </cols>
  <sheetData>
    <row r="2" spans="2:7" ht="15.6" x14ac:dyDescent="0.3">
      <c r="B2" s="2" t="s">
        <v>171</v>
      </c>
      <c r="C2" s="347" t="s">
        <v>172</v>
      </c>
      <c r="D2" s="347"/>
      <c r="E2" s="347"/>
      <c r="F2" s="347"/>
      <c r="G2" s="347"/>
    </row>
    <row r="3" spans="2:7" ht="15" customHeight="1" x14ac:dyDescent="0.3">
      <c r="B3" s="3" t="s">
        <v>67</v>
      </c>
      <c r="C3" s="324" t="s">
        <v>173</v>
      </c>
      <c r="D3" s="324"/>
      <c r="E3" s="324"/>
      <c r="F3" s="324"/>
      <c r="G3" s="324"/>
    </row>
    <row r="4" spans="2:7" ht="30" customHeight="1" x14ac:dyDescent="0.3">
      <c r="B4" s="3" t="s">
        <v>68</v>
      </c>
      <c r="C4" s="325" t="s">
        <v>174</v>
      </c>
      <c r="D4" s="325"/>
      <c r="E4" s="325"/>
      <c r="F4" s="325"/>
      <c r="G4" s="325"/>
    </row>
    <row r="5" spans="2:7" ht="30" customHeight="1" x14ac:dyDescent="0.3">
      <c r="B5" s="3" t="s">
        <v>69</v>
      </c>
      <c r="C5" s="325" t="s">
        <v>175</v>
      </c>
      <c r="D5" s="325"/>
      <c r="E5" s="325"/>
      <c r="F5" s="325"/>
      <c r="G5" s="325"/>
    </row>
    <row r="6" spans="2:7" ht="46.35" customHeight="1" x14ac:dyDescent="0.3">
      <c r="B6" s="344" t="s">
        <v>176</v>
      </c>
      <c r="C6" s="348" t="s">
        <v>177</v>
      </c>
      <c r="D6" s="348"/>
      <c r="E6" s="348"/>
      <c r="F6" s="348"/>
      <c r="G6" s="348"/>
    </row>
    <row r="7" spans="2:7" ht="15" customHeight="1" x14ac:dyDescent="0.3">
      <c r="B7" s="345"/>
      <c r="C7" s="337" t="s">
        <v>178</v>
      </c>
      <c r="D7" s="338"/>
      <c r="E7" s="338"/>
      <c r="F7" s="338"/>
      <c r="G7" s="339"/>
    </row>
    <row r="8" spans="2:7" ht="15" customHeight="1" x14ac:dyDescent="0.3">
      <c r="B8" s="345"/>
      <c r="C8" s="337" t="s">
        <v>179</v>
      </c>
      <c r="D8" s="338"/>
      <c r="E8" s="338"/>
      <c r="F8" s="338"/>
      <c r="G8" s="339"/>
    </row>
    <row r="9" spans="2:7" ht="15" customHeight="1" x14ac:dyDescent="0.3">
      <c r="B9" s="345"/>
      <c r="C9" s="337" t="s">
        <v>180</v>
      </c>
      <c r="D9" s="338"/>
      <c r="E9" s="338"/>
      <c r="F9" s="338"/>
      <c r="G9" s="339"/>
    </row>
    <row r="10" spans="2:7" ht="15" customHeight="1" x14ac:dyDescent="0.3">
      <c r="B10" s="345"/>
      <c r="C10" s="337" t="s">
        <v>181</v>
      </c>
      <c r="D10" s="338"/>
      <c r="E10" s="338"/>
      <c r="F10" s="338"/>
      <c r="G10" s="339"/>
    </row>
    <row r="11" spans="2:7" ht="15" customHeight="1" x14ac:dyDescent="0.3">
      <c r="B11" s="345"/>
      <c r="C11" s="337" t="s">
        <v>182</v>
      </c>
      <c r="D11" s="338"/>
      <c r="E11" s="338"/>
      <c r="F11" s="338"/>
      <c r="G11" s="339"/>
    </row>
    <row r="12" spans="2:7" ht="15" customHeight="1" x14ac:dyDescent="0.3">
      <c r="B12" s="345"/>
      <c r="C12" s="337" t="s">
        <v>183</v>
      </c>
      <c r="D12" s="338"/>
      <c r="E12" s="338"/>
      <c r="F12" s="338"/>
      <c r="G12" s="339"/>
    </row>
    <row r="13" spans="2:7" ht="15" customHeight="1" x14ac:dyDescent="0.3">
      <c r="B13" s="345"/>
      <c r="C13" s="337" t="s">
        <v>184</v>
      </c>
      <c r="D13" s="338"/>
      <c r="E13" s="338"/>
      <c r="F13" s="338"/>
      <c r="G13" s="339"/>
    </row>
    <row r="14" spans="2:7" ht="15" customHeight="1" x14ac:dyDescent="0.3">
      <c r="B14" s="345"/>
      <c r="C14" s="337" t="s">
        <v>185</v>
      </c>
      <c r="D14" s="338"/>
      <c r="E14" s="338"/>
      <c r="F14" s="338"/>
      <c r="G14" s="339"/>
    </row>
    <row r="15" spans="2:7" ht="15" customHeight="1" x14ac:dyDescent="0.3">
      <c r="B15" s="345"/>
      <c r="C15" s="337" t="s">
        <v>186</v>
      </c>
      <c r="D15" s="338"/>
      <c r="E15" s="338"/>
      <c r="F15" s="338"/>
      <c r="G15" s="339"/>
    </row>
    <row r="16" spans="2:7" ht="15" customHeight="1" x14ac:dyDescent="0.3">
      <c r="B16" s="345"/>
      <c r="C16" s="337" t="s">
        <v>187</v>
      </c>
      <c r="D16" s="338"/>
      <c r="E16" s="338"/>
      <c r="F16" s="338"/>
      <c r="G16" s="339"/>
    </row>
    <row r="17" spans="2:7" ht="15" customHeight="1" x14ac:dyDescent="0.3">
      <c r="B17" s="345"/>
      <c r="C17" s="337" t="s">
        <v>188</v>
      </c>
      <c r="D17" s="338"/>
      <c r="E17" s="338"/>
      <c r="F17" s="338"/>
      <c r="G17" s="339"/>
    </row>
    <row r="18" spans="2:7" ht="15" customHeight="1" x14ac:dyDescent="0.3">
      <c r="B18" s="345"/>
      <c r="C18" s="337" t="s">
        <v>189</v>
      </c>
      <c r="D18" s="338"/>
      <c r="E18" s="338"/>
      <c r="F18" s="338"/>
      <c r="G18" s="339"/>
    </row>
    <row r="19" spans="2:7" ht="15" customHeight="1" x14ac:dyDescent="0.3">
      <c r="B19" s="346"/>
      <c r="C19" s="340" t="s">
        <v>190</v>
      </c>
      <c r="D19" s="341"/>
      <c r="E19" s="341"/>
      <c r="F19" s="341"/>
      <c r="G19" s="342"/>
    </row>
    <row r="20" spans="2:7" ht="44.25" customHeight="1" x14ac:dyDescent="0.3">
      <c r="B20" s="3" t="s">
        <v>71</v>
      </c>
      <c r="C20" s="343" t="s">
        <v>191</v>
      </c>
      <c r="D20" s="343"/>
      <c r="E20" s="343"/>
      <c r="F20" s="343"/>
      <c r="G20" s="343"/>
    </row>
    <row r="21" spans="2:7" ht="15" customHeight="1" x14ac:dyDescent="0.3">
      <c r="B21" s="323" t="s">
        <v>72</v>
      </c>
      <c r="C21" s="323"/>
      <c r="D21" s="323"/>
      <c r="E21" s="323"/>
      <c r="F21" s="323"/>
      <c r="G21" s="323"/>
    </row>
    <row r="22" spans="2:7" ht="32.1" customHeight="1" x14ac:dyDescent="0.3">
      <c r="B22" s="3" t="s">
        <v>73</v>
      </c>
      <c r="C22" s="325" t="s">
        <v>192</v>
      </c>
      <c r="D22" s="325"/>
      <c r="E22" s="325"/>
      <c r="F22" s="325"/>
      <c r="G22" s="325"/>
    </row>
    <row r="23" spans="2:7" ht="15" customHeight="1" x14ac:dyDescent="0.3">
      <c r="B23" s="3" t="s">
        <v>74</v>
      </c>
      <c r="C23" s="324" t="s">
        <v>193</v>
      </c>
      <c r="D23" s="324"/>
      <c r="E23" s="324"/>
      <c r="F23" s="324"/>
      <c r="G23" s="324"/>
    </row>
    <row r="24" spans="2:7" ht="15" customHeight="1" x14ac:dyDescent="0.3">
      <c r="B24" s="3" t="s">
        <v>75</v>
      </c>
      <c r="C24" s="325" t="s">
        <v>194</v>
      </c>
      <c r="D24" s="325"/>
      <c r="E24" s="325"/>
      <c r="F24" s="325"/>
      <c r="G24" s="325"/>
    </row>
    <row r="25" spans="2:7" ht="36" customHeight="1" x14ac:dyDescent="0.3">
      <c r="B25" s="3" t="s">
        <v>76</v>
      </c>
      <c r="C25" s="325" t="s">
        <v>195</v>
      </c>
      <c r="D25" s="325"/>
      <c r="E25" s="325"/>
      <c r="F25" s="325"/>
      <c r="G25" s="325"/>
    </row>
    <row r="26" spans="2:7" ht="53.1" customHeight="1" x14ac:dyDescent="0.3">
      <c r="B26" s="3" t="s">
        <v>196</v>
      </c>
      <c r="C26" s="325" t="s">
        <v>197</v>
      </c>
      <c r="D26" s="325"/>
      <c r="E26" s="325"/>
      <c r="F26" s="325"/>
      <c r="G26" s="325"/>
    </row>
    <row r="27" spans="2:7" ht="15" customHeight="1" x14ac:dyDescent="0.3">
      <c r="B27" s="3" t="s">
        <v>78</v>
      </c>
      <c r="C27" s="324" t="s">
        <v>198</v>
      </c>
      <c r="D27" s="324"/>
      <c r="E27" s="324"/>
      <c r="F27" s="324"/>
      <c r="G27" s="324"/>
    </row>
    <row r="28" spans="2:7" ht="15" customHeight="1" x14ac:dyDescent="0.3">
      <c r="B28" s="3" t="s">
        <v>199</v>
      </c>
      <c r="C28" s="324" t="s">
        <v>200</v>
      </c>
      <c r="D28" s="324"/>
      <c r="E28" s="324"/>
      <c r="F28" s="324"/>
      <c r="G28" s="324"/>
    </row>
    <row r="29" spans="2:7" ht="62.25" customHeight="1" x14ac:dyDescent="0.3">
      <c r="B29" s="3" t="s">
        <v>80</v>
      </c>
      <c r="C29" s="331" t="s">
        <v>201</v>
      </c>
      <c r="D29" s="332"/>
      <c r="E29" s="332"/>
      <c r="F29" s="332"/>
      <c r="G29" s="333"/>
    </row>
    <row r="30" spans="2:7" ht="32.25" customHeight="1" x14ac:dyDescent="0.3">
      <c r="B30" s="3" t="s">
        <v>202</v>
      </c>
      <c r="C30" s="334" t="s">
        <v>203</v>
      </c>
      <c r="D30" s="335"/>
      <c r="E30" s="335"/>
      <c r="F30" s="335"/>
      <c r="G30" s="336"/>
    </row>
    <row r="31" spans="2:7" ht="21.75" customHeight="1" x14ac:dyDescent="0.3">
      <c r="B31" s="16" t="s">
        <v>204</v>
      </c>
      <c r="C31" s="325" t="s">
        <v>205</v>
      </c>
      <c r="D31" s="325"/>
      <c r="E31" s="325"/>
      <c r="F31" s="325"/>
      <c r="G31" s="325"/>
    </row>
    <row r="32" spans="2:7" ht="15" customHeight="1" x14ac:dyDescent="0.3">
      <c r="B32" s="3" t="s">
        <v>83</v>
      </c>
      <c r="C32" s="324" t="s">
        <v>206</v>
      </c>
      <c r="D32" s="324"/>
      <c r="E32" s="324"/>
      <c r="F32" s="324"/>
      <c r="G32" s="324"/>
    </row>
    <row r="33" spans="2:7" ht="48" customHeight="1" x14ac:dyDescent="0.3">
      <c r="B33" s="3" t="s">
        <v>84</v>
      </c>
      <c r="C33" s="325" t="s">
        <v>207</v>
      </c>
      <c r="D33" s="325"/>
      <c r="E33" s="325"/>
      <c r="F33" s="325"/>
      <c r="G33" s="325"/>
    </row>
    <row r="34" spans="2:7" ht="27" customHeight="1" x14ac:dyDescent="0.3">
      <c r="B34" s="3" t="s">
        <v>208</v>
      </c>
      <c r="C34" s="325" t="s">
        <v>209</v>
      </c>
      <c r="D34" s="325"/>
      <c r="E34" s="325"/>
      <c r="F34" s="325"/>
      <c r="G34" s="325"/>
    </row>
    <row r="35" spans="2:7" ht="30" customHeight="1" x14ac:dyDescent="0.3">
      <c r="B35" s="3" t="s">
        <v>86</v>
      </c>
      <c r="C35" s="325" t="s">
        <v>210</v>
      </c>
      <c r="D35" s="325"/>
      <c r="E35" s="325"/>
      <c r="F35" s="325"/>
      <c r="G35" s="325"/>
    </row>
    <row r="36" spans="2:7" ht="15" customHeight="1" x14ac:dyDescent="0.3">
      <c r="B36" s="3" t="s">
        <v>87</v>
      </c>
      <c r="C36" s="324" t="s">
        <v>211</v>
      </c>
      <c r="D36" s="324"/>
      <c r="E36" s="324"/>
      <c r="F36" s="324"/>
      <c r="G36" s="324"/>
    </row>
    <row r="37" spans="2:7" ht="48" customHeight="1" x14ac:dyDescent="0.3">
      <c r="B37" s="3" t="s">
        <v>88</v>
      </c>
      <c r="C37" s="325" t="s">
        <v>212</v>
      </c>
      <c r="D37" s="325"/>
      <c r="E37" s="325"/>
      <c r="F37" s="325"/>
      <c r="G37" s="325"/>
    </row>
    <row r="38" spans="2:7" ht="30" customHeight="1" x14ac:dyDescent="0.3">
      <c r="B38" s="3" t="s">
        <v>213</v>
      </c>
      <c r="C38" s="325" t="s">
        <v>214</v>
      </c>
      <c r="D38" s="325"/>
      <c r="E38" s="325"/>
      <c r="F38" s="325"/>
      <c r="G38" s="325"/>
    </row>
    <row r="39" spans="2:7" ht="15" customHeight="1" x14ac:dyDescent="0.3">
      <c r="B39" s="3" t="s">
        <v>90</v>
      </c>
      <c r="C39" s="324" t="s">
        <v>215</v>
      </c>
      <c r="D39" s="324"/>
      <c r="E39" s="324"/>
      <c r="F39" s="324"/>
      <c r="G39" s="324"/>
    </row>
    <row r="40" spans="2:7" ht="15" customHeight="1" x14ac:dyDescent="0.3">
      <c r="B40" s="323" t="s">
        <v>216</v>
      </c>
      <c r="C40" s="323"/>
      <c r="D40" s="323"/>
      <c r="E40" s="323"/>
      <c r="F40" s="323"/>
      <c r="G40" s="323"/>
    </row>
    <row r="41" spans="2:7" ht="51.75" customHeight="1" x14ac:dyDescent="0.3">
      <c r="B41" s="3" t="s">
        <v>217</v>
      </c>
      <c r="C41" s="325" t="s">
        <v>218</v>
      </c>
      <c r="D41" s="325"/>
      <c r="E41" s="325"/>
      <c r="F41" s="325"/>
      <c r="G41" s="325"/>
    </row>
    <row r="42" spans="2:7" ht="15" customHeight="1" x14ac:dyDescent="0.3">
      <c r="B42" s="3" t="s">
        <v>219</v>
      </c>
      <c r="C42" s="324" t="s">
        <v>220</v>
      </c>
      <c r="D42" s="324"/>
      <c r="E42" s="324"/>
      <c r="F42" s="324"/>
      <c r="G42" s="324"/>
    </row>
    <row r="43" spans="2:7" ht="15" customHeight="1" x14ac:dyDescent="0.3">
      <c r="B43" s="328" t="s">
        <v>138</v>
      </c>
      <c r="C43" s="329"/>
      <c r="D43" s="329"/>
      <c r="E43" s="329"/>
      <c r="F43" s="329"/>
      <c r="G43" s="330"/>
    </row>
    <row r="44" spans="2:7" ht="15" customHeight="1" x14ac:dyDescent="0.3">
      <c r="B44" s="3" t="s">
        <v>139</v>
      </c>
      <c r="C44" s="324" t="s">
        <v>221</v>
      </c>
      <c r="D44" s="324"/>
      <c r="E44" s="324"/>
      <c r="F44" s="324"/>
      <c r="G44" s="324"/>
    </row>
    <row r="45" spans="2:7" ht="15" customHeight="1" x14ac:dyDescent="0.3">
      <c r="B45" s="3" t="s">
        <v>140</v>
      </c>
      <c r="C45" s="324" t="s">
        <v>222</v>
      </c>
      <c r="D45" s="324"/>
      <c r="E45" s="324"/>
      <c r="F45" s="324"/>
      <c r="G45" s="324"/>
    </row>
    <row r="46" spans="2:7" ht="15" customHeight="1" x14ac:dyDescent="0.3">
      <c r="B46" s="3" t="s">
        <v>223</v>
      </c>
      <c r="C46" s="324" t="s">
        <v>224</v>
      </c>
      <c r="D46" s="324"/>
      <c r="E46" s="324"/>
      <c r="F46" s="324"/>
      <c r="G46" s="324"/>
    </row>
    <row r="47" spans="2:7" ht="34.5" customHeight="1" x14ac:dyDescent="0.3">
      <c r="B47" s="3" t="s">
        <v>142</v>
      </c>
      <c r="C47" s="325" t="s">
        <v>225</v>
      </c>
      <c r="D47" s="325"/>
      <c r="E47" s="325"/>
      <c r="F47" s="325"/>
      <c r="G47" s="325"/>
    </row>
    <row r="48" spans="2:7" ht="15" customHeight="1" x14ac:dyDescent="0.3">
      <c r="B48" s="3" t="s">
        <v>143</v>
      </c>
      <c r="C48" s="324" t="s">
        <v>226</v>
      </c>
      <c r="D48" s="324"/>
      <c r="E48" s="324"/>
      <c r="F48" s="324"/>
      <c r="G48" s="324"/>
    </row>
    <row r="49" spans="2:7" ht="15" customHeight="1" x14ac:dyDescent="0.3">
      <c r="B49" s="3" t="s">
        <v>144</v>
      </c>
      <c r="C49" s="324" t="s">
        <v>227</v>
      </c>
      <c r="D49" s="324"/>
      <c r="E49" s="324"/>
      <c r="F49" s="324"/>
      <c r="G49" s="324"/>
    </row>
    <row r="50" spans="2:7" ht="30.75" customHeight="1" x14ac:dyDescent="0.3">
      <c r="B50" s="3" t="s">
        <v>145</v>
      </c>
      <c r="C50" s="325" t="s">
        <v>228</v>
      </c>
      <c r="D50" s="325"/>
      <c r="E50" s="325"/>
      <c r="F50" s="325"/>
      <c r="G50" s="325"/>
    </row>
    <row r="51" spans="2:7" ht="62.25" customHeight="1" x14ac:dyDescent="0.3">
      <c r="B51" s="3" t="s">
        <v>146</v>
      </c>
      <c r="C51" s="325" t="s">
        <v>229</v>
      </c>
      <c r="D51" s="325"/>
      <c r="E51" s="325"/>
      <c r="F51" s="325"/>
      <c r="G51" s="325"/>
    </row>
    <row r="52" spans="2:7" ht="18" customHeight="1" x14ac:dyDescent="0.3">
      <c r="B52" s="3" t="s">
        <v>147</v>
      </c>
      <c r="C52" s="324" t="s">
        <v>230</v>
      </c>
      <c r="D52" s="324"/>
      <c r="E52" s="324"/>
      <c r="F52" s="324"/>
      <c r="G52" s="324"/>
    </row>
    <row r="53" spans="2:7" ht="15" customHeight="1" x14ac:dyDescent="0.3">
      <c r="B53" s="323" t="s">
        <v>231</v>
      </c>
      <c r="C53" s="323"/>
      <c r="D53" s="323"/>
      <c r="E53" s="323"/>
      <c r="F53" s="323"/>
      <c r="G53" s="323"/>
    </row>
    <row r="54" spans="2:7" ht="15" customHeight="1" x14ac:dyDescent="0.3">
      <c r="B54" s="3" t="s">
        <v>149</v>
      </c>
      <c r="C54" s="324" t="s">
        <v>232</v>
      </c>
      <c r="D54" s="324"/>
      <c r="E54" s="324"/>
      <c r="F54" s="324"/>
      <c r="G54" s="324"/>
    </row>
    <row r="55" spans="2:7" ht="75.75" customHeight="1" x14ac:dyDescent="0.3">
      <c r="B55" s="3" t="s">
        <v>233</v>
      </c>
      <c r="C55" s="326" t="s">
        <v>234</v>
      </c>
      <c r="D55" s="327"/>
      <c r="E55" s="327"/>
      <c r="F55" s="327"/>
      <c r="G55" s="327"/>
    </row>
    <row r="56" spans="2:7" ht="31.35" customHeight="1" x14ac:dyDescent="0.3">
      <c r="B56" s="3" t="s">
        <v>151</v>
      </c>
      <c r="C56" s="325" t="s">
        <v>235</v>
      </c>
      <c r="D56" s="325"/>
      <c r="E56" s="325"/>
      <c r="F56" s="325"/>
      <c r="G56" s="325"/>
    </row>
    <row r="57" spans="2:7" ht="45.75" customHeight="1" x14ac:dyDescent="0.3">
      <c r="B57" s="3" t="s">
        <v>152</v>
      </c>
      <c r="C57" s="325" t="s">
        <v>236</v>
      </c>
      <c r="D57" s="325"/>
      <c r="E57" s="325"/>
      <c r="F57" s="325"/>
      <c r="G57" s="325"/>
    </row>
    <row r="58" spans="2:7" ht="15" customHeight="1" x14ac:dyDescent="0.3">
      <c r="B58" s="323" t="s">
        <v>237</v>
      </c>
      <c r="C58" s="323"/>
      <c r="D58" s="323"/>
      <c r="E58" s="323"/>
      <c r="F58" s="323"/>
      <c r="G58" s="323"/>
    </row>
    <row r="59" spans="2:7" ht="15" customHeight="1" x14ac:dyDescent="0.3">
      <c r="B59" s="3" t="s">
        <v>154</v>
      </c>
      <c r="C59" s="324" t="s">
        <v>238</v>
      </c>
      <c r="D59" s="324"/>
      <c r="E59" s="324"/>
      <c r="F59" s="324"/>
      <c r="G59" s="324"/>
    </row>
    <row r="60" spans="2:7" ht="45.75" customHeight="1" x14ac:dyDescent="0.3">
      <c r="B60" s="3" t="s">
        <v>155</v>
      </c>
      <c r="C60" s="325" t="s">
        <v>239</v>
      </c>
      <c r="D60" s="325"/>
      <c r="E60" s="325"/>
      <c r="F60" s="325"/>
      <c r="G60" s="325"/>
    </row>
    <row r="61" spans="2:7" ht="15" customHeight="1" x14ac:dyDescent="0.3">
      <c r="B61" s="3" t="s">
        <v>156</v>
      </c>
      <c r="C61" s="325" t="s">
        <v>240</v>
      </c>
      <c r="D61" s="325"/>
      <c r="E61" s="325"/>
      <c r="F61" s="325"/>
      <c r="G61" s="325"/>
    </row>
    <row r="62" spans="2:7" ht="45" customHeight="1" x14ac:dyDescent="0.3">
      <c r="B62" s="3" t="s">
        <v>157</v>
      </c>
      <c r="C62" s="325" t="s">
        <v>241</v>
      </c>
      <c r="D62" s="325"/>
      <c r="E62" s="325"/>
      <c r="F62" s="325"/>
      <c r="G62" s="325"/>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3"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631bdd96-6b4d-4de5-9423-206b4fb666fb"/>
    <ds:schemaRef ds:uri="http://purl.org/dc/dcmitype/"/>
    <ds:schemaRef ds:uri="http://purl.org/dc/elements/1.1/"/>
    <ds:schemaRef ds:uri="http://schemas.microsoft.com/office/infopath/2007/PartnerControls"/>
    <ds:schemaRef ds:uri="http://schemas.microsoft.com/office/2006/metadata/properties"/>
    <ds:schemaRef ds:uri="bd31c79d-7e1d-4487-9c6b-a87e62486ec2"/>
    <ds:schemaRef ds:uri="http://schemas.microsoft.com/office/2006/documentManagement/types"/>
    <ds:schemaRef ds:uri="http://www.w3.org/XML/1998/namespace"/>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008F521-0F55-492D-95B9-93497A0EB9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Claves</vt:lpstr>
      <vt:lpstr>Rept resultados EPC(Boyacá)</vt:lpstr>
      <vt:lpstr>Resumen</vt:lpstr>
      <vt:lpstr>SND</vt:lpstr>
      <vt:lpstr>Fomento</vt:lpstr>
      <vt:lpstr>Rendimiento</vt:lpstr>
      <vt:lpstr>Herramientas</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Camila Durán</cp:lastModifiedBy>
  <cp:revision/>
  <dcterms:created xsi:type="dcterms:W3CDTF">2020-07-15T22:40:21Z</dcterms:created>
  <dcterms:modified xsi:type="dcterms:W3CDTF">2024-08-20T17:44:13Z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