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8D9D4E2B-366C-4230-863B-BB85ABD50B7A}" xr6:coauthVersionLast="47" xr6:coauthVersionMax="47" xr10:uidLastSave="{00000000-0000-0000-0000-000000000000}"/>
  <bookViews>
    <workbookView xWindow="4200" yWindow="315" windowWidth="24015" windowHeight="15600" activeTab="1" xr2:uid="{00000000-000D-0000-FFFF-FFFF00000000}"/>
  </bookViews>
  <sheets>
    <sheet name="Claves" sheetId="3" state="hidden" r:id="rId1"/>
    <sheet name="Rept resultados EPC(Atlantico)" sheetId="1" r:id="rId2"/>
    <sheet name="Resumen" sheetId="14" r:id="rId3"/>
    <sheet name="SND" sheetId="16" r:id="rId4"/>
    <sheet name="Rendimiento" sheetId="15" r:id="rId5"/>
    <sheet name="Herramientas" sheetId="17" r:id="rId6"/>
    <sheet name="Instrucciones." sheetId="2" state="hidden"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2" i="1" l="1"/>
  <c r="U33" i="1"/>
  <c r="U32" i="1"/>
  <c r="U31" i="1"/>
  <c r="Q35" i="1"/>
  <c r="Q34" i="1"/>
  <c r="Q32" i="1"/>
  <c r="Q31" i="1"/>
  <c r="L41" i="1"/>
  <c r="M35" i="1" s="1"/>
  <c r="M39" i="1"/>
  <c r="M33" i="1"/>
  <c r="R41" i="1"/>
  <c r="R43" i="1"/>
  <c r="Q33" i="1"/>
  <c r="H39" i="1"/>
  <c r="H40" i="1"/>
  <c r="H34" i="1"/>
  <c r="H35" i="1"/>
  <c r="H36" i="1"/>
  <c r="H37" i="1"/>
  <c r="H38" i="1"/>
  <c r="H32" i="1"/>
  <c r="H33" i="1"/>
  <c r="G41" i="1"/>
  <c r="H31" i="1" s="1"/>
  <c r="C41" i="1"/>
  <c r="D39" i="1" s="1"/>
  <c r="P44" i="1"/>
  <c r="P36" i="1"/>
  <c r="T37" i="1"/>
  <c r="U34" i="1" s="1"/>
  <c r="X37" i="1"/>
  <c r="Y31" i="1" s="1"/>
  <c r="U35" i="1" l="1"/>
  <c r="U36" i="1"/>
  <c r="Y36" i="1"/>
  <c r="M36" i="1"/>
  <c r="Y35" i="1"/>
  <c r="M37" i="1"/>
  <c r="Y34" i="1"/>
  <c r="M31" i="1"/>
  <c r="Y33" i="1"/>
  <c r="M34" i="1"/>
  <c r="Y32" i="1"/>
  <c r="Y37" i="1" s="1"/>
  <c r="M41" i="1"/>
  <c r="R44" i="1"/>
  <c r="U37" i="1"/>
  <c r="D32" i="1"/>
  <c r="D33" i="1"/>
  <c r="D36" i="1"/>
  <c r="D37" i="1"/>
  <c r="D34" i="1"/>
  <c r="D38" i="1"/>
  <c r="D31" i="1"/>
  <c r="D35" i="1"/>
  <c r="Q36" i="1"/>
  <c r="X49" i="1"/>
  <c r="D41" i="1" l="1"/>
  <c r="P49" i="1"/>
  <c r="H49" i="1"/>
</calcChain>
</file>

<file path=xl/sharedStrings.xml><?xml version="1.0" encoding="utf-8"?>
<sst xmlns="http://schemas.openxmlformats.org/spreadsheetml/2006/main" count="457" uniqueCount="355">
  <si>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</si>
  <si>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</si>
  <si>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</si>
  <si>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</si>
  <si>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</si>
  <si>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</si>
  <si>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</si>
  <si>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</si>
  <si>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</si>
  <si>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</si>
  <si>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</si>
  <si>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</si>
  <si>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</si>
  <si>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</si>
  <si>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</si>
  <si>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</si>
  <si>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</si>
  <si>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</si>
  <si>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</si>
  <si>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</si>
  <si>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</si>
  <si>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</si>
  <si>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</si>
  <si>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</si>
  <si>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</si>
  <si>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</si>
  <si>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</si>
  <si>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</si>
  <si>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</si>
  <si>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</si>
  <si>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</si>
  <si>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</si>
  <si>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</si>
  <si>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</si>
  <si>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</si>
  <si>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</si>
  <si>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</si>
  <si>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</si>
  <si>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</si>
  <si>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</si>
  <si>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</si>
  <si>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</si>
  <si>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</si>
  <si>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</si>
  <si>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</si>
  <si>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</si>
  <si>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</si>
  <si>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</si>
  <si>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</si>
  <si>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</si>
  <si>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</si>
  <si>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</si>
  <si>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</si>
  <si>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</si>
  <si>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</si>
  <si>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</si>
  <si>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</si>
  <si>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</si>
  <si>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</si>
  <si>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</si>
  <si>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</si>
  <si>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</si>
  <si>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</si>
  <si>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</si>
  <si>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</si>
  <si>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</si>
  <si>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</si>
  <si>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</si>
  <si>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</si>
  <si>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</si>
  <si>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</si>
  <si>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</si>
  <si>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</si>
  <si>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</si>
  <si>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</si>
  <si>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</si>
  <si>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</si>
  <si>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</si>
  <si>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</si>
  <si>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</si>
  <si>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</si>
  <si>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</si>
  <si>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</si>
  <si>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</si>
  <si>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</si>
  <si>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</si>
  <si>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</si>
  <si>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</si>
  <si>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</si>
  <si>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</si>
  <si>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</si>
  <si>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</si>
  <si>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</si>
  <si>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</si>
  <si>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</si>
  <si>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</si>
  <si>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</si>
  <si>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</si>
  <si>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</si>
  <si>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</si>
  <si>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</si>
  <si>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</si>
  <si>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</si>
  <si>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</si>
  <si>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</si>
  <si>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</si>
  <si>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</si>
  <si>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</si>
  <si>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</si>
  <si>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</si>
  <si>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</si>
  <si>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</si>
  <si>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</si>
  <si>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</si>
  <si>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</si>
  <si>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</si>
  <si>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</si>
  <si>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</si>
  <si>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</si>
  <si>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</si>
  <si>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</si>
  <si>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</si>
  <si>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</si>
  <si>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</si>
  <si>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</si>
  <si>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</si>
  <si>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</si>
  <si>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</si>
  <si>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</si>
  <si>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</si>
  <si>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</si>
  <si>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</si>
  <si>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</si>
  <si>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</si>
  <si>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</si>
  <si>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</si>
  <si>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</si>
  <si>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</si>
  <si>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</si>
  <si>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</si>
  <si>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</si>
  <si>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</si>
  <si>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</si>
  <si>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</si>
  <si>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</si>
  <si>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</si>
  <si>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</si>
  <si>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</si>
  <si>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</si>
  <si>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</si>
  <si>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</si>
  <si>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</si>
  <si>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</si>
  <si>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</si>
  <si>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</si>
  <si>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</si>
  <si>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</si>
  <si>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</si>
  <si>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</si>
  <si>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</si>
  <si>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</si>
  <si>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</si>
  <si>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</si>
  <si>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</si>
  <si>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</si>
  <si>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</si>
  <si>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</si>
  <si>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</si>
  <si>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</si>
  <si>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</si>
  <si>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</si>
  <si>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</si>
  <si>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</si>
  <si>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</si>
  <si>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</si>
  <si>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</si>
  <si>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</si>
  <si>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</si>
  <si>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</si>
  <si>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</si>
  <si>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</si>
  <si>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</si>
  <si>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</si>
  <si>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</si>
  <si>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</si>
  <si>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</si>
  <si>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</si>
  <si>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</si>
  <si>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</si>
  <si>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</si>
  <si>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</si>
  <si>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</si>
  <si>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</si>
  <si>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</si>
  <si>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</si>
  <si>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</si>
  <si>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</si>
  <si>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</si>
  <si>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</si>
  <si>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</si>
  <si>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</si>
  <si>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</si>
  <si>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</si>
  <si>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</si>
  <si>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</si>
  <si>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</si>
  <si>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</si>
  <si>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</si>
  <si>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</si>
  <si>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</si>
  <si>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</si>
  <si>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</si>
  <si>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</si>
  <si>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</si>
  <si>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</si>
  <si>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</si>
  <si>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</si>
  <si>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</si>
  <si>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</si>
  <si>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</si>
  <si>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</si>
  <si>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</si>
  <si>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</si>
  <si>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</si>
  <si>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</si>
  <si>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</si>
  <si>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</si>
  <si>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</si>
  <si>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</si>
  <si>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</si>
  <si>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</si>
  <si>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</si>
  <si>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</si>
  <si>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</si>
  <si>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</si>
  <si>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</si>
  <si>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</si>
  <si>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</si>
  <si>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</si>
  <si>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</si>
  <si>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</si>
  <si>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</si>
  <si>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Mesas Departamentales para la construcción del Proyecto de la nueva Ley del Deporte, la Recreación y la Actividad Física.</t>
  </si>
  <si>
    <t>Jefe Oficina Asesora de Planeación</t>
  </si>
  <si>
    <t>Mesas de trabajo</t>
  </si>
  <si>
    <t>Presencial</t>
  </si>
  <si>
    <t>X</t>
  </si>
  <si>
    <t>Metodología:</t>
  </si>
  <si>
    <t>Asistentes Mindeporte:</t>
  </si>
  <si>
    <t>No. Participantes</t>
  </si>
  <si>
    <t>Generalidades:</t>
  </si>
  <si>
    <t xml:space="preserve"> ASPECTOS POR ELIMINAR</t>
  </si>
  <si>
    <t>ASPECTOS POR INCLUIR</t>
  </si>
  <si>
    <t>ASPECTOS POR FORTALECER</t>
  </si>
  <si>
    <t>ASPECTOS POR MANTENER</t>
  </si>
  <si>
    <t>RENDIMIENTO</t>
  </si>
  <si>
    <t>GOBERNANZA</t>
  </si>
  <si>
    <t>Definir las competencias y lineamientos que tiene cada sector. Desarrollar un marco legal</t>
  </si>
  <si>
    <t>IVC</t>
  </si>
  <si>
    <t>Se cuenta con un sistema fortalecido.</t>
  </si>
  <si>
    <t>DEPORTE UNIVERSITARIO</t>
  </si>
  <si>
    <t>Desarrollar politicas relacioandas con los diferentes sectores actores del deporte directa o indirectamente.</t>
  </si>
  <si>
    <t>Fortalecer a nuestros organismos deportivos con temas de enfoque de género.</t>
  </si>
  <si>
    <t>ORGANISMOS DEPORTIVOS Y ORGANIZACIONES DE RECREACIÓN Y ACTIVIDAD FÍSICA</t>
  </si>
  <si>
    <t>SISTEMA NACIONAL DEL DEPORTE</t>
  </si>
  <si>
    <t>ENFOQUE TERRITORIAL</t>
  </si>
  <si>
    <t>ENFOQUE INTERSECTORIAL</t>
  </si>
  <si>
    <t>ENFOQUE DIFERENCIAL</t>
  </si>
  <si>
    <t>CAPACITACIÓN</t>
  </si>
  <si>
    <t>2.Planeación (formulación participativa)</t>
  </si>
  <si>
    <t>11 de julio de 2024 08:00 a.m a 04:00 p.m.</t>
  </si>
  <si>
    <t>Departamental (Atlántico)</t>
  </si>
  <si>
    <t xml:space="preserve">El evento cumplió con lo acordado, facilitando un espacio de diálogo y colaboración entre los diferentes actores del deporte en el departamento de Atlántico. La participación activa de los asistentes y el apoyo logístico del instituto fueron cruciales para el desarrollo ordenado y productivo del evento. </t>
  </si>
  <si>
    <t>INFORME MESA CONSTRUCCIÓN PROYECTO DE LEY DEL DEPORTE, LA REACREACIÓN Y LA ACTIVIDAD FÍSICA DEPARTAMENTO DEL ATLÁNTICO</t>
  </si>
  <si>
    <t>ANTIDOPAJE</t>
  </si>
  <si>
    <t>Capacitación y especialización en sistema paralímpico y sordolímpico.</t>
  </si>
  <si>
    <t>CIENCIAS DEL DEPORTE</t>
  </si>
  <si>
    <t>APOYO AL RENDIMIENTO</t>
  </si>
  <si>
    <t xml:space="preserve">TALENTO Y RESERVA </t>
  </si>
  <si>
    <t>EJE 2</t>
  </si>
  <si>
    <t>Mantener los organismos deportivos que funcionen en sus territorios.</t>
  </si>
  <si>
    <t>Trabajar articuladamente entre los diferentes territorios.</t>
  </si>
  <si>
    <t>EJE 1</t>
  </si>
  <si>
    <t xml:space="preserve"> Incluir información entorno a la cantidad de escenarios deportivos en los diferentes departamentos con el fin de fortalecer y fomentar la investigación en el área del deporte, la recreación y la actividad física; Así mismo, que el sistema contemple la cantidad de personas impactadas en los diferentes programas de deporte, recreación actividad física en todo el territorio nacional con el fin de establecer estrategias y planes de mejora.</t>
  </si>
  <si>
    <t>Mayor control en el cumplimiento de la ley que regule la destinación de los recursos del sector.</t>
  </si>
  <si>
    <t>Mayor infraestructura para desarrollar programas de  investigación del sector deporte, recreación y actividad física.</t>
  </si>
  <si>
    <t>SISTEMA DE INFORMACIÓN</t>
  </si>
  <si>
    <t>INFRAESTRUCTURA</t>
  </si>
  <si>
    <t>FINANCIAMIENTO</t>
  </si>
  <si>
    <t>EJE 4</t>
  </si>
  <si>
    <t>HERRAMIENTAS DEL SISTEMA</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</si>
  <si>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</si>
  <si>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</si>
  <si>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</si>
  <si>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</si>
  <si>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</si>
  <si>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donde los relatores de cada una de las mesas presentaron las propuestas y conclusiones de cada una de las mesas de trabajo.</t>
  </si>
  <si>
    <t>1 día</t>
  </si>
  <si>
    <t>Humanos, tecnológicos y logistico.</t>
  </si>
  <si>
    <t>Deportistas, entrenadores, directivos de los entes deportivos del Atlántico, Asociación Indígena y persona mayor, profesores de educación física  y ciudadanía en general.</t>
  </si>
  <si>
    <t>Ir a las pestañas Resumen, SND, Rendimiento y Herramientas.</t>
  </si>
  <si>
    <t>No se requirió.</t>
  </si>
  <si>
    <r>
      <t>Fecha:</t>
    </r>
    <r>
      <rPr>
        <sz val="10"/>
        <color theme="1"/>
        <rFont val="Verdana"/>
        <family val="2"/>
      </rPr>
      <t xml:space="preserve"> </t>
    </r>
  </si>
  <si>
    <r>
      <t>Lugar:</t>
    </r>
    <r>
      <rPr>
        <sz val="10"/>
        <color theme="1"/>
        <rFont val="Verdana"/>
        <family val="2"/>
      </rPr>
      <t xml:space="preserve"> </t>
    </r>
  </si>
  <si>
    <t>Conclusiones:</t>
  </si>
  <si>
    <t>Auditorio Universidad Libre sede centro - piso 7.</t>
  </si>
  <si>
    <t>El día 11 de julio de 2024 se llevó a cabo un evento trascendental para la construcción del proyecto de la nueva Ley del Deporte, la Recreación y la Actividad Física en el departamento dle Atlántico. El evento, organizado por el Ministerio del Deporte y apoyado por Instituto Departamental de Deportes de Atlántico (Indeportes Atlántico), se realizó en el Auditorio Universidad Libre sede centro - piso 7.</t>
  </si>
  <si>
    <t>77 asistentes.</t>
  </si>
  <si>
    <t>Michaell Alexander Serna Quintero - representante del Despacho de la Ministra.</t>
  </si>
  <si>
    <t>Gilberto Andrés Rojas Afanador - representante de Inspección, Vigilancia y Control del Ministerio del Deporte.</t>
  </si>
  <si>
    <t>Diego Armando Velásquez Bernal - representante de Inspección, Vigilancia y Control del Ministerio del Deporte.</t>
  </si>
  <si>
    <t>Francisco Antonio Cañón Pérez de la Fuente - representante de Planeación del Ministerio del Deporte.</t>
  </si>
  <si>
    <t>Luis Alfonso Sánchez - representante de Planeación y Políticas Públicas.</t>
  </si>
  <si>
    <t>Alexandra Herrera Valencia - Jefe de la Oficina Asesora de Planeación del Ministerio del Deporte.</t>
  </si>
  <si>
    <t>Prohibiciones o inhabilidades de ley.</t>
  </si>
  <si>
    <t>1. Sin importar el rector, seguir desarrollando el deporte. 
2. Tener el recurso humano necesario.
3. Incluir parámetros en los temas de recreación por parte de los institutos.</t>
  </si>
  <si>
    <t>1. Desarrollar temas de gobernanza en el sector asociado. 
2. Fortalecimiento del dirigente deportivo.</t>
  </si>
  <si>
    <r>
      <rPr>
        <b/>
        <sz val="10"/>
        <color rgb="FF000000"/>
        <rFont val="Verdana"/>
        <family val="2"/>
      </rPr>
      <t xml:space="preserve"> </t>
    </r>
    <r>
      <rPr>
        <sz val="10"/>
        <color rgb="FF000000"/>
        <rFont val="Verdana"/>
        <family val="2"/>
      </rPr>
      <t>Que la infraestructura en materia deportiva  se desarrolle  bajo parámetros eco-sostenibles, teniendo en cuenta las nuevas fuentes de energía y tecnologías.</t>
    </r>
  </si>
  <si>
    <t>TEMÁTICAS MESA NO. 4</t>
  </si>
  <si>
    <t>Articulación con el Ministerio de Educación y entidades territoriales, con el fin de fortalecer herramientas que permitan el crecimiento  del sector deportivo, recreativo y de actividad física. Cabe precisar que, el sector educativo es la base de los procesos de nuestro sector.</t>
  </si>
  <si>
    <t>Mayor presupuesto para el financiamiento de escenarios e infraestructura  recreodeportivo en las instituciones educativas y espacios públicos.</t>
  </si>
  <si>
    <t>Beneficios tributarios que permitan mayor financiamiento de programas y proyectos para el sector deporte, recreación y actividad física.</t>
  </si>
  <si>
    <t>ECONOMÍA DEL DEPORTE</t>
  </si>
  <si>
    <t>1. Mayor control y seguimiento en los procesos de contratación pública referentes a infraestructura del sector.
2. Fortalecer los programas de capacitación entorno a la buena utilización de infraestructura y escenarios deportivos.
3. Capacitar en Marketing Deportivo, economías emergentes y nuevas técnologias orientadas al sector deporte, recreación y actividad física.
4. Mayor articulación con el SENA e instituciones educativas que garanticen el fácil acceso a los programas académicos de nivel técnico, técnologo, profesional y posgrado, así mismo se garantice becas para quienes hacen parte del sector.
5. Capacitaciones que se enmarquen en los derechos y obligaciones en el ámbito del sector deporte, recreación y actividad física de todos los actores.</t>
  </si>
  <si>
    <r>
      <t>Normas y políticas que garanticen la utilización de escenarios e infraestructura deportiva, que no obedezca a intereses particulares sino a la participación activa de toda la población. De igual forma ,fijar parámetros para su buena utilización, es importante que quien tenga a cargo la administración sea idónea y suficiente que garanticen que las normas cumplan su finalidad y llegue el servicio a toda la comunidad; también que existan horarios amplios para generar mayor participación</t>
    </r>
    <r>
      <rPr>
        <b/>
        <sz val="10"/>
        <color rgb="FF000000"/>
        <rFont val="Verdana"/>
        <family val="2"/>
      </rPr>
      <t>.</t>
    </r>
  </si>
  <si>
    <t>Aquellas instituciones educativas que tengan infraestructura deportiva solida fortalezcan el Sistema Nacional del Deporte, mediante el fomento de organizaciones del sector. Es importante se generen incentivos frente a dichos procesos.</t>
  </si>
  <si>
    <t>1. Realizar alianzas municipales con el fin de fortalecer programas de infraestructura que permitan impactar los territorios alejados.
2. Destinación especifica de los recursos obtenidos por el impuesto al cigarrillo y la taza pro-deporte en los programas de deporte, recreación y actividad física, a través de normas que garanticen que lleguen al sector sin desviarse por mala administración o corrupción.</t>
  </si>
  <si>
    <t xml:space="preserve">1. Explotación económica y comercial de los escenarios e infraestructura deportiva, sin que ello afecte el buen estado de los  mismos.
2. Capacitar en la utilización de MGA WEB para la presentación de proyectos, así mismo que se brinde asistencia técnica que garantice que los ciudadanos puedan presentar sus propuestas. </t>
  </si>
  <si>
    <t>Fomentar el turismo deportivo apoyado desde eventos culturales.</t>
  </si>
  <si>
    <t>NO informa</t>
  </si>
  <si>
    <t>Obligatoriedad en la capacitación de control dopaje.</t>
  </si>
  <si>
    <t xml:space="preserve">Revisión de la definición del concepto de Alto Rendimiento y/o Rendimiento en el decreto 1085/2015 y decreto 1052/2022.                   </t>
  </si>
  <si>
    <t>Reglamentación de la norma control y dopaje en el país.</t>
  </si>
  <si>
    <t xml:space="preserve">Estratificación deportiva.                               </t>
  </si>
  <si>
    <t>Que toda la operación de recursos y fuentes de financiamiento del deporte sea administrado por actores del sistema nacional del deporte.</t>
  </si>
  <si>
    <t>Mayor asignación de recursos y fuentes de financiamiento-</t>
  </si>
  <si>
    <t>1. Mejorar el concepto de deporte en la Ley 181 de 1995.
2.  Acceso a recursos y financiamiento.
3. Establecer políticas anticorrupción que blinden los recursos de financiamiento asignados al deporte.
4. Fortalecer la articulación con la educación física para los procesos formativos. 
5. Realizar una reingeniería de la Ley 181 de 1995.
6. Veeduría de los procesos.
7. Capacitación y especialización contstante para los entrenadores. Revision del decreto 520 de 2021</t>
  </si>
  <si>
    <t xml:space="preserve">1. No hay políticas gubernamentales unificadas (departamental, distrital y municipal).
2. Focalizar los programas, presupuestos de talento y reserva a las personas con discpacidad.
3. Poca masificación, captación de la reserva y talento. 
4. Creación de conceptos diferenciales y/o documentos reglamentarios para un lineamiento técnicos del sistema deportivo y disciplinas deportivas.
5. Revisión de la definición del concepto de talento y reserva en el decreto 1085/2015 y decreto 1052/2022.                                                </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</si>
  <si>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la que los relatores de cada una de las mesas presentaron las propuestas y conclusiones de cada una de las mesas de trabajo.</t>
  </si>
  <si>
    <t xml:space="preserve">Sistema jerárquico respetando las atribuciones conferidas por la Ley. </t>
  </si>
  <si>
    <t xml:space="preserve">1. Política conflicto de intereses para el sector publico y privado.
2. Esteblecer el mínimo de ligas y verificar que cada deporte desarrolle en el departamento. 
3. Funciones del Ministerio en beneficio del deporte. 
4. Establecer una cuota de afiliación viable. 
5. Fortalacer el Sistema de supervisión hacia los organismos deportivos.
6. Transferencia de deportistas en deporte aficionado. 
7. Fortalecer el trámite de las impugnaciones.
8. Aceso a los organismos deportivos, recreativos y educativos a personas con discapacidad. 
9. Incluir otros actores al SND.
10. Mayor apoyo a los deportistas.
11. Fortalecer las capacitaciones en administración deportiva. </t>
  </si>
  <si>
    <t xml:space="preserve">1. Organismos recreativos, personal técnico, jurídico y financiero.
2. Fortalecer a los municipios en los temas recreativos. </t>
  </si>
  <si>
    <t>1. Ideoneidad de los dirigentes deportivos. 
2. Tener espcialización relacionada en administración pública y administración deportiva. 
3. Descentralización del SND. 
4. Fortalecer por parte de los departamentos las condiciones mínimas para representar el departamento. 
5. Establecer un valor coherente en las cuotas de afiliación. 
6. Ampliar requisitos para ser dirigente deportivo. 
7. Garantizar la paticipación de todos los clubes de un depote cuando se va a constitutir una liga deportiva departamental.
8. Extender los derechos de formación a los otros deportes, no solo por pago por tranferencia, también a la explotación de su imagen. 
9. Por obligación existan institutos municipales de deporte.</t>
  </si>
  <si>
    <t>Generar un sistema jerárquico de los organismos recreativos y de actividad física.</t>
  </si>
  <si>
    <t>1.Política pública del deporte. 
2. Porfesionalizar al dirigente deportivo.</t>
  </si>
  <si>
    <t>1. Delegar las funciones de IVC en los departamentos. 2. Unificar temas de personería jurídica y RD.</t>
  </si>
  <si>
    <t>1. Definición del perfil profesional idóneo del dirigente que aspire a tener un cargo en un organismo deportvio. 
2. Generar un política pública de discapacidad para garantizar su práctica al deporte.</t>
  </si>
  <si>
    <t xml:space="preserve">1. Requisitos para la legalización de organismos deportivos. 
2 Eliminar la prohibición de los tres periodos en el órgano de administración. </t>
  </si>
  <si>
    <t>1. Mantener el Sistema, sin embargo, fortalecer el enfoque diferencial nuestros integrantes del Sistema Nacional del Deporte. 
2. Capacitar a los integrantes del SND en temas de enfoque diferencial. 
3. Incluir el deporte para temas étnicos (ancestrales y tradicionales)
4. Crear un sistema para nuevos deportes indigenas, afros. 
5. Crear un protoclo de violencia de género en la Ley (equidad de género).</t>
  </si>
  <si>
    <t>Fortalecer IVC en el enfoque diferencial.</t>
  </si>
  <si>
    <t>Trabajar con otros sectores para el fortalecimiento del deporte, la recreación y la actividad física.</t>
  </si>
  <si>
    <t>Las diferentes autoridades deben generar políticas en deporte asociado, recreación y actividad física.</t>
  </si>
  <si>
    <t>Cada autoridad debe trabajar articuladamente con otros organismos conformidad con la política pública del departamento.</t>
  </si>
  <si>
    <t>TEMÁTICAS MESA NO. 1</t>
  </si>
  <si>
    <t>TEMÁTICAS MESA NO.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</si>
</sst>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9"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sz val="8"/>
      <name val="Calibri"/>
      <family val="2"/>
      <scheme val="minor"/>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rgb="FF000000"/>
      <name val="Verdana"/>
      <family val="2"/>
    </font>
    <font>
      <b/>
      <sz val="10"/>
      <color rgb="FF000000"/>
      <name val="Verdana"/>
      <family val="2"/>
    </font>
  </fonts>
  <fills count="9">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4B569C"/>
        <bgColor indexed="64"/>
      </patternFill>
    </fill>
    <fill>
      <patternFill patternType="solid">
        <fgColor rgb="FFB6BBDC"/>
        <bgColor indexed="64"/>
      </patternFill>
    </fill>
    <fill>
      <patternFill patternType="solid">
        <fgColor rgb="FF757FBD"/>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4">
    <xf numFmtId="0" fontId="0" fillId="0" borderId="0"/>
    <xf numFmtId="9" fontId="3" fillId="0" borderId="0" applyFont="0" applyFill="0" applyBorder="0" applyAlignment="0" applyProtection="0"/>
    <xf numFmtId="0" fontId="3" fillId="0" borderId="0"/>
    <xf numFmtId="0" fontId="1" fillId="0" borderId="0"/>
  </cellStyleXfs>
  <cellXfs count="323">
    <xf numFmtId="0" fontId="0" fillId="0" borderId="0" xfId="0"/>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5" fillId="0" borderId="32" xfId="0" applyFont="1" applyBorder="1" applyAlignment="1">
      <alignment horizontal="left" wrapText="1"/>
    </xf>
    <xf numFmtId="0" fontId="5" fillId="0" borderId="33" xfId="0" applyFont="1" applyBorder="1" applyAlignment="1">
      <alignment horizontal="left" wrapText="1"/>
    </xf>
    <xf numFmtId="0" fontId="0" fillId="0" borderId="0" xfId="0" applyAlignment="1">
      <alignment wrapText="1"/>
    </xf>
    <xf numFmtId="0" fontId="4" fillId="0" borderId="0" xfId="0" applyFont="1" applyAlignment="1">
      <alignment horizontal="center"/>
    </xf>
    <xf numFmtId="0" fontId="5" fillId="0" borderId="34" xfId="0" applyFont="1" applyBorder="1" applyAlignment="1">
      <alignment horizontal="left" wrapText="1"/>
    </xf>
    <xf numFmtId="0" fontId="5" fillId="0" borderId="35" xfId="0" applyFont="1" applyBorder="1" applyAlignment="1">
      <alignment horizontal="left" wrapText="1"/>
    </xf>
    <xf numFmtId="0" fontId="5" fillId="0" borderId="35" xfId="0" applyFont="1" applyBorder="1" applyAlignment="1">
      <alignment horizontal="center" wrapText="1"/>
    </xf>
    <xf numFmtId="0" fontId="0" fillId="0" borderId="24" xfId="0" applyBorder="1"/>
    <xf numFmtId="0" fontId="0" fillId="0" borderId="3" xfId="0" applyBorder="1"/>
    <xf numFmtId="0" fontId="3" fillId="0" borderId="0" xfId="2"/>
    <xf numFmtId="0" fontId="4" fillId="5" borderId="16" xfId="0" applyFont="1" applyFill="1" applyBorder="1" applyAlignment="1">
      <alignment horizontal="left" vertical="center" wrapText="1"/>
    </xf>
    <xf numFmtId="0" fontId="0" fillId="0" borderId="0" xfId="2" applyFont="1"/>
    <xf numFmtId="9" fontId="9" fillId="4" borderId="7" xfId="1"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0" borderId="0" xfId="0" applyFont="1" applyAlignment="1">
      <alignment vertical="center" wrapText="1"/>
    </xf>
    <xf numFmtId="0" fontId="9" fillId="0" borderId="0" xfId="0" applyFont="1"/>
    <xf numFmtId="0" fontId="9" fillId="0" borderId="0" xfId="0" applyFont="1" applyAlignment="1">
      <alignment horizontal="center"/>
    </xf>
    <xf numFmtId="0" fontId="9" fillId="0" borderId="0" xfId="0" applyFont="1" applyAlignment="1">
      <alignment horizontal="left" vertical="center"/>
    </xf>
    <xf numFmtId="0" fontId="11" fillId="4" borderId="0" xfId="0" applyFont="1" applyFill="1" applyAlignment="1">
      <alignment horizontal="center" vertical="center" wrapText="1"/>
    </xf>
    <xf numFmtId="0" fontId="9" fillId="4" borderId="0" xfId="0" applyFont="1" applyFill="1"/>
    <xf numFmtId="0" fontId="9" fillId="4" borderId="36" xfId="0" applyFont="1" applyFill="1" applyBorder="1" applyAlignment="1">
      <alignment horizontal="center" vertical="center" wrapText="1"/>
    </xf>
    <xf numFmtId="0" fontId="15" fillId="4" borderId="0" xfId="0" applyFont="1" applyFill="1" applyAlignment="1">
      <alignment horizontal="center" vertical="center" wrapText="1"/>
    </xf>
    <xf numFmtId="0" fontId="11" fillId="4" borderId="7" xfId="0" applyFont="1" applyFill="1" applyBorder="1" applyAlignment="1">
      <alignment horizontal="center" vertical="center" wrapText="1"/>
    </xf>
    <xf numFmtId="0" fontId="8" fillId="0" borderId="0" xfId="3" applyFont="1" applyAlignment="1">
      <alignment vertical="top"/>
    </xf>
    <xf numFmtId="0" fontId="9" fillId="0" borderId="0" xfId="3" applyFont="1" applyAlignment="1">
      <alignment vertical="top"/>
    </xf>
    <xf numFmtId="0" fontId="9" fillId="0" borderId="7" xfId="3" applyFont="1" applyBorder="1" applyAlignment="1">
      <alignment vertical="top"/>
    </xf>
    <xf numFmtId="0" fontId="9" fillId="0" borderId="7" xfId="3" applyFont="1" applyBorder="1" applyAlignment="1">
      <alignment horizontal="justify" vertical="top" wrapText="1"/>
    </xf>
    <xf numFmtId="0" fontId="9" fillId="0" borderId="7" xfId="3" applyFont="1" applyBorder="1" applyAlignment="1">
      <alignment horizontal="justify" vertical="top"/>
    </xf>
    <xf numFmtId="0" fontId="9" fillId="0" borderId="37" xfId="3" applyFont="1" applyBorder="1" applyAlignment="1">
      <alignment vertical="top"/>
    </xf>
    <xf numFmtId="0" fontId="9" fillId="0" borderId="7" xfId="3" applyFont="1" applyBorder="1" applyAlignment="1">
      <alignment horizontal="justify" vertical="center"/>
    </xf>
    <xf numFmtId="0" fontId="9" fillId="0" borderId="0" xfId="3" applyFont="1" applyAlignment="1">
      <alignment vertical="center"/>
    </xf>
    <xf numFmtId="0" fontId="9" fillId="0" borderId="0" xfId="3" applyFont="1" applyAlignment="1">
      <alignment horizontal="justify" vertical="center"/>
    </xf>
    <xf numFmtId="0" fontId="8" fillId="7" borderId="7" xfId="3" applyFont="1" applyFill="1" applyBorder="1" applyAlignment="1">
      <alignment horizontal="left" vertical="center"/>
    </xf>
    <xf numFmtId="0" fontId="9" fillId="0" borderId="7" xfId="3" applyFont="1" applyBorder="1" applyAlignment="1">
      <alignment vertical="center"/>
    </xf>
    <xf numFmtId="0" fontId="9" fillId="0" borderId="0" xfId="3" applyFont="1" applyAlignment="1">
      <alignment horizontal="center"/>
    </xf>
    <xf numFmtId="0" fontId="9" fillId="0" borderId="0" xfId="3" applyFont="1"/>
    <xf numFmtId="0" fontId="9" fillId="0" borderId="0" xfId="3" applyFont="1" applyAlignment="1">
      <alignment vertical="center" wrapText="1"/>
    </xf>
    <xf numFmtId="0" fontId="15" fillId="6" borderId="0" xfId="3" applyFont="1" applyFill="1" applyAlignment="1">
      <alignment vertical="center"/>
    </xf>
    <xf numFmtId="0" fontId="16" fillId="8" borderId="37" xfId="3" applyFont="1" applyFill="1" applyBorder="1" applyAlignment="1">
      <alignment horizontal="center" vertical="center" wrapText="1"/>
    </xf>
    <xf numFmtId="0" fontId="16" fillId="8" borderId="7" xfId="3" applyFont="1" applyFill="1" applyBorder="1" applyAlignment="1">
      <alignment horizontal="center" vertical="center" wrapText="1"/>
    </xf>
    <xf numFmtId="0" fontId="8" fillId="7" borderId="7" xfId="3" applyFont="1" applyFill="1" applyBorder="1" applyAlignment="1">
      <alignment horizontal="center" vertical="center" wrapText="1"/>
    </xf>
    <xf numFmtId="0" fontId="8" fillId="6" borderId="35" xfId="3" applyFont="1" applyFill="1" applyBorder="1" applyAlignment="1">
      <alignment vertical="center" wrapText="1"/>
    </xf>
    <xf numFmtId="0" fontId="8" fillId="6" borderId="47" xfId="3" applyFont="1" applyFill="1" applyBorder="1" applyAlignment="1">
      <alignment vertical="center" wrapText="1"/>
    </xf>
    <xf numFmtId="0" fontId="9" fillId="6" borderId="4" xfId="3" applyFont="1" applyFill="1" applyBorder="1" applyAlignment="1">
      <alignment vertical="center" wrapText="1"/>
    </xf>
    <xf numFmtId="0" fontId="8" fillId="0" borderId="7" xfId="3" applyFont="1" applyBorder="1" applyAlignment="1">
      <alignment vertical="center"/>
    </xf>
    <xf numFmtId="0" fontId="9" fillId="0" borderId="7" xfId="3" applyFont="1" applyBorder="1"/>
    <xf numFmtId="0" fontId="8" fillId="7" borderId="7" xfId="3" applyFont="1" applyFill="1" applyBorder="1" applyAlignment="1">
      <alignment horizontal="center" vertical="center"/>
    </xf>
    <xf numFmtId="0" fontId="7" fillId="7" borderId="7" xfId="3" applyFont="1" applyFill="1" applyBorder="1" applyAlignment="1">
      <alignment horizontal="center" vertical="center"/>
    </xf>
    <xf numFmtId="0" fontId="8" fillId="7" borderId="7" xfId="3" applyFont="1" applyFill="1" applyBorder="1" applyAlignment="1">
      <alignment vertical="center"/>
    </xf>
    <xf numFmtId="0" fontId="9" fillId="7" borderId="7" xfId="3" applyFont="1" applyFill="1" applyBorder="1" applyAlignment="1">
      <alignment vertical="center"/>
    </xf>
    <xf numFmtId="0" fontId="16" fillId="6" borderId="7" xfId="3" applyFont="1" applyFill="1" applyBorder="1" applyAlignment="1">
      <alignment horizontal="center" vertical="center"/>
    </xf>
    <xf numFmtId="0" fontId="17" fillId="0" borderId="7" xfId="3" applyFont="1" applyBorder="1" applyAlignment="1">
      <alignment horizontal="left" vertical="center" wrapText="1"/>
    </xf>
    <xf numFmtId="0" fontId="8" fillId="0" borderId="7" xfId="3" applyFont="1" applyBorder="1" applyAlignment="1">
      <alignment horizontal="left" vertical="center" wrapText="1"/>
    </xf>
    <xf numFmtId="0" fontId="9" fillId="0" borderId="7" xfId="3" applyFont="1" applyBorder="1" applyAlignment="1">
      <alignment horizontal="left" wrapText="1"/>
    </xf>
    <xf numFmtId="0" fontId="9" fillId="6" borderId="7" xfId="3" applyFont="1" applyFill="1" applyBorder="1"/>
    <xf numFmtId="0" fontId="9" fillId="0" borderId="7" xfId="3" applyFont="1" applyBorder="1" applyAlignment="1">
      <alignment horizontal="left" vertical="center" wrapText="1"/>
    </xf>
    <xf numFmtId="0" fontId="8" fillId="0" borderId="7" xfId="3" applyFont="1" applyBorder="1" applyAlignment="1">
      <alignment vertical="center" wrapText="1"/>
    </xf>
    <xf numFmtId="0" fontId="9" fillId="6" borderId="0" xfId="3" applyFont="1" applyFill="1" applyAlignment="1">
      <alignment vertical="center"/>
    </xf>
    <xf numFmtId="0" fontId="9" fillId="8" borderId="0" xfId="3" applyFont="1" applyFill="1" applyAlignment="1">
      <alignment horizontal="center"/>
    </xf>
    <xf numFmtId="0" fontId="8" fillId="8" borderId="37" xfId="3" applyFont="1" applyFill="1" applyBorder="1" applyAlignment="1">
      <alignment horizontal="center" vertical="center"/>
    </xf>
    <xf numFmtId="0" fontId="8" fillId="8" borderId="7" xfId="3" applyFont="1" applyFill="1" applyBorder="1" applyAlignment="1">
      <alignment horizontal="center" vertical="center"/>
    </xf>
    <xf numFmtId="0" fontId="8" fillId="8" borderId="47" xfId="3" applyFont="1" applyFill="1" applyBorder="1" applyAlignment="1">
      <alignment vertical="center"/>
    </xf>
    <xf numFmtId="0" fontId="8" fillId="8" borderId="4" xfId="3" applyFont="1" applyFill="1" applyBorder="1" applyAlignment="1">
      <alignment vertical="center"/>
    </xf>
    <xf numFmtId="0" fontId="9" fillId="0" borderId="7" xfId="3" applyFont="1" applyBorder="1" applyAlignment="1">
      <alignment vertical="center" wrapText="1"/>
    </xf>
    <xf numFmtId="0" fontId="9" fillId="0" borderId="7" xfId="3" applyFont="1" applyBorder="1" applyAlignment="1">
      <alignment wrapText="1"/>
    </xf>
    <xf numFmtId="0" fontId="12" fillId="4" borderId="21" xfId="0" applyFont="1" applyFill="1" applyBorder="1" applyAlignment="1">
      <alignment horizontal="center" vertical="center" wrapText="1"/>
    </xf>
    <xf numFmtId="0" fontId="12" fillId="4" borderId="22" xfId="0" applyFont="1" applyFill="1" applyBorder="1" applyAlignment="1">
      <alignment horizontal="center" vertical="center" wrapText="1"/>
    </xf>
    <xf numFmtId="0" fontId="12" fillId="4" borderId="38" xfId="0" applyFont="1" applyFill="1" applyBorder="1" applyAlignment="1">
      <alignment horizontal="center" vertical="center" wrapText="1"/>
    </xf>
    <xf numFmtId="0" fontId="8" fillId="7" borderId="7" xfId="3" applyFont="1" applyFill="1" applyBorder="1" applyAlignment="1">
      <alignment horizontal="left" vertical="center"/>
    </xf>
    <xf numFmtId="0" fontId="16" fillId="6" borderId="0" xfId="3" applyFont="1" applyFill="1" applyAlignment="1">
      <alignment horizontal="center" vertical="center" wrapText="1"/>
    </xf>
    <xf numFmtId="0" fontId="16" fillId="6" borderId="5" xfId="3" applyFont="1" applyFill="1" applyBorder="1" applyAlignment="1">
      <alignment horizontal="center" vertical="center"/>
    </xf>
    <xf numFmtId="0" fontId="9" fillId="0" borderId="7" xfId="3" applyFont="1" applyBorder="1" applyAlignment="1">
      <alignment horizontal="left" vertical="center" wrapText="1"/>
    </xf>
    <xf numFmtId="0" fontId="9" fillId="0" borderId="37" xfId="3" applyFont="1" applyBorder="1" applyAlignment="1">
      <alignment horizontal="left" vertical="center" wrapText="1"/>
    </xf>
    <xf numFmtId="0" fontId="9" fillId="0" borderId="36" xfId="3" applyFont="1" applyBorder="1" applyAlignment="1">
      <alignment horizontal="left"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9" fillId="4" borderId="1" xfId="0" applyFont="1" applyFill="1" applyBorder="1"/>
    <xf numFmtId="0" fontId="9" fillId="4" borderId="2" xfId="0" applyFont="1" applyFill="1" applyBorder="1"/>
    <xf numFmtId="0" fontId="9" fillId="4" borderId="0" xfId="0" applyFont="1" applyFill="1" applyAlignment="1">
      <alignment horizontal="center"/>
    </xf>
    <xf numFmtId="0" fontId="8" fillId="4" borderId="47" xfId="0" applyFont="1" applyFill="1" applyBorder="1" applyAlignment="1">
      <alignment horizontal="left" vertical="center"/>
    </xf>
    <xf numFmtId="0" fontId="8" fillId="4" borderId="0" xfId="0" applyFont="1" applyFill="1" applyAlignment="1">
      <alignment horizontal="left" vertical="center"/>
    </xf>
    <xf numFmtId="0" fontId="8" fillId="4" borderId="19" xfId="0" applyFont="1" applyFill="1" applyBorder="1" applyAlignment="1">
      <alignment horizontal="left" vertical="center"/>
    </xf>
    <xf numFmtId="0" fontId="8" fillId="4" borderId="15" xfId="0" applyFont="1" applyFill="1" applyBorder="1" applyAlignment="1">
      <alignment horizontal="left" vertical="center"/>
    </xf>
    <xf numFmtId="0" fontId="8" fillId="4" borderId="18" xfId="0" applyFont="1" applyFill="1" applyBorder="1" applyAlignment="1">
      <alignment horizontal="left" vertical="center"/>
    </xf>
    <xf numFmtId="0" fontId="9" fillId="4" borderId="3" xfId="0" applyFont="1" applyFill="1" applyBorder="1"/>
    <xf numFmtId="0" fontId="9" fillId="4" borderId="4" xfId="0" applyFont="1" applyFill="1" applyBorder="1" applyAlignment="1">
      <alignment horizontal="center" vertical="center"/>
    </xf>
    <xf numFmtId="0" fontId="9" fillId="4" borderId="5" xfId="0" applyFont="1" applyFill="1" applyBorder="1" applyAlignment="1">
      <alignment horizontal="center" vertical="center"/>
    </xf>
    <xf numFmtId="0" fontId="9" fillId="4" borderId="8" xfId="0" applyFont="1" applyFill="1" applyBorder="1" applyAlignment="1">
      <alignment horizontal="left" vertical="center" wrapText="1"/>
    </xf>
    <xf numFmtId="0" fontId="9" fillId="4" borderId="9" xfId="0" applyFont="1" applyFill="1" applyBorder="1" applyAlignment="1">
      <alignment horizontal="left" vertical="center" wrapText="1"/>
    </xf>
    <xf numFmtId="0" fontId="9" fillId="4" borderId="10" xfId="0" applyFont="1" applyFill="1" applyBorder="1" applyAlignment="1">
      <alignment horizontal="left" vertical="center" wrapText="1"/>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12" xfId="0" applyFont="1" applyFill="1" applyBorder="1"/>
    <xf numFmtId="0" fontId="9" fillId="4" borderId="5" xfId="0" applyFont="1" applyFill="1" applyBorder="1"/>
    <xf numFmtId="0" fontId="9" fillId="4" borderId="5" xfId="0" applyFont="1" applyFill="1" applyBorder="1" applyAlignment="1">
      <alignment horizontal="center"/>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8" fillId="4" borderId="7" xfId="0" applyFont="1" applyFill="1" applyBorder="1" applyAlignment="1">
      <alignment horizontal="left" vertical="center"/>
    </xf>
    <xf numFmtId="0" fontId="9" fillId="4" borderId="0" xfId="0" applyFont="1" applyFill="1" applyAlignment="1">
      <alignment horizontal="center" vertical="center" wrapText="1"/>
    </xf>
    <xf numFmtId="0" fontId="8" fillId="4" borderId="0" xfId="0" applyFont="1" applyFill="1" applyAlignment="1">
      <alignment horizontal="left" vertical="center"/>
    </xf>
    <xf numFmtId="0" fontId="10" fillId="4" borderId="3" xfId="0" applyFont="1" applyFill="1" applyBorder="1" applyAlignment="1">
      <alignment horizontal="center" vertical="center" wrapText="1"/>
    </xf>
    <xf numFmtId="0" fontId="10" fillId="4" borderId="0" xfId="0" applyFont="1" applyFill="1" applyAlignment="1">
      <alignment horizontal="center" vertical="center" wrapText="1"/>
    </xf>
    <xf numFmtId="0" fontId="8" fillId="4" borderId="19" xfId="0" applyFont="1" applyFill="1" applyBorder="1" applyAlignment="1">
      <alignment horizontal="center" wrapText="1"/>
    </xf>
    <xf numFmtId="0" fontId="8" fillId="4" borderId="15" xfId="0" applyFont="1" applyFill="1" applyBorder="1" applyAlignment="1">
      <alignment horizontal="center" wrapText="1"/>
    </xf>
    <xf numFmtId="0" fontId="8" fillId="4" borderId="18" xfId="0" applyFont="1" applyFill="1" applyBorder="1" applyAlignment="1">
      <alignment horizontal="center" wrapText="1"/>
    </xf>
    <xf numFmtId="0" fontId="8" fillId="4" borderId="29" xfId="0" applyFont="1" applyFill="1" applyBorder="1" applyAlignment="1">
      <alignment horizontal="center" wrapText="1"/>
    </xf>
    <xf numFmtId="0" fontId="8" fillId="4" borderId="16" xfId="0" applyFont="1" applyFill="1" applyBorder="1" applyAlignment="1">
      <alignment horizontal="center" wrapText="1"/>
    </xf>
    <xf numFmtId="0" fontId="8" fillId="4" borderId="27" xfId="0" applyFont="1" applyFill="1" applyBorder="1" applyAlignment="1">
      <alignment horizontal="center"/>
    </xf>
    <xf numFmtId="0" fontId="8" fillId="4" borderId="28" xfId="0" applyFont="1" applyFill="1" applyBorder="1" applyAlignment="1">
      <alignment horizontal="center"/>
    </xf>
    <xf numFmtId="0" fontId="8" fillId="4" borderId="29" xfId="0" applyFont="1" applyFill="1" applyBorder="1" applyAlignment="1">
      <alignment horizontal="center"/>
    </xf>
    <xf numFmtId="0" fontId="8" fillId="4" borderId="19" xfId="0" applyFont="1" applyFill="1" applyBorder="1" applyAlignment="1">
      <alignment horizontal="center"/>
    </xf>
    <xf numFmtId="0" fontId="8" fillId="4" borderId="15" xfId="0" applyFont="1" applyFill="1" applyBorder="1" applyAlignment="1">
      <alignment horizontal="center"/>
    </xf>
    <xf numFmtId="0" fontId="8" fillId="4" borderId="18" xfId="0" applyFont="1" applyFill="1" applyBorder="1" applyAlignment="1">
      <alignment horizontal="center"/>
    </xf>
    <xf numFmtId="0" fontId="9" fillId="4" borderId="13"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27" xfId="0" applyFont="1" applyFill="1" applyBorder="1" applyAlignment="1">
      <alignment horizontal="center" vertical="center" wrapText="1"/>
    </xf>
    <xf numFmtId="0" fontId="9" fillId="4" borderId="28" xfId="0" applyFont="1" applyFill="1" applyBorder="1" applyAlignment="1">
      <alignment horizontal="center" vertical="center" wrapText="1"/>
    </xf>
    <xf numFmtId="0" fontId="9" fillId="4" borderId="29" xfId="0" applyFont="1" applyFill="1" applyBorder="1" applyAlignment="1">
      <alignment horizontal="center" vertical="center" wrapText="1"/>
    </xf>
    <xf numFmtId="0" fontId="9" fillId="4" borderId="27"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7"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19" xfId="0" applyFont="1" applyFill="1" applyBorder="1" applyAlignment="1">
      <alignment horizontal="center" vertical="center"/>
    </xf>
    <xf numFmtId="0" fontId="8" fillId="4" borderId="15" xfId="0" applyFont="1" applyFill="1" applyBorder="1" applyAlignment="1">
      <alignment horizontal="center" vertical="center"/>
    </xf>
    <xf numFmtId="0" fontId="8" fillId="4" borderId="18" xfId="0" applyFont="1" applyFill="1" applyBorder="1" applyAlignment="1">
      <alignment horizontal="center" vertical="center"/>
    </xf>
    <xf numFmtId="0" fontId="8" fillId="4" borderId="19" xfId="0" applyFont="1" applyFill="1" applyBorder="1" applyAlignment="1">
      <alignment horizontal="center" vertical="center" wrapText="1"/>
    </xf>
    <xf numFmtId="0" fontId="9" fillId="4" borderId="0" xfId="0" applyFont="1" applyFill="1" applyAlignment="1">
      <alignment horizontal="left" vertical="center"/>
    </xf>
    <xf numFmtId="0" fontId="9" fillId="4" borderId="20" xfId="0" applyFont="1" applyFill="1" applyBorder="1" applyAlignment="1">
      <alignment horizontal="center" vertical="center"/>
    </xf>
    <xf numFmtId="0" fontId="9" fillId="4" borderId="43" xfId="0" applyFont="1" applyFill="1" applyBorder="1" applyAlignment="1">
      <alignment horizontal="left" vertical="top" wrapText="1"/>
    </xf>
    <xf numFmtId="0" fontId="9" fillId="4" borderId="44" xfId="0" applyFont="1" applyFill="1" applyBorder="1" applyAlignment="1">
      <alignment horizontal="left" vertical="top" wrapText="1"/>
    </xf>
    <xf numFmtId="0" fontId="9" fillId="4" borderId="45" xfId="0" applyFont="1" applyFill="1" applyBorder="1" applyAlignment="1">
      <alignment horizontal="left" vertical="top" wrapText="1"/>
    </xf>
    <xf numFmtId="15" fontId="9" fillId="4" borderId="8" xfId="0" applyNumberFormat="1" applyFont="1" applyFill="1" applyBorder="1" applyAlignment="1">
      <alignment horizontal="center" vertical="top"/>
    </xf>
    <xf numFmtId="15" fontId="9" fillId="4" borderId="9" xfId="0" applyNumberFormat="1" applyFont="1" applyFill="1" applyBorder="1" applyAlignment="1">
      <alignment horizontal="center" vertical="top"/>
    </xf>
    <xf numFmtId="15" fontId="9" fillId="4" borderId="10" xfId="0" applyNumberFormat="1" applyFont="1" applyFill="1" applyBorder="1" applyAlignment="1">
      <alignment horizontal="center" vertical="top"/>
    </xf>
    <xf numFmtId="0" fontId="9" fillId="4" borderId="21" xfId="0" applyFont="1" applyFill="1" applyBorder="1" applyAlignment="1">
      <alignment horizontal="left" vertical="top" wrapText="1"/>
    </xf>
    <xf numFmtId="0" fontId="9" fillId="4" borderId="22" xfId="0" applyFont="1" applyFill="1" applyBorder="1" applyAlignment="1">
      <alignment horizontal="left" vertical="top" wrapText="1"/>
    </xf>
    <xf numFmtId="0" fontId="9" fillId="4" borderId="38" xfId="0" applyFont="1" applyFill="1" applyBorder="1" applyAlignment="1">
      <alignment horizontal="left" vertical="top" wrapText="1"/>
    </xf>
    <xf numFmtId="0" fontId="9" fillId="4" borderId="21" xfId="0" applyFont="1" applyFill="1" applyBorder="1" applyAlignment="1">
      <alignment horizontal="center" vertical="top"/>
    </xf>
    <xf numFmtId="0" fontId="9" fillId="4" borderId="22" xfId="0" applyFont="1" applyFill="1" applyBorder="1" applyAlignment="1">
      <alignment horizontal="center" vertical="top"/>
    </xf>
    <xf numFmtId="0" fontId="9" fillId="4" borderId="38" xfId="0" applyFont="1" applyFill="1" applyBorder="1" applyAlignment="1">
      <alignment horizontal="center" vertical="top"/>
    </xf>
    <xf numFmtId="0" fontId="12" fillId="4" borderId="21" xfId="0" applyFont="1" applyFill="1" applyBorder="1" applyAlignment="1">
      <alignment horizontal="center" vertical="center"/>
    </xf>
    <xf numFmtId="0" fontId="12" fillId="4" borderId="22" xfId="0" applyFont="1" applyFill="1" applyBorder="1" applyAlignment="1">
      <alignment horizontal="center" vertical="center"/>
    </xf>
    <xf numFmtId="0" fontId="12" fillId="4" borderId="38" xfId="0" applyFont="1" applyFill="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left" vertical="top" wrapText="1"/>
    </xf>
    <xf numFmtId="0" fontId="12" fillId="4" borderId="22" xfId="0" applyFont="1" applyFill="1" applyBorder="1" applyAlignment="1">
      <alignment horizontal="left" vertical="top" wrapText="1"/>
    </xf>
    <xf numFmtId="0" fontId="12" fillId="4" borderId="38" xfId="0" applyFont="1" applyFill="1" applyBorder="1" applyAlignment="1">
      <alignment horizontal="left" vertical="top" wrapText="1"/>
    </xf>
    <xf numFmtId="0" fontId="9" fillId="4" borderId="21" xfId="0" applyFont="1" applyFill="1" applyBorder="1" applyAlignment="1">
      <alignment horizontal="center" vertical="top" wrapText="1"/>
    </xf>
    <xf numFmtId="0" fontId="9" fillId="4" borderId="22" xfId="0" applyFont="1" applyFill="1" applyBorder="1" applyAlignment="1">
      <alignment horizontal="center" vertical="top" wrapText="1"/>
    </xf>
    <xf numFmtId="0" fontId="9" fillId="4" borderId="38" xfId="0" applyFont="1" applyFill="1" applyBorder="1" applyAlignment="1">
      <alignment horizontal="center" vertical="top" wrapText="1"/>
    </xf>
    <xf numFmtId="0" fontId="9" fillId="4" borderId="21" xfId="0" applyFont="1" applyFill="1" applyBorder="1" applyAlignment="1">
      <alignment horizontal="center" vertical="center" wrapText="1"/>
    </xf>
    <xf numFmtId="0" fontId="9" fillId="4" borderId="22" xfId="0" applyFont="1" applyFill="1" applyBorder="1" applyAlignment="1">
      <alignment horizontal="center" vertical="center" wrapText="1"/>
    </xf>
    <xf numFmtId="0" fontId="9" fillId="4" borderId="38" xfId="0" applyFont="1" applyFill="1" applyBorder="1" applyAlignment="1">
      <alignment horizontal="center" vertical="center" wrapText="1"/>
    </xf>
    <xf numFmtId="165" fontId="12" fillId="4" borderId="21" xfId="0" applyNumberFormat="1" applyFont="1" applyFill="1" applyBorder="1" applyAlignment="1">
      <alignment horizontal="center" vertical="top"/>
    </xf>
    <xf numFmtId="165" fontId="12" fillId="4" borderId="22" xfId="0" applyNumberFormat="1" applyFont="1" applyFill="1" applyBorder="1" applyAlignment="1">
      <alignment horizontal="center" vertical="top"/>
    </xf>
    <xf numFmtId="165" fontId="12" fillId="4" borderId="38" xfId="0" applyNumberFormat="1" applyFont="1" applyFill="1" applyBorder="1" applyAlignment="1">
      <alignment horizontal="center" vertical="top"/>
    </xf>
    <xf numFmtId="165" fontId="9" fillId="4" borderId="21" xfId="0" applyNumberFormat="1" applyFont="1" applyFill="1" applyBorder="1" applyAlignment="1">
      <alignment horizontal="center" vertical="top" wrapText="1"/>
    </xf>
    <xf numFmtId="165" fontId="9" fillId="4" borderId="22" xfId="0" applyNumberFormat="1" applyFont="1" applyFill="1" applyBorder="1" applyAlignment="1">
      <alignment horizontal="center" vertical="top"/>
    </xf>
    <xf numFmtId="165" fontId="9" fillId="4" borderId="38" xfId="0" applyNumberFormat="1" applyFont="1" applyFill="1" applyBorder="1" applyAlignment="1">
      <alignment horizontal="center" vertical="top"/>
    </xf>
    <xf numFmtId="0" fontId="9" fillId="4" borderId="39" xfId="0" applyFont="1" applyFill="1" applyBorder="1" applyAlignment="1">
      <alignment horizontal="center" vertical="center"/>
    </xf>
    <xf numFmtId="0" fontId="9" fillId="4" borderId="40" xfId="0" applyFont="1" applyFill="1" applyBorder="1" applyAlignment="1">
      <alignment horizontal="center" vertical="top"/>
    </xf>
    <xf numFmtId="0" fontId="9" fillId="4" borderId="41" xfId="0" applyFont="1" applyFill="1" applyBorder="1" applyAlignment="1">
      <alignment horizontal="center" vertical="top"/>
    </xf>
    <xf numFmtId="0" fontId="9" fillId="4" borderId="42" xfId="0" applyFont="1" applyFill="1" applyBorder="1" applyAlignment="1">
      <alignment horizontal="center" vertical="top"/>
    </xf>
    <xf numFmtId="0" fontId="10" fillId="4" borderId="7" xfId="0" applyFont="1" applyFill="1" applyBorder="1" applyAlignment="1">
      <alignment horizontal="center" vertical="center" wrapText="1"/>
    </xf>
    <xf numFmtId="0" fontId="9" fillId="4" borderId="0" xfId="0" applyFont="1" applyFill="1" applyAlignment="1">
      <alignment vertical="center" wrapText="1"/>
    </xf>
    <xf numFmtId="0" fontId="8" fillId="4" borderId="8"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7" xfId="0" applyFont="1" applyFill="1" applyBorder="1" applyAlignment="1">
      <alignment horizontal="center" vertical="center" wrapText="1"/>
    </xf>
    <xf numFmtId="0" fontId="9" fillId="4" borderId="19" xfId="0" applyFont="1" applyFill="1" applyBorder="1" applyAlignment="1">
      <alignment horizontal="center" vertical="center" wrapText="1"/>
    </xf>
    <xf numFmtId="0" fontId="9" fillId="4" borderId="18" xfId="0" applyFont="1" applyFill="1" applyBorder="1" applyAlignment="1">
      <alignment horizontal="center" vertical="center" wrapText="1"/>
    </xf>
    <xf numFmtId="0" fontId="8" fillId="4" borderId="36" xfId="0" applyFont="1" applyFill="1" applyBorder="1" applyAlignment="1">
      <alignment vertical="center" wrapText="1"/>
    </xf>
    <xf numFmtId="0" fontId="8" fillId="4" borderId="36" xfId="0" applyFont="1" applyFill="1" applyBorder="1" applyAlignment="1">
      <alignment horizontal="center" vertical="center" wrapText="1"/>
    </xf>
    <xf numFmtId="0" fontId="8" fillId="4" borderId="37" xfId="0" applyFont="1" applyFill="1" applyBorder="1" applyAlignment="1">
      <alignment vertical="center" wrapText="1"/>
    </xf>
    <xf numFmtId="0" fontId="8" fillId="4" borderId="37"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9" fillId="4" borderId="37" xfId="0" applyFont="1" applyFill="1" applyBorder="1" applyAlignment="1">
      <alignment vertical="center" wrapText="1"/>
    </xf>
    <xf numFmtId="0" fontId="8" fillId="4" borderId="18" xfId="0" applyFont="1" applyFill="1" applyBorder="1" applyAlignment="1">
      <alignment horizontal="center" vertical="center" wrapText="1"/>
    </xf>
    <xf numFmtId="0" fontId="9" fillId="4" borderId="19" xfId="0" applyFont="1" applyFill="1" applyBorder="1" applyAlignment="1">
      <alignment horizontal="left" vertical="center" wrapText="1"/>
    </xf>
    <xf numFmtId="0" fontId="9" fillId="4" borderId="18" xfId="0" applyFont="1" applyFill="1" applyBorder="1" applyAlignment="1">
      <alignment horizontal="left" vertical="center" wrapText="1"/>
    </xf>
    <xf numFmtId="9" fontId="9" fillId="4" borderId="36" xfId="1" applyFont="1" applyFill="1" applyBorder="1" applyAlignment="1">
      <alignment horizontal="center" vertical="center" wrapText="1"/>
    </xf>
    <xf numFmtId="0" fontId="9" fillId="4" borderId="7" xfId="0" applyFont="1" applyFill="1" applyBorder="1" applyAlignment="1">
      <alignment horizontal="left" vertical="center" wrapText="1"/>
    </xf>
    <xf numFmtId="0" fontId="9" fillId="4" borderId="8" xfId="0" applyFont="1" applyFill="1" applyBorder="1" applyAlignment="1">
      <alignment horizontal="left" wrapText="1"/>
    </xf>
    <xf numFmtId="0" fontId="9" fillId="4" borderId="10" xfId="0" applyFont="1" applyFill="1" applyBorder="1" applyAlignment="1">
      <alignment horizontal="left" wrapText="1"/>
    </xf>
    <xf numFmtId="0" fontId="9" fillId="4" borderId="37" xfId="0" applyFont="1" applyFill="1" applyBorder="1" applyAlignment="1">
      <alignment horizontal="center" vertical="center" wrapText="1"/>
    </xf>
    <xf numFmtId="0" fontId="9" fillId="4" borderId="7" xfId="0" applyFont="1" applyFill="1" applyBorder="1" applyAlignment="1">
      <alignment vertical="center" wrapText="1"/>
    </xf>
    <xf numFmtId="0" fontId="8" fillId="4" borderId="0" xfId="0" applyFont="1" applyFill="1" applyAlignment="1">
      <alignment vertical="center" wrapText="1"/>
    </xf>
    <xf numFmtId="0" fontId="9" fillId="4" borderId="19" xfId="0" applyFont="1" applyFill="1" applyBorder="1" applyAlignment="1">
      <alignment horizontal="left" wrapText="1"/>
    </xf>
    <xf numFmtId="0" fontId="9" fillId="4" borderId="18" xfId="0" applyFont="1" applyFill="1" applyBorder="1" applyAlignment="1">
      <alignment horizontal="left" wrapText="1"/>
    </xf>
    <xf numFmtId="0" fontId="9" fillId="4" borderId="36" xfId="0" applyFont="1" applyFill="1" applyBorder="1" applyAlignment="1">
      <alignment vertical="center" wrapText="1"/>
    </xf>
    <xf numFmtId="0" fontId="9" fillId="4" borderId="7" xfId="0" applyFont="1" applyFill="1" applyBorder="1" applyAlignment="1">
      <alignment horizontal="left" vertical="center" wrapText="1" readingOrder="1"/>
    </xf>
    <xf numFmtId="0" fontId="9" fillId="4" borderId="19" xfId="0" applyFont="1" applyFill="1" applyBorder="1" applyAlignment="1">
      <alignment horizontal="left" vertical="top" wrapText="1"/>
    </xf>
    <xf numFmtId="0" fontId="9" fillId="4" borderId="18" xfId="0" applyFont="1" applyFill="1" applyBorder="1" applyAlignment="1">
      <alignment horizontal="left" vertical="top" wrapText="1"/>
    </xf>
    <xf numFmtId="0" fontId="13" fillId="4" borderId="7" xfId="0" applyFont="1" applyFill="1" applyBorder="1" applyAlignment="1">
      <alignment horizontal="center" vertical="center" wrapText="1"/>
    </xf>
    <xf numFmtId="9" fontId="13" fillId="4" borderId="7" xfId="0" applyNumberFormat="1" applyFont="1" applyFill="1" applyBorder="1" applyAlignment="1">
      <alignment horizontal="center" vertical="center" wrapText="1"/>
    </xf>
    <xf numFmtId="9" fontId="13" fillId="4" borderId="0" xfId="0" applyNumberFormat="1" applyFont="1" applyFill="1" applyAlignment="1">
      <alignment horizontal="center" vertical="center" wrapText="1"/>
    </xf>
    <xf numFmtId="0" fontId="9" fillId="4" borderId="37" xfId="0" applyFont="1" applyFill="1" applyBorder="1" applyAlignment="1">
      <alignment horizontal="center" vertical="center" wrapText="1"/>
    </xf>
    <xf numFmtId="9" fontId="9" fillId="4" borderId="37" xfId="1" applyFont="1" applyFill="1" applyBorder="1" applyAlignment="1">
      <alignment horizontal="center" vertical="center" wrapText="1"/>
    </xf>
    <xf numFmtId="9" fontId="8" fillId="4" borderId="0" xfId="0" applyNumberFormat="1" applyFont="1" applyFill="1" applyAlignment="1">
      <alignment vertical="center" wrapText="1"/>
    </xf>
    <xf numFmtId="9" fontId="13" fillId="4" borderId="7" xfId="1" applyFont="1" applyFill="1" applyBorder="1" applyAlignment="1">
      <alignment horizontal="center" vertical="center" wrapText="1"/>
    </xf>
    <xf numFmtId="0" fontId="9" fillId="4" borderId="19" xfId="0" applyFont="1" applyFill="1" applyBorder="1" applyAlignment="1">
      <alignment horizontal="left" vertical="center" wrapText="1"/>
    </xf>
    <xf numFmtId="0" fontId="9" fillId="4" borderId="36" xfId="0" applyFont="1" applyFill="1" applyBorder="1" applyAlignment="1">
      <alignment horizontal="center" vertical="center" wrapText="1"/>
    </xf>
    <xf numFmtId="9" fontId="9" fillId="4" borderId="36" xfId="1"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0" xfId="0" applyFont="1" applyFill="1" applyAlignment="1">
      <alignment vertical="center"/>
    </xf>
    <xf numFmtId="0" fontId="9" fillId="4" borderId="19" xfId="0" applyFont="1" applyFill="1" applyBorder="1" applyAlignment="1">
      <alignment horizontal="left" vertical="top" wrapText="1"/>
    </xf>
    <xf numFmtId="0" fontId="9" fillId="4" borderId="7" xfId="0" applyFont="1" applyFill="1" applyBorder="1" applyAlignment="1">
      <alignment horizontal="center" vertical="top" wrapText="1"/>
    </xf>
    <xf numFmtId="0" fontId="14" fillId="4" borderId="0" xfId="0" applyFont="1" applyFill="1" applyAlignment="1">
      <alignment horizontal="center" vertical="center" wrapText="1"/>
    </xf>
    <xf numFmtId="9" fontId="14" fillId="4" borderId="0" xfId="1" applyFont="1" applyFill="1" applyBorder="1" applyAlignment="1">
      <alignment horizontal="center" vertical="center" wrapText="1"/>
    </xf>
    <xf numFmtId="0" fontId="13" fillId="4" borderId="7" xfId="0" applyFont="1" applyFill="1" applyBorder="1" applyAlignment="1">
      <alignment horizontal="left" vertical="center" wrapText="1"/>
    </xf>
    <xf numFmtId="0" fontId="13" fillId="4" borderId="7" xfId="0" applyFont="1" applyFill="1" applyBorder="1" applyAlignment="1">
      <alignment horizontal="center" vertical="center" wrapText="1"/>
    </xf>
    <xf numFmtId="9" fontId="13" fillId="4" borderId="7" xfId="1" applyFont="1" applyFill="1" applyBorder="1" applyAlignment="1">
      <alignment horizontal="center" vertical="center" wrapText="1"/>
    </xf>
    <xf numFmtId="9" fontId="9" fillId="4" borderId="19" xfId="1" applyFont="1" applyFill="1" applyBorder="1" applyAlignment="1">
      <alignment horizontal="center" vertical="center" wrapText="1"/>
    </xf>
    <xf numFmtId="9" fontId="9" fillId="4" borderId="18" xfId="1" applyFont="1" applyFill="1" applyBorder="1" applyAlignment="1">
      <alignment horizontal="center" vertical="center" wrapText="1"/>
    </xf>
    <xf numFmtId="9" fontId="8" fillId="4" borderId="0" xfId="0" applyNumberFormat="1" applyFont="1" applyFill="1" applyAlignment="1">
      <alignment horizontal="center" vertical="center" wrapText="1"/>
    </xf>
    <xf numFmtId="0" fontId="13" fillId="4" borderId="19" xfId="0" applyFont="1" applyFill="1" applyBorder="1" applyAlignment="1">
      <alignment horizontal="center" vertical="center" wrapText="1"/>
    </xf>
    <xf numFmtId="0" fontId="13" fillId="4" borderId="18" xfId="0" applyFont="1" applyFill="1" applyBorder="1" applyAlignment="1">
      <alignment horizontal="center" vertical="center" wrapText="1"/>
    </xf>
    <xf numFmtId="9" fontId="13" fillId="4" borderId="19" xfId="1" applyFont="1" applyFill="1" applyBorder="1" applyAlignment="1">
      <alignment horizontal="center" vertical="center" wrapText="1"/>
    </xf>
    <xf numFmtId="9" fontId="13" fillId="4" borderId="18" xfId="1" applyFont="1" applyFill="1" applyBorder="1" applyAlignment="1">
      <alignment horizontal="center" vertical="center" wrapText="1"/>
    </xf>
    <xf numFmtId="0" fontId="8" fillId="4" borderId="0" xfId="0" applyFont="1" applyFill="1" applyAlignment="1">
      <alignment horizontal="center" vertical="center"/>
    </xf>
    <xf numFmtId="9" fontId="11" fillId="4" borderId="0" xfId="1" applyFont="1" applyFill="1" applyBorder="1" applyAlignment="1">
      <alignment horizontal="center" vertical="center" wrapText="1"/>
    </xf>
    <xf numFmtId="0" fontId="13" fillId="4" borderId="0" xfId="0" applyFont="1" applyFill="1" applyAlignment="1">
      <alignment horizontal="left" vertical="center" wrapText="1"/>
    </xf>
    <xf numFmtId="0" fontId="13" fillId="4" borderId="0" xfId="0" applyFont="1" applyFill="1" applyAlignment="1">
      <alignment horizontal="center" vertical="center" wrapText="1"/>
    </xf>
    <xf numFmtId="9" fontId="13" fillId="4" borderId="0" xfId="1" applyFont="1" applyFill="1" applyBorder="1" applyAlignment="1">
      <alignment horizontal="center" vertical="center" wrapText="1"/>
    </xf>
    <xf numFmtId="9" fontId="8" fillId="4" borderId="0" xfId="0" applyNumberFormat="1" applyFont="1" applyFill="1" applyAlignment="1">
      <alignment horizontal="center" vertical="center" wrapText="1"/>
    </xf>
    <xf numFmtId="0" fontId="10" fillId="4" borderId="19"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10" fillId="4" borderId="18" xfId="0" applyFont="1" applyFill="1" applyBorder="1" applyAlignment="1">
      <alignment horizontal="center" vertical="center" wrapText="1"/>
    </xf>
    <xf numFmtId="0" fontId="8" fillId="4" borderId="0" xfId="0" applyFont="1" applyFill="1" applyAlignment="1">
      <alignment horizontal="left" vertical="center" wrapText="1"/>
    </xf>
    <xf numFmtId="0" fontId="11" fillId="4" borderId="7" xfId="0" applyFont="1" applyFill="1" applyBorder="1" applyAlignment="1">
      <alignment horizontal="center" vertical="center" wrapText="1"/>
    </xf>
    <xf numFmtId="9" fontId="8" fillId="4" borderId="7" xfId="1" applyFont="1" applyFill="1" applyBorder="1" applyAlignment="1">
      <alignment horizontal="center" vertical="center" wrapText="1"/>
    </xf>
    <xf numFmtId="9" fontId="8" fillId="4" borderId="7" xfId="1" applyFont="1" applyFill="1" applyBorder="1" applyAlignment="1">
      <alignment horizontal="center" vertical="center" wrapText="1"/>
    </xf>
    <xf numFmtId="9" fontId="8" fillId="4" borderId="19" xfId="1" applyFont="1" applyFill="1" applyBorder="1" applyAlignment="1">
      <alignment horizontal="center" vertical="center" wrapText="1"/>
    </xf>
    <xf numFmtId="9" fontId="8" fillId="4" borderId="18" xfId="1" applyFont="1" applyFill="1" applyBorder="1" applyAlignment="1">
      <alignment horizontal="center" vertical="center" wrapText="1"/>
    </xf>
    <xf numFmtId="0" fontId="7" fillId="4" borderId="7" xfId="0" applyFont="1" applyFill="1" applyBorder="1" applyAlignment="1">
      <alignment horizontal="center" vertical="center" wrapText="1"/>
    </xf>
    <xf numFmtId="0" fontId="8" fillId="4" borderId="36" xfId="0" applyFont="1" applyFill="1" applyBorder="1" applyAlignment="1">
      <alignment horizontal="center" vertical="top"/>
    </xf>
    <xf numFmtId="0" fontId="9" fillId="4" borderId="7" xfId="0" applyFont="1" applyFill="1" applyBorder="1" applyAlignment="1">
      <alignment horizontal="center" vertical="top" wrapText="1"/>
    </xf>
    <xf numFmtId="0" fontId="8" fillId="4" borderId="7" xfId="0" applyFont="1" applyFill="1" applyBorder="1" applyAlignment="1">
      <alignment horizontal="center" vertical="top" wrapText="1"/>
    </xf>
    <xf numFmtId="0" fontId="9" fillId="4" borderId="7" xfId="0" applyFont="1" applyFill="1" applyBorder="1" applyAlignment="1">
      <alignment horizontal="center" vertical="top"/>
    </xf>
    <xf numFmtId="0" fontId="8" fillId="4" borderId="7" xfId="0" applyFont="1" applyFill="1" applyBorder="1" applyAlignment="1">
      <alignment horizontal="center" vertical="top"/>
    </xf>
    <xf numFmtId="0" fontId="12" fillId="4" borderId="7" xfId="0" applyFont="1" applyFill="1" applyBorder="1" applyAlignment="1">
      <alignment horizontal="center" vertical="top" wrapText="1"/>
    </xf>
    <xf numFmtId="0" fontId="12" fillId="4" borderId="7" xfId="0" applyFont="1" applyFill="1" applyBorder="1" applyAlignment="1">
      <alignment horizontal="center" vertical="top"/>
    </xf>
    <xf numFmtId="0" fontId="9" fillId="4" borderId="37" xfId="0" applyFont="1" applyFill="1" applyBorder="1" applyAlignment="1">
      <alignment horizontal="center" vertical="top"/>
    </xf>
    <xf numFmtId="0" fontId="8" fillId="4" borderId="12" xfId="0" applyFont="1" applyFill="1" applyBorder="1" applyAlignment="1">
      <alignment horizontal="center" vertical="center"/>
    </xf>
    <xf numFmtId="0" fontId="8" fillId="4" borderId="31"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36" xfId="0" applyFont="1" applyFill="1" applyBorder="1" applyAlignment="1">
      <alignment horizontal="center" vertical="center"/>
    </xf>
    <xf numFmtId="0" fontId="8" fillId="4" borderId="14" xfId="0" applyFont="1" applyFill="1" applyBorder="1" applyAlignment="1">
      <alignment horizontal="center" vertical="center"/>
    </xf>
    <xf numFmtId="0" fontId="11" fillId="4" borderId="27" xfId="0" applyFont="1" applyFill="1" applyBorder="1" applyAlignment="1">
      <alignment horizontal="center" vertical="center"/>
    </xf>
    <xf numFmtId="0" fontId="11" fillId="4" borderId="28" xfId="0" applyFont="1" applyFill="1" applyBorder="1" applyAlignment="1">
      <alignment horizontal="center" vertical="center"/>
    </xf>
    <xf numFmtId="0" fontId="11" fillId="4" borderId="29" xfId="0" applyFont="1" applyFill="1" applyBorder="1" applyAlignment="1">
      <alignment horizontal="center" vertical="center"/>
    </xf>
    <xf numFmtId="0" fontId="8" fillId="4" borderId="27" xfId="0" applyFont="1" applyFill="1" applyBorder="1" applyAlignment="1">
      <alignment horizontal="center" vertical="center"/>
    </xf>
    <xf numFmtId="0" fontId="8" fillId="4" borderId="28" xfId="0" applyFont="1" applyFill="1" applyBorder="1" applyAlignment="1">
      <alignment horizontal="center" vertical="center"/>
    </xf>
    <xf numFmtId="0" fontId="8" fillId="4" borderId="29" xfId="0" applyFont="1" applyFill="1" applyBorder="1" applyAlignment="1">
      <alignment horizontal="center" vertical="center"/>
    </xf>
    <xf numFmtId="0" fontId="8" fillId="4" borderId="7" xfId="0" applyFont="1" applyFill="1" applyBorder="1" applyAlignment="1">
      <alignment horizontal="center" vertical="center"/>
    </xf>
    <xf numFmtId="0" fontId="9" fillId="4" borderId="3" xfId="0" applyFont="1" applyFill="1" applyBorder="1" applyAlignment="1">
      <alignment horizontal="center" vertical="top"/>
    </xf>
    <xf numFmtId="0" fontId="9" fillId="4" borderId="0" xfId="0" applyFont="1" applyFill="1" applyAlignment="1">
      <alignment horizontal="center" vertical="top"/>
    </xf>
    <xf numFmtId="0" fontId="8" fillId="4" borderId="3" xfId="0" applyFont="1" applyFill="1" applyBorder="1" applyAlignment="1">
      <alignment horizontal="center"/>
    </xf>
    <xf numFmtId="0" fontId="8" fillId="4" borderId="0" xfId="0" applyFont="1" applyFill="1" applyAlignment="1">
      <alignment horizontal="center"/>
    </xf>
    <xf numFmtId="0" fontId="8" fillId="4" borderId="46" xfId="0" applyFont="1" applyFill="1" applyBorder="1" applyAlignment="1">
      <alignment horizontal="center"/>
    </xf>
    <xf numFmtId="0" fontId="8" fillId="4" borderId="36" xfId="0" applyFont="1" applyFill="1" applyBorder="1" applyAlignment="1">
      <alignment horizontal="center" vertical="center"/>
    </xf>
    <xf numFmtId="0" fontId="8" fillId="4" borderId="4" xfId="0" applyFont="1" applyFill="1" applyBorder="1" applyAlignment="1">
      <alignment horizontal="center" vertical="center"/>
    </xf>
    <xf numFmtId="0" fontId="8" fillId="4" borderId="12"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9" fillId="4" borderId="7" xfId="0" applyFont="1" applyFill="1" applyBorder="1" applyAlignment="1">
      <alignment horizontal="left" wrapText="1"/>
    </xf>
    <xf numFmtId="0" fontId="9" fillId="4" borderId="7" xfId="0" applyFont="1" applyFill="1" applyBorder="1" applyAlignment="1">
      <alignment horizontal="center"/>
    </xf>
    <xf numFmtId="0" fontId="9" fillId="4" borderId="19" xfId="0" applyFont="1" applyFill="1" applyBorder="1" applyAlignment="1">
      <alignment horizontal="center"/>
    </xf>
    <xf numFmtId="0" fontId="9" fillId="4" borderId="14" xfId="0" applyFont="1" applyFill="1" applyBorder="1" applyAlignment="1">
      <alignment horizontal="left" vertical="center"/>
    </xf>
    <xf numFmtId="0" fontId="9" fillId="4" borderId="15" xfId="0" applyFont="1" applyFill="1" applyBorder="1" applyAlignment="1">
      <alignment horizontal="left" vertical="center"/>
    </xf>
    <xf numFmtId="0" fontId="9" fillId="4" borderId="18" xfId="0" applyFont="1" applyFill="1" applyBorder="1" applyAlignment="1">
      <alignment horizontal="left" vertical="center"/>
    </xf>
    <xf numFmtId="164" fontId="9" fillId="4" borderId="7" xfId="0" applyNumberFormat="1" applyFont="1" applyFill="1" applyBorder="1" applyAlignment="1">
      <alignment horizontal="center"/>
    </xf>
    <xf numFmtId="164" fontId="9" fillId="4" borderId="19" xfId="0" applyNumberFormat="1" applyFont="1" applyFill="1" applyBorder="1" applyAlignment="1">
      <alignment horizontal="center"/>
    </xf>
    <xf numFmtId="164" fontId="9" fillId="4" borderId="18" xfId="0" applyNumberFormat="1" applyFont="1" applyFill="1" applyBorder="1" applyAlignment="1">
      <alignment horizontal="center"/>
    </xf>
    <xf numFmtId="0" fontId="9" fillId="4" borderId="7"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37" xfId="0" applyFont="1" applyFill="1" applyBorder="1" applyAlignment="1">
      <alignment horizontal="center"/>
    </xf>
    <xf numFmtId="0" fontId="9" fillId="4" borderId="8" xfId="0" applyFont="1" applyFill="1" applyBorder="1" applyAlignment="1">
      <alignment horizontal="center"/>
    </xf>
    <xf numFmtId="0" fontId="9" fillId="4" borderId="13" xfId="0" applyFont="1" applyFill="1" applyBorder="1" applyAlignment="1">
      <alignment horizontal="left" vertical="center"/>
    </xf>
    <xf numFmtId="0" fontId="9" fillId="4" borderId="9" xfId="0" applyFont="1" applyFill="1" applyBorder="1" applyAlignment="1">
      <alignment horizontal="left" vertical="center"/>
    </xf>
    <xf numFmtId="0" fontId="9" fillId="4" borderId="10" xfId="0" applyFont="1" applyFill="1" applyBorder="1" applyAlignment="1">
      <alignment horizontal="left" vertical="center"/>
    </xf>
    <xf numFmtId="164" fontId="9" fillId="4" borderId="37" xfId="0" applyNumberFormat="1" applyFont="1" applyFill="1" applyBorder="1" applyAlignment="1">
      <alignment horizontal="center"/>
    </xf>
    <xf numFmtId="0" fontId="8" fillId="4" borderId="7" xfId="0" applyFont="1" applyFill="1" applyBorder="1" applyAlignment="1">
      <alignment horizontal="left" vertical="top"/>
    </xf>
  </cellXfs>
  <cellStyles count="4">
    <cellStyle name="Normal" xfId="0" builtinId="0"/>
    <cellStyle name="Normal 2" xfId="2" xr:uid="{00000000-0005-0000-0000-000001000000}"/>
    <cellStyle name="Normal 3" xfId="3" xr:uid="{18BB9153-FE95-4160-A743-766D4F5AE491}"/>
    <cellStyle name="Porcentaje" xfId="1" builtinId="5"/>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197470</xdr:colOff>
      <xdr:row>0</xdr:row>
      <xdr:rowOff>84564</xdr:rowOff>
    </xdr:from>
    <xdr:to>
      <xdr:col>3</xdr:col>
      <xdr:colOff>104542</xdr:colOff>
      <xdr:row>3</xdr:row>
      <xdr:rowOff>174237</xdr:rowOff>
    </xdr:to>
    <xdr:pic>
      <xdr:nvPicPr>
        <xdr:cNvPr id="2" name="Imagen 1">
          <a:extLst>
            <a:ext uri="{FF2B5EF4-FFF2-40B4-BE49-F238E27FC236}">
              <a16:creationId xmlns:a16="http://schemas.microsoft.com/office/drawing/2014/main" id="{6650547F-F23E-4C79-948C-C1E5BD0612A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84564"/>
          <a:ext cx="1881768" cy="960862"/>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1" customWidth="1"/>
  </cols>
  <sheetData>
    <row r="1" spans="1:6" x14ac:dyDescent="0.25">
      <c r="A1" s="5" t="s">
        <v>0</v>
      </c>
      <c r="B1" s="5" t="s">
        <v>1</v>
      </c>
      <c r="C1" s="14" t="s">
        <v>2</v>
      </c>
      <c r="E1" s="9"/>
      <c r="F1" s="9"/>
    </row>
    <row r="2" spans="1:6" x14ac:dyDescent="0.25">
      <c r="A2" s="15" t="s">
        <v>3</v>
      </c>
      <c r="B2" s="15" t="s">
        <v>3</v>
      </c>
      <c r="C2" s="14" t="s">
        <v>4</v>
      </c>
      <c r="D2" t="s">
        <v>5</v>
      </c>
      <c r="E2" s="8"/>
      <c r="F2" s="6"/>
    </row>
    <row r="3" spans="1:6" x14ac:dyDescent="0.25">
      <c r="A3" s="15" t="s">
        <v>6</v>
      </c>
      <c r="B3" s="15" t="s">
        <v>7</v>
      </c>
      <c r="C3" s="14" t="s">
        <v>8</v>
      </c>
      <c r="D3" t="s">
        <v>9</v>
      </c>
      <c r="E3" s="8"/>
      <c r="F3" s="7"/>
    </row>
    <row r="4" spans="1:6" x14ac:dyDescent="0.25">
      <c r="A4" s="15" t="s">
        <v>10</v>
      </c>
      <c r="B4" s="15" t="s">
        <v>11</v>
      </c>
      <c r="C4" s="14" t="s">
        <v>12</v>
      </c>
      <c r="D4" t="s">
        <v>13</v>
      </c>
      <c r="E4" s="8"/>
      <c r="F4" s="7"/>
    </row>
    <row r="5" spans="1:6" x14ac:dyDescent="0.25">
      <c r="A5" s="15" t="s">
        <v>14</v>
      </c>
      <c r="B5" s="15" t="s">
        <v>15</v>
      </c>
      <c r="C5" s="14" t="s">
        <v>16</v>
      </c>
      <c r="E5" s="8"/>
      <c r="F5" s="7"/>
    </row>
    <row r="6" spans="1:6" x14ac:dyDescent="0.25">
      <c r="A6" s="15" t="s">
        <v>17</v>
      </c>
      <c r="B6" s="15" t="s">
        <v>18</v>
      </c>
      <c r="C6" s="14" t="s">
        <v>19</v>
      </c>
      <c r="E6" s="8"/>
      <c r="F6" s="7"/>
    </row>
    <row r="7" spans="1:6" x14ac:dyDescent="0.25">
      <c r="A7" s="15" t="s">
        <v>20</v>
      </c>
      <c r="B7" s="15" t="s">
        <v>21</v>
      </c>
      <c r="C7" s="14" t="s">
        <v>22</v>
      </c>
      <c r="E7" s="8"/>
      <c r="F7" s="7"/>
    </row>
    <row r="8" spans="1:6" x14ac:dyDescent="0.25">
      <c r="A8" s="15" t="s">
        <v>23</v>
      </c>
      <c r="B8" s="15" t="s">
        <v>24</v>
      </c>
      <c r="C8" s="14" t="s">
        <v>25</v>
      </c>
      <c r="E8" s="8"/>
      <c r="F8" s="7"/>
    </row>
    <row r="9" spans="1:6" x14ac:dyDescent="0.25">
      <c r="A9" s="15" t="s">
        <v>26</v>
      </c>
      <c r="B9" s="15" t="s">
        <v>27</v>
      </c>
      <c r="C9" s="14" t="s">
        <v>28</v>
      </c>
      <c r="E9" s="8"/>
      <c r="F9" s="7"/>
    </row>
    <row r="10" spans="1:6" x14ac:dyDescent="0.25">
      <c r="A10" s="15" t="s">
        <v>29</v>
      </c>
      <c r="B10" s="15" t="s">
        <v>30</v>
      </c>
      <c r="C10" s="14" t="s">
        <v>31</v>
      </c>
      <c r="F10" s="7"/>
    </row>
    <row r="11" spans="1:6" x14ac:dyDescent="0.25">
      <c r="A11" s="15" t="s">
        <v>32</v>
      </c>
      <c r="B11" s="15" t="s">
        <v>33</v>
      </c>
      <c r="C11" s="14" t="s">
        <v>34</v>
      </c>
      <c r="F11" s="7"/>
    </row>
    <row r="12" spans="1:6" x14ac:dyDescent="0.25">
      <c r="A12" s="15" t="s">
        <v>35</v>
      </c>
      <c r="B12" s="15" t="s">
        <v>36</v>
      </c>
      <c r="C12" s="14" t="s">
        <v>37</v>
      </c>
      <c r="F12" s="10"/>
    </row>
    <row r="13" spans="1:6" x14ac:dyDescent="0.25">
      <c r="B13" s="15" t="s">
        <v>38</v>
      </c>
      <c r="C13" s="13" t="s">
        <v>39</v>
      </c>
      <c r="F13" s="11"/>
    </row>
    <row r="14" spans="1:6" x14ac:dyDescent="0.25">
      <c r="B14" s="15" t="s">
        <v>40</v>
      </c>
      <c r="F14" s="12"/>
    </row>
    <row r="15" spans="1:6" x14ac:dyDescent="0.25">
      <c r="B15" s="15" t="s">
        <v>41</v>
      </c>
    </row>
    <row r="16" spans="1:6" x14ac:dyDescent="0.25">
      <c r="B16" s="15" t="s">
        <v>6</v>
      </c>
    </row>
    <row r="17" spans="2:2" x14ac:dyDescent="0.25">
      <c r="B17" s="15" t="s">
        <v>42</v>
      </c>
    </row>
    <row r="18" spans="2:2" x14ac:dyDescent="0.25">
      <c r="B18" s="15" t="s">
        <v>17</v>
      </c>
    </row>
    <row r="19" spans="2:2" x14ac:dyDescent="0.25">
      <c r="B19" s="15" t="s">
        <v>20</v>
      </c>
    </row>
    <row r="20" spans="2:2" x14ac:dyDescent="0.25">
      <c r="B20" s="15" t="s">
        <v>14</v>
      </c>
    </row>
    <row r="21" spans="2:2" x14ac:dyDescent="0.25">
      <c r="B21" s="15" t="s">
        <v>43</v>
      </c>
    </row>
    <row r="22" spans="2:2" x14ac:dyDescent="0.25">
      <c r="B22" s="15" t="s">
        <v>44</v>
      </c>
    </row>
    <row r="23" spans="2:2" x14ac:dyDescent="0.25">
      <c r="B23" s="17" t="s">
        <v>45</v>
      </c>
    </row>
    <row r="24" spans="2:2" x14ac:dyDescent="0.25">
      <c r="B24" s="15" t="s">
        <v>46</v>
      </c>
    </row>
    <row r="25" spans="2:2" x14ac:dyDescent="0.25">
      <c r="B25" s="15" t="s">
        <v>47</v>
      </c>
    </row>
    <row r="26" spans="2:2" x14ac:dyDescent="0.25">
      <c r="B26" s="15" t="s">
        <v>48</v>
      </c>
    </row>
    <row r="27" spans="2:2" x14ac:dyDescent="0.25">
      <c r="B27" s="15" t="s">
        <v>49</v>
      </c>
    </row>
    <row r="28" spans="2:2" x14ac:dyDescent="0.25">
      <c r="B28" s="15" t="s">
        <v>50</v>
      </c>
    </row>
    <row r="29" spans="2:2" x14ac:dyDescent="0.25">
      <c r="B29" s="15" t="s">
        <v>26</v>
      </c>
    </row>
    <row r="30" spans="2:2" x14ac:dyDescent="0.25">
      <c r="B30" s="15" t="s">
        <v>29</v>
      </c>
    </row>
    <row r="31" spans="2:2" x14ac:dyDescent="0.25">
      <c r="B31" s="15" t="s">
        <v>51</v>
      </c>
    </row>
    <row r="32" spans="2:2" x14ac:dyDescent="0.25">
      <c r="B32" s="15" t="s">
        <v>52</v>
      </c>
    </row>
    <row r="33" spans="2:2" x14ac:dyDescent="0.25">
      <c r="B33" s="15" t="s">
        <v>53</v>
      </c>
    </row>
    <row r="34" spans="2:2" x14ac:dyDescent="0.25">
      <c r="B34" s="15" t="s">
        <v>54</v>
      </c>
    </row>
    <row r="35" spans="2:2" x14ac:dyDescent="0.25">
      <c r="B35" s="15" t="s">
        <v>35</v>
      </c>
    </row>
    <row r="36" spans="2:2" x14ac:dyDescent="0.25">
      <c r="B36" s="15" t="s">
        <v>55</v>
      </c>
    </row>
    <row r="37" spans="2:2" x14ac:dyDescent="0.25">
      <c r="B37" s="15" t="s">
        <v>56</v>
      </c>
    </row>
    <row r="38" spans="2:2" x14ac:dyDescent="0.25">
      <c r="B38" s="15" t="s">
        <v>57</v>
      </c>
    </row>
    <row r="39" spans="2:2" x14ac:dyDescent="0.25">
      <c r="B39" s="15" t="s">
        <v>58</v>
      </c>
    </row>
    <row r="40" spans="2:2" x14ac:dyDescent="0.25">
      <c r="B40" s="15" t="s">
        <v>59</v>
      </c>
    </row>
    <row r="41" spans="2:2" x14ac:dyDescent="0.25">
      <c r="B41" s="1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80"/>
  <sheetViews>
    <sheetView showGridLines="0" tabSelected="1" view="pageBreakPreview" topLeftCell="G33" zoomScaleNormal="100" zoomScaleSheetLayoutView="100" workbookViewId="0">
      <selection activeCell="V38" sqref="V38"/>
    </sheetView>
  </sheetViews>
  <sheetFormatPr baseColWidth="10" defaultColWidth="4.42578125" defaultRowHeight="17.100000000000001" customHeight="1" x14ac:dyDescent="0.2"/>
  <cols>
    <col min="1" max="1" width="4.140625" style="26" customWidth="1"/>
    <col min="2" max="2" width="17.42578125" style="26" customWidth="1"/>
    <col min="3" max="3" width="12" style="26" customWidth="1"/>
    <col min="4" max="4" width="8.42578125" style="26" customWidth="1"/>
    <col min="5" max="5" width="4.42578125" style="26" customWidth="1"/>
    <col min="6" max="6" width="15.85546875" style="26" customWidth="1"/>
    <col min="7" max="7" width="14" style="26" customWidth="1"/>
    <col min="8" max="8" width="8.7109375" style="26" customWidth="1"/>
    <col min="9" max="9" width="4.42578125" style="26" customWidth="1"/>
    <col min="10" max="10" width="10.7109375" style="26" customWidth="1"/>
    <col min="11" max="11" width="12.7109375" style="26" customWidth="1"/>
    <col min="12" max="12" width="13.140625" style="26" customWidth="1"/>
    <col min="13" max="13" width="10.42578125" style="26" customWidth="1"/>
    <col min="14" max="14" width="4.42578125" style="26" customWidth="1"/>
    <col min="15" max="15" width="16.28515625" style="26" customWidth="1"/>
    <col min="16" max="16" width="15" style="26" customWidth="1"/>
    <col min="17" max="17" width="10.7109375" style="26" customWidth="1"/>
    <col min="18" max="18" width="4.140625" style="26" customWidth="1"/>
    <col min="19" max="19" width="16.140625" style="26" customWidth="1"/>
    <col min="20" max="20" width="10.42578125" style="26" customWidth="1"/>
    <col min="21" max="21" width="7.28515625" style="26" customWidth="1"/>
    <col min="22" max="22" width="4.42578125" style="26" customWidth="1"/>
    <col min="23" max="23" width="17.140625" style="26" customWidth="1"/>
    <col min="24" max="24" width="13" style="26" customWidth="1"/>
    <col min="25" max="25" width="10.28515625" style="26" customWidth="1"/>
    <col min="26" max="30" width="4.42578125" style="26"/>
    <col min="31" max="16384" width="4.42578125" style="22"/>
  </cols>
  <sheetData>
    <row r="1" spans="1:30" ht="33" customHeight="1" x14ac:dyDescent="0.2">
      <c r="A1" s="107"/>
      <c r="B1" s="108"/>
      <c r="C1" s="108"/>
      <c r="E1" s="109"/>
      <c r="F1" s="110" t="s">
        <v>61</v>
      </c>
      <c r="G1" s="111"/>
      <c r="H1" s="111"/>
      <c r="I1" s="111"/>
      <c r="J1" s="111"/>
      <c r="K1" s="111"/>
      <c r="L1" s="111"/>
      <c r="M1" s="111"/>
      <c r="N1" s="111"/>
      <c r="O1" s="111"/>
      <c r="P1" s="111"/>
      <c r="Q1" s="111"/>
      <c r="R1" s="111"/>
      <c r="S1" s="111"/>
      <c r="T1" s="111"/>
      <c r="U1" s="111"/>
      <c r="V1" s="112" t="s">
        <v>62</v>
      </c>
      <c r="W1" s="113"/>
      <c r="X1" s="113"/>
      <c r="Y1" s="114"/>
    </row>
    <row r="2" spans="1:30" ht="21" customHeight="1" x14ac:dyDescent="0.2">
      <c r="A2" s="115"/>
      <c r="E2" s="109"/>
      <c r="F2" s="116" t="s">
        <v>63</v>
      </c>
      <c r="G2" s="117"/>
      <c r="H2" s="117"/>
      <c r="I2" s="117"/>
      <c r="J2" s="117"/>
      <c r="K2" s="117"/>
      <c r="L2" s="117"/>
      <c r="M2" s="117"/>
      <c r="N2" s="117"/>
      <c r="O2" s="117"/>
      <c r="P2" s="117"/>
      <c r="Q2" s="117"/>
      <c r="R2" s="117"/>
      <c r="S2" s="117"/>
      <c r="T2" s="117"/>
      <c r="U2" s="117"/>
      <c r="V2" s="118" t="s">
        <v>291</v>
      </c>
      <c r="W2" s="119"/>
      <c r="X2" s="119"/>
      <c r="Y2" s="120"/>
    </row>
    <row r="3" spans="1:30" ht="14.85" customHeight="1" x14ac:dyDescent="0.2">
      <c r="A3" s="115"/>
      <c r="E3" s="109"/>
      <c r="F3" s="121" t="s">
        <v>64</v>
      </c>
      <c r="G3" s="122"/>
      <c r="H3" s="122"/>
      <c r="I3" s="122"/>
      <c r="J3" s="122"/>
      <c r="K3" s="122"/>
      <c r="L3" s="122"/>
      <c r="M3" s="122"/>
      <c r="N3" s="122"/>
      <c r="O3" s="122"/>
      <c r="P3" s="122"/>
      <c r="Q3" s="122"/>
      <c r="R3" s="122"/>
      <c r="S3" s="122"/>
      <c r="T3" s="122"/>
      <c r="U3" s="122"/>
      <c r="V3" s="123"/>
      <c r="W3" s="124"/>
      <c r="X3" s="124"/>
      <c r="Y3" s="125"/>
    </row>
    <row r="4" spans="1:30" ht="18" customHeight="1" x14ac:dyDescent="0.2">
      <c r="A4" s="126"/>
      <c r="B4" s="127"/>
      <c r="C4" s="127"/>
      <c r="D4" s="127"/>
      <c r="E4" s="128"/>
      <c r="F4" s="129" t="s">
        <v>65</v>
      </c>
      <c r="G4" s="130"/>
      <c r="H4" s="130"/>
      <c r="I4" s="130"/>
      <c r="J4" s="130"/>
      <c r="K4" s="130"/>
      <c r="L4" s="130"/>
      <c r="M4" s="130"/>
      <c r="N4" s="130"/>
      <c r="O4" s="130"/>
      <c r="P4" s="130"/>
      <c r="Q4" s="130"/>
      <c r="R4" s="130"/>
      <c r="S4" s="130"/>
      <c r="T4" s="130"/>
      <c r="U4" s="130"/>
      <c r="V4" s="131" t="s">
        <v>292</v>
      </c>
      <c r="W4" s="131"/>
      <c r="X4" s="131"/>
      <c r="Y4" s="131"/>
    </row>
    <row r="5" spans="1:30" ht="8.25" customHeight="1" x14ac:dyDescent="0.2">
      <c r="A5" s="115"/>
      <c r="E5" s="109"/>
      <c r="F5" s="132"/>
      <c r="G5" s="132"/>
      <c r="H5" s="132"/>
      <c r="I5" s="132"/>
      <c r="J5" s="132"/>
      <c r="K5" s="132"/>
      <c r="L5" s="132"/>
      <c r="M5" s="132"/>
      <c r="N5" s="132"/>
      <c r="O5" s="132"/>
      <c r="P5" s="132"/>
      <c r="Q5" s="132"/>
      <c r="R5" s="132"/>
      <c r="S5" s="132"/>
      <c r="T5" s="132"/>
      <c r="U5" s="132"/>
      <c r="V5" s="133"/>
      <c r="W5" s="133"/>
      <c r="X5" s="133"/>
      <c r="Y5" s="133"/>
    </row>
    <row r="6" spans="1:30" ht="23.45" customHeight="1" x14ac:dyDescent="0.2">
      <c r="A6" s="134" t="s">
        <v>66</v>
      </c>
      <c r="B6" s="135"/>
      <c r="C6" s="135"/>
      <c r="D6" s="135"/>
      <c r="E6" s="135"/>
      <c r="F6" s="135"/>
      <c r="G6" s="135"/>
      <c r="H6" s="135"/>
      <c r="I6" s="135"/>
      <c r="J6" s="135"/>
      <c r="K6" s="135"/>
      <c r="L6" s="135"/>
      <c r="M6" s="135"/>
      <c r="N6" s="135"/>
      <c r="O6" s="135"/>
      <c r="P6" s="135"/>
      <c r="Q6" s="135"/>
      <c r="R6" s="135"/>
      <c r="S6" s="135"/>
      <c r="T6" s="135"/>
      <c r="U6" s="135"/>
      <c r="V6" s="135"/>
      <c r="W6" s="135"/>
      <c r="X6" s="135"/>
      <c r="Y6" s="135"/>
      <c r="Z6" s="135"/>
    </row>
    <row r="7" spans="1:30" ht="14.85" customHeight="1" x14ac:dyDescent="0.2">
      <c r="A7" s="136" t="s">
        <v>67</v>
      </c>
      <c r="B7" s="137"/>
      <c r="C7" s="137"/>
      <c r="D7" s="137"/>
      <c r="E7" s="138"/>
      <c r="F7" s="139" t="s">
        <v>68</v>
      </c>
      <c r="G7" s="140"/>
      <c r="H7" s="140"/>
      <c r="I7" s="140"/>
      <c r="J7" s="140"/>
      <c r="K7" s="141" t="s">
        <v>69</v>
      </c>
      <c r="L7" s="142"/>
      <c r="M7" s="142"/>
      <c r="N7" s="143"/>
      <c r="O7" s="141" t="s">
        <v>70</v>
      </c>
      <c r="P7" s="142"/>
      <c r="Q7" s="142"/>
      <c r="R7" s="142"/>
      <c r="S7" s="142"/>
      <c r="T7" s="142"/>
      <c r="U7" s="142"/>
      <c r="V7" s="142"/>
      <c r="W7" s="144" t="s">
        <v>71</v>
      </c>
      <c r="X7" s="145"/>
      <c r="Y7" s="146"/>
    </row>
    <row r="8" spans="1:30" ht="72.599999999999994" customHeight="1" x14ac:dyDescent="0.2">
      <c r="A8" s="147" t="s">
        <v>23</v>
      </c>
      <c r="B8" s="148"/>
      <c r="C8" s="148"/>
      <c r="D8" s="148"/>
      <c r="E8" s="149"/>
      <c r="F8" s="150" t="s">
        <v>50</v>
      </c>
      <c r="G8" s="150"/>
      <c r="H8" s="150"/>
      <c r="I8" s="150"/>
      <c r="J8" s="150"/>
      <c r="K8" s="151" t="s">
        <v>242</v>
      </c>
      <c r="L8" s="152"/>
      <c r="M8" s="152"/>
      <c r="N8" s="153"/>
      <c r="O8" s="154" t="s">
        <v>4</v>
      </c>
      <c r="P8" s="155"/>
      <c r="Q8" s="155"/>
      <c r="R8" s="155"/>
      <c r="S8" s="155"/>
      <c r="T8" s="155"/>
      <c r="U8" s="155"/>
      <c r="V8" s="155"/>
      <c r="W8" s="156" t="s">
        <v>269</v>
      </c>
      <c r="X8" s="156"/>
      <c r="Y8" s="156"/>
    </row>
    <row r="9" spans="1:30" ht="25.35" customHeight="1" x14ac:dyDescent="0.2">
      <c r="A9" s="134" t="s">
        <v>72</v>
      </c>
      <c r="B9" s="135"/>
      <c r="C9" s="135"/>
      <c r="D9" s="135"/>
      <c r="E9" s="135"/>
      <c r="F9" s="135"/>
      <c r="G9" s="135"/>
      <c r="H9" s="135"/>
      <c r="I9" s="135"/>
      <c r="J9" s="135"/>
      <c r="K9" s="135"/>
      <c r="L9" s="135"/>
      <c r="M9" s="135"/>
      <c r="N9" s="135"/>
      <c r="O9" s="135"/>
      <c r="P9" s="135"/>
      <c r="Q9" s="135"/>
      <c r="R9" s="135"/>
      <c r="S9" s="135"/>
      <c r="T9" s="135"/>
      <c r="U9" s="135"/>
      <c r="V9" s="135"/>
      <c r="W9" s="135"/>
      <c r="X9" s="135"/>
      <c r="Y9" s="135"/>
      <c r="Z9" s="135"/>
    </row>
    <row r="10" spans="1:30" s="24" customFormat="1" ht="32.25" customHeight="1" x14ac:dyDescent="0.25">
      <c r="A10" s="157" t="s">
        <v>73</v>
      </c>
      <c r="B10" s="158"/>
      <c r="C10" s="158"/>
      <c r="D10" s="158"/>
      <c r="E10" s="158"/>
      <c r="F10" s="158"/>
      <c r="G10" s="158"/>
      <c r="H10" s="159"/>
      <c r="I10" s="160" t="s">
        <v>243</v>
      </c>
      <c r="J10" s="161"/>
      <c r="K10" s="161"/>
      <c r="L10" s="161"/>
      <c r="M10" s="161"/>
      <c r="N10" s="162"/>
      <c r="O10" s="163" t="s">
        <v>74</v>
      </c>
      <c r="P10" s="158"/>
      <c r="Q10" s="158"/>
      <c r="R10" s="158"/>
      <c r="S10" s="159"/>
      <c r="T10" s="156" t="s">
        <v>243</v>
      </c>
      <c r="U10" s="156"/>
      <c r="V10" s="156"/>
      <c r="W10" s="156"/>
      <c r="X10" s="156"/>
      <c r="Y10" s="156"/>
      <c r="Z10" s="164"/>
      <c r="AA10" s="164"/>
      <c r="AB10" s="164"/>
      <c r="AC10" s="164"/>
      <c r="AD10" s="164"/>
    </row>
    <row r="11" spans="1:30" ht="19.350000000000001" customHeight="1" x14ac:dyDescent="0.2">
      <c r="A11" s="165">
        <v>1</v>
      </c>
      <c r="B11" s="166" t="s">
        <v>75</v>
      </c>
      <c r="C11" s="167"/>
      <c r="D11" s="167"/>
      <c r="E11" s="167"/>
      <c r="F11" s="167"/>
      <c r="G11" s="167"/>
      <c r="H11" s="168"/>
      <c r="I11" s="169" t="s">
        <v>270</v>
      </c>
      <c r="J11" s="170"/>
      <c r="K11" s="170"/>
      <c r="L11" s="170"/>
      <c r="M11" s="170"/>
      <c r="N11" s="170"/>
      <c r="O11" s="170"/>
      <c r="P11" s="170"/>
      <c r="Q11" s="170"/>
      <c r="R11" s="170"/>
      <c r="S11" s="170"/>
      <c r="T11" s="170"/>
      <c r="U11" s="170"/>
      <c r="V11" s="170"/>
      <c r="W11" s="170"/>
      <c r="X11" s="170"/>
      <c r="Y11" s="171"/>
    </row>
    <row r="12" spans="1:30" ht="19.350000000000001" customHeight="1" x14ac:dyDescent="0.2">
      <c r="A12" s="165">
        <v>2</v>
      </c>
      <c r="B12" s="172" t="s">
        <v>76</v>
      </c>
      <c r="C12" s="173"/>
      <c r="D12" s="173"/>
      <c r="E12" s="173"/>
      <c r="F12" s="173"/>
      <c r="G12" s="173"/>
      <c r="H12" s="174"/>
      <c r="I12" s="169" t="s">
        <v>270</v>
      </c>
      <c r="J12" s="170"/>
      <c r="K12" s="170"/>
      <c r="L12" s="170"/>
      <c r="M12" s="170"/>
      <c r="N12" s="170"/>
      <c r="O12" s="170"/>
      <c r="P12" s="170"/>
      <c r="Q12" s="170"/>
      <c r="R12" s="170"/>
      <c r="S12" s="170"/>
      <c r="T12" s="170"/>
      <c r="U12" s="170"/>
      <c r="V12" s="170"/>
      <c r="W12" s="170"/>
      <c r="X12" s="170"/>
      <c r="Y12" s="171"/>
    </row>
    <row r="13" spans="1:30" ht="19.350000000000001" customHeight="1" x14ac:dyDescent="0.2">
      <c r="A13" s="165">
        <v>3</v>
      </c>
      <c r="B13" s="172" t="s">
        <v>77</v>
      </c>
      <c r="C13" s="173"/>
      <c r="D13" s="173"/>
      <c r="E13" s="173"/>
      <c r="F13" s="173"/>
      <c r="G13" s="173"/>
      <c r="H13" s="174"/>
      <c r="I13" s="175" t="s">
        <v>244</v>
      </c>
      <c r="J13" s="176"/>
      <c r="K13" s="176"/>
      <c r="L13" s="176"/>
      <c r="M13" s="176"/>
      <c r="N13" s="176"/>
      <c r="O13" s="176"/>
      <c r="P13" s="176"/>
      <c r="Q13" s="176"/>
      <c r="R13" s="176"/>
      <c r="S13" s="176"/>
      <c r="T13" s="176"/>
      <c r="U13" s="176"/>
      <c r="V13" s="176"/>
      <c r="W13" s="176"/>
      <c r="X13" s="176"/>
      <c r="Y13" s="177"/>
    </row>
    <row r="14" spans="1:30" ht="19.350000000000001" customHeight="1" x14ac:dyDescent="0.2">
      <c r="A14" s="165">
        <v>4</v>
      </c>
      <c r="B14" s="172" t="s">
        <v>78</v>
      </c>
      <c r="C14" s="173"/>
      <c r="D14" s="173"/>
      <c r="E14" s="173"/>
      <c r="F14" s="173"/>
      <c r="G14" s="173"/>
      <c r="H14" s="174"/>
      <c r="I14" s="175" t="s">
        <v>245</v>
      </c>
      <c r="J14" s="176"/>
      <c r="K14" s="176"/>
      <c r="L14" s="176"/>
      <c r="M14" s="176"/>
      <c r="N14" s="176"/>
      <c r="O14" s="176"/>
      <c r="P14" s="176"/>
      <c r="Q14" s="176"/>
      <c r="R14" s="176"/>
      <c r="S14" s="176"/>
      <c r="T14" s="176"/>
      <c r="U14" s="176"/>
      <c r="V14" s="176"/>
      <c r="W14" s="176"/>
      <c r="X14" s="176"/>
      <c r="Y14" s="177"/>
    </row>
    <row r="15" spans="1:30" ht="32.25" customHeight="1" x14ac:dyDescent="0.2">
      <c r="A15" s="165">
        <v>5</v>
      </c>
      <c r="B15" s="172" t="s">
        <v>79</v>
      </c>
      <c r="C15" s="173"/>
      <c r="D15" s="173"/>
      <c r="E15" s="173"/>
      <c r="F15" s="173"/>
      <c r="G15" s="173"/>
      <c r="H15" s="174"/>
      <c r="I15" s="178" t="s">
        <v>293</v>
      </c>
      <c r="J15" s="179"/>
      <c r="K15" s="179"/>
      <c r="L15" s="179"/>
      <c r="M15" s="179"/>
      <c r="N15" s="179"/>
      <c r="O15" s="179"/>
      <c r="P15" s="179"/>
      <c r="Q15" s="179"/>
      <c r="R15" s="179"/>
      <c r="S15" s="179"/>
      <c r="T15" s="179"/>
      <c r="U15" s="179"/>
      <c r="V15" s="179"/>
      <c r="W15" s="179"/>
      <c r="X15" s="179"/>
      <c r="Y15" s="180"/>
    </row>
    <row r="16" spans="1:30" ht="45.75" customHeight="1" x14ac:dyDescent="0.2">
      <c r="A16" s="165">
        <v>6</v>
      </c>
      <c r="B16" s="172" t="s">
        <v>80</v>
      </c>
      <c r="C16" s="173"/>
      <c r="D16" s="173"/>
      <c r="E16" s="173"/>
      <c r="F16" s="173"/>
      <c r="G16" s="173"/>
      <c r="H16" s="174"/>
      <c r="I16" s="72" t="s">
        <v>294</v>
      </c>
      <c r="J16" s="73"/>
      <c r="K16" s="73"/>
      <c r="L16" s="73"/>
      <c r="M16" s="73"/>
      <c r="N16" s="73"/>
      <c r="O16" s="73"/>
      <c r="P16" s="73"/>
      <c r="Q16" s="73"/>
      <c r="R16" s="73"/>
      <c r="S16" s="73"/>
      <c r="T16" s="73"/>
      <c r="U16" s="73"/>
      <c r="V16" s="73"/>
      <c r="W16" s="73"/>
      <c r="X16" s="73"/>
      <c r="Y16" s="74"/>
    </row>
    <row r="17" spans="1:30" ht="45.75" customHeight="1" x14ac:dyDescent="0.2">
      <c r="A17" s="181">
        <v>7</v>
      </c>
      <c r="B17" s="182" t="s">
        <v>81</v>
      </c>
      <c r="C17" s="183"/>
      <c r="D17" s="183"/>
      <c r="E17" s="183"/>
      <c r="F17" s="183"/>
      <c r="G17" s="183"/>
      <c r="H17" s="184"/>
      <c r="I17" s="185" t="s">
        <v>295</v>
      </c>
      <c r="J17" s="186"/>
      <c r="K17" s="186"/>
      <c r="L17" s="186"/>
      <c r="M17" s="186"/>
      <c r="N17" s="186"/>
      <c r="O17" s="186"/>
      <c r="P17" s="186"/>
      <c r="Q17" s="186"/>
      <c r="R17" s="186"/>
      <c r="S17" s="186"/>
      <c r="T17" s="186"/>
      <c r="U17" s="186"/>
      <c r="V17" s="186"/>
      <c r="W17" s="186"/>
      <c r="X17" s="186"/>
      <c r="Y17" s="187"/>
    </row>
    <row r="18" spans="1:30" ht="45.75" customHeight="1" x14ac:dyDescent="0.2">
      <c r="A18" s="165">
        <v>8</v>
      </c>
      <c r="B18" s="172" t="s">
        <v>82</v>
      </c>
      <c r="C18" s="173"/>
      <c r="D18" s="173"/>
      <c r="E18" s="173"/>
      <c r="F18" s="173"/>
      <c r="G18" s="173"/>
      <c r="H18" s="174"/>
      <c r="I18" s="188" t="s">
        <v>5</v>
      </c>
      <c r="J18" s="189"/>
      <c r="K18" s="189"/>
      <c r="L18" s="189"/>
      <c r="M18" s="189"/>
      <c r="N18" s="189"/>
      <c r="O18" s="189"/>
      <c r="P18" s="189"/>
      <c r="Q18" s="189"/>
      <c r="R18" s="189"/>
      <c r="S18" s="189"/>
      <c r="T18" s="189"/>
      <c r="U18" s="189"/>
      <c r="V18" s="189"/>
      <c r="W18" s="189"/>
      <c r="X18" s="189"/>
      <c r="Y18" s="190"/>
    </row>
    <row r="19" spans="1:30" ht="61.35" customHeight="1" x14ac:dyDescent="0.2">
      <c r="A19" s="165">
        <v>9</v>
      </c>
      <c r="B19" s="172" t="s">
        <v>83</v>
      </c>
      <c r="C19" s="173"/>
      <c r="D19" s="173"/>
      <c r="E19" s="173"/>
      <c r="F19" s="173"/>
      <c r="G19" s="173"/>
      <c r="H19" s="174"/>
      <c r="I19" s="185" t="s">
        <v>296</v>
      </c>
      <c r="J19" s="186"/>
      <c r="K19" s="186"/>
      <c r="L19" s="186"/>
      <c r="M19" s="186"/>
      <c r="N19" s="186"/>
      <c r="O19" s="186"/>
      <c r="P19" s="186"/>
      <c r="Q19" s="186"/>
      <c r="R19" s="186"/>
      <c r="S19" s="186"/>
      <c r="T19" s="186"/>
      <c r="U19" s="186"/>
      <c r="V19" s="186"/>
      <c r="W19" s="186"/>
      <c r="X19" s="186"/>
      <c r="Y19" s="187"/>
    </row>
    <row r="20" spans="1:30" ht="19.350000000000001" customHeight="1" x14ac:dyDescent="0.2">
      <c r="A20" s="165">
        <v>10</v>
      </c>
      <c r="B20" s="172" t="s">
        <v>84</v>
      </c>
      <c r="C20" s="173"/>
      <c r="D20" s="173"/>
      <c r="E20" s="173"/>
      <c r="F20" s="173"/>
      <c r="G20" s="173"/>
      <c r="H20" s="174"/>
      <c r="I20" s="175" t="s">
        <v>271</v>
      </c>
      <c r="J20" s="176"/>
      <c r="K20" s="176"/>
      <c r="L20" s="176"/>
      <c r="M20" s="176"/>
      <c r="N20" s="176"/>
      <c r="O20" s="176"/>
      <c r="P20" s="176"/>
      <c r="Q20" s="176"/>
      <c r="R20" s="176"/>
      <c r="S20" s="176"/>
      <c r="T20" s="176"/>
      <c r="U20" s="176"/>
      <c r="V20" s="176"/>
      <c r="W20" s="176"/>
      <c r="X20" s="176"/>
      <c r="Y20" s="177"/>
    </row>
    <row r="21" spans="1:30" ht="34.35" customHeight="1" x14ac:dyDescent="0.2">
      <c r="A21" s="165">
        <v>11</v>
      </c>
      <c r="B21" s="172" t="s">
        <v>85</v>
      </c>
      <c r="C21" s="173"/>
      <c r="D21" s="173"/>
      <c r="E21" s="173"/>
      <c r="F21" s="173"/>
      <c r="G21" s="173"/>
      <c r="H21" s="174"/>
      <c r="I21" s="175" t="s">
        <v>161</v>
      </c>
      <c r="J21" s="176"/>
      <c r="K21" s="176"/>
      <c r="L21" s="176"/>
      <c r="M21" s="176"/>
      <c r="N21" s="176"/>
      <c r="O21" s="176"/>
      <c r="P21" s="176"/>
      <c r="Q21" s="176"/>
      <c r="R21" s="176"/>
      <c r="S21" s="176"/>
      <c r="T21" s="176"/>
      <c r="U21" s="176"/>
      <c r="V21" s="176"/>
      <c r="W21" s="176"/>
      <c r="X21" s="176"/>
      <c r="Y21" s="177"/>
    </row>
    <row r="22" spans="1:30" ht="17.100000000000001" customHeight="1" x14ac:dyDescent="0.2">
      <c r="A22" s="165">
        <v>12</v>
      </c>
      <c r="B22" s="172" t="s">
        <v>86</v>
      </c>
      <c r="C22" s="173"/>
      <c r="D22" s="173"/>
      <c r="E22" s="173"/>
      <c r="F22" s="173"/>
      <c r="G22" s="173"/>
      <c r="H22" s="174"/>
      <c r="I22" s="175" t="s">
        <v>297</v>
      </c>
      <c r="J22" s="176"/>
      <c r="K22" s="176"/>
      <c r="L22" s="176"/>
      <c r="M22" s="176"/>
      <c r="N22" s="176"/>
      <c r="O22" s="176"/>
      <c r="P22" s="176"/>
      <c r="Q22" s="176"/>
      <c r="R22" s="176"/>
      <c r="S22" s="176"/>
      <c r="T22" s="176"/>
      <c r="U22" s="176"/>
      <c r="V22" s="176"/>
      <c r="W22" s="176"/>
      <c r="X22" s="176"/>
      <c r="Y22" s="177"/>
    </row>
    <row r="23" spans="1:30" ht="19.350000000000001" customHeight="1" x14ac:dyDescent="0.2">
      <c r="A23" s="165">
        <v>13</v>
      </c>
      <c r="B23" s="172" t="s">
        <v>87</v>
      </c>
      <c r="C23" s="173"/>
      <c r="D23" s="173"/>
      <c r="E23" s="173"/>
      <c r="F23" s="173"/>
      <c r="G23" s="173"/>
      <c r="H23" s="174"/>
      <c r="I23" s="191">
        <v>8000000</v>
      </c>
      <c r="J23" s="192"/>
      <c r="K23" s="192"/>
      <c r="L23" s="192"/>
      <c r="M23" s="192"/>
      <c r="N23" s="192"/>
      <c r="O23" s="192"/>
      <c r="P23" s="192"/>
      <c r="Q23" s="192"/>
      <c r="R23" s="192"/>
      <c r="S23" s="192"/>
      <c r="T23" s="192"/>
      <c r="U23" s="192"/>
      <c r="V23" s="192"/>
      <c r="W23" s="192"/>
      <c r="X23" s="192"/>
      <c r="Y23" s="193"/>
    </row>
    <row r="24" spans="1:30" ht="28.5" customHeight="1" x14ac:dyDescent="0.2">
      <c r="A24" s="165">
        <v>14</v>
      </c>
      <c r="B24" s="172" t="s">
        <v>88</v>
      </c>
      <c r="C24" s="173"/>
      <c r="D24" s="173"/>
      <c r="E24" s="173"/>
      <c r="F24" s="173"/>
      <c r="G24" s="173"/>
      <c r="H24" s="174"/>
      <c r="I24" s="194" t="s">
        <v>298</v>
      </c>
      <c r="J24" s="195"/>
      <c r="K24" s="195"/>
      <c r="L24" s="195"/>
      <c r="M24" s="195"/>
      <c r="N24" s="195"/>
      <c r="O24" s="195"/>
      <c r="P24" s="195"/>
      <c r="Q24" s="195"/>
      <c r="R24" s="195"/>
      <c r="S24" s="195"/>
      <c r="T24" s="195"/>
      <c r="U24" s="195"/>
      <c r="V24" s="195"/>
      <c r="W24" s="195"/>
      <c r="X24" s="195"/>
      <c r="Y24" s="196"/>
    </row>
    <row r="25" spans="1:30" ht="36.6" customHeight="1" x14ac:dyDescent="0.2">
      <c r="A25" s="165">
        <v>15</v>
      </c>
      <c r="B25" s="172" t="s">
        <v>89</v>
      </c>
      <c r="C25" s="173"/>
      <c r="D25" s="173"/>
      <c r="E25" s="173"/>
      <c r="F25" s="173"/>
      <c r="G25" s="173"/>
      <c r="H25" s="174"/>
      <c r="I25" s="185" t="s">
        <v>299</v>
      </c>
      <c r="J25" s="186"/>
      <c r="K25" s="186"/>
      <c r="L25" s="186"/>
      <c r="M25" s="186"/>
      <c r="N25" s="186"/>
      <c r="O25" s="186"/>
      <c r="P25" s="186"/>
      <c r="Q25" s="186"/>
      <c r="R25" s="186"/>
      <c r="S25" s="186"/>
      <c r="T25" s="186"/>
      <c r="U25" s="186"/>
      <c r="V25" s="186"/>
      <c r="W25" s="186"/>
      <c r="X25" s="186"/>
      <c r="Y25" s="187"/>
    </row>
    <row r="26" spans="1:30" ht="19.350000000000001" customHeight="1" x14ac:dyDescent="0.2">
      <c r="A26" s="197">
        <v>16</v>
      </c>
      <c r="B26" s="172" t="s">
        <v>90</v>
      </c>
      <c r="C26" s="173"/>
      <c r="D26" s="173"/>
      <c r="E26" s="173"/>
      <c r="F26" s="173"/>
      <c r="G26" s="173"/>
      <c r="H26" s="174"/>
      <c r="I26" s="198">
        <v>77</v>
      </c>
      <c r="J26" s="199"/>
      <c r="K26" s="199"/>
      <c r="L26" s="199"/>
      <c r="M26" s="199"/>
      <c r="N26" s="199"/>
      <c r="O26" s="199"/>
      <c r="P26" s="199"/>
      <c r="Q26" s="199"/>
      <c r="R26" s="199"/>
      <c r="S26" s="199"/>
      <c r="T26" s="199"/>
      <c r="U26" s="199"/>
      <c r="V26" s="199"/>
      <c r="W26" s="199"/>
      <c r="X26" s="199"/>
      <c r="Y26" s="200"/>
    </row>
    <row r="27" spans="1:30" ht="26.45" customHeight="1" x14ac:dyDescent="0.2">
      <c r="A27" s="201" t="s">
        <v>91</v>
      </c>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201"/>
      <c r="Z27" s="201"/>
    </row>
    <row r="28" spans="1:30" s="26" customFormat="1" ht="15.75" customHeight="1" x14ac:dyDescent="0.2">
      <c r="A28" s="25"/>
      <c r="B28" s="25"/>
      <c r="C28" s="25"/>
      <c r="D28" s="25"/>
      <c r="E28" s="25"/>
      <c r="F28" s="25"/>
      <c r="G28" s="25"/>
      <c r="H28" s="25"/>
      <c r="I28" s="25"/>
      <c r="J28" s="25"/>
      <c r="K28" s="25"/>
      <c r="L28" s="25"/>
      <c r="M28" s="25"/>
      <c r="N28" s="25"/>
      <c r="O28" s="25"/>
      <c r="P28" s="25"/>
      <c r="Q28" s="25"/>
      <c r="R28" s="25"/>
      <c r="S28" s="25"/>
      <c r="T28" s="25"/>
      <c r="U28" s="25"/>
      <c r="V28" s="25"/>
      <c r="W28" s="25"/>
      <c r="X28" s="25"/>
      <c r="Y28" s="25"/>
      <c r="Z28" s="25"/>
    </row>
    <row r="29" spans="1:30" s="21" customFormat="1" ht="28.5" customHeight="1" x14ac:dyDescent="0.25">
      <c r="A29" s="163" t="s">
        <v>92</v>
      </c>
      <c r="B29" s="158"/>
      <c r="C29" s="158"/>
      <c r="D29" s="159"/>
      <c r="E29" s="132"/>
      <c r="F29" s="163" t="s">
        <v>93</v>
      </c>
      <c r="G29" s="158"/>
      <c r="H29" s="159"/>
      <c r="I29" s="202"/>
      <c r="J29" s="203" t="s">
        <v>94</v>
      </c>
      <c r="K29" s="204"/>
      <c r="L29" s="204"/>
      <c r="M29" s="205"/>
      <c r="N29" s="202"/>
      <c r="O29" s="163" t="s">
        <v>95</v>
      </c>
      <c r="P29" s="158"/>
      <c r="Q29" s="159"/>
      <c r="R29" s="206"/>
      <c r="S29" s="207" t="s">
        <v>96</v>
      </c>
      <c r="T29" s="207"/>
      <c r="U29" s="207"/>
      <c r="V29" s="202"/>
      <c r="W29" s="163" t="s">
        <v>97</v>
      </c>
      <c r="X29" s="158"/>
      <c r="Y29" s="159"/>
      <c r="Z29" s="202"/>
      <c r="AA29" s="202"/>
      <c r="AB29" s="202"/>
      <c r="AC29" s="202"/>
      <c r="AD29" s="202"/>
    </row>
    <row r="30" spans="1:30" s="21" customFormat="1" ht="57" customHeight="1" x14ac:dyDescent="0.25">
      <c r="A30" s="208"/>
      <c r="B30" s="209"/>
      <c r="C30" s="210" t="s">
        <v>98</v>
      </c>
      <c r="D30" s="211" t="s">
        <v>99</v>
      </c>
      <c r="E30" s="132"/>
      <c r="F30" s="212"/>
      <c r="G30" s="212" t="s">
        <v>98</v>
      </c>
      <c r="H30" s="213" t="s">
        <v>99</v>
      </c>
      <c r="I30" s="202"/>
      <c r="J30" s="163" t="s">
        <v>100</v>
      </c>
      <c r="K30" s="158"/>
      <c r="L30" s="214" t="s">
        <v>98</v>
      </c>
      <c r="M30" s="215" t="s">
        <v>99</v>
      </c>
      <c r="N30" s="206"/>
      <c r="O30" s="216"/>
      <c r="P30" s="217" t="s">
        <v>98</v>
      </c>
      <c r="Q30" s="214" t="s">
        <v>99</v>
      </c>
      <c r="R30" s="206"/>
      <c r="S30" s="214"/>
      <c r="T30" s="214" t="s">
        <v>98</v>
      </c>
      <c r="U30" s="214" t="s">
        <v>99</v>
      </c>
      <c r="V30" s="132"/>
      <c r="W30" s="214"/>
      <c r="X30" s="214" t="s">
        <v>98</v>
      </c>
      <c r="Y30" s="214" t="s">
        <v>99</v>
      </c>
      <c r="Z30" s="202"/>
      <c r="AA30" s="202"/>
      <c r="AB30" s="202"/>
      <c r="AC30" s="202"/>
      <c r="AD30" s="202"/>
    </row>
    <row r="31" spans="1:30" s="21" customFormat="1" ht="27.75" customHeight="1" x14ac:dyDescent="0.2">
      <c r="A31" s="218" t="s">
        <v>101</v>
      </c>
      <c r="B31" s="219"/>
      <c r="C31" s="27">
        <v>4</v>
      </c>
      <c r="D31" s="220">
        <f>(C31*100%/C41)</f>
        <v>5.1948051948051951E-2</v>
      </c>
      <c r="E31" s="132"/>
      <c r="F31" s="221" t="s">
        <v>102</v>
      </c>
      <c r="G31" s="19">
        <v>4</v>
      </c>
      <c r="H31" s="18">
        <f>G31*100%/G41</f>
        <v>5.1948051948051951E-2</v>
      </c>
      <c r="I31" s="202"/>
      <c r="J31" s="222" t="s">
        <v>103</v>
      </c>
      <c r="K31" s="223"/>
      <c r="L31" s="224">
        <v>0</v>
      </c>
      <c r="M31" s="18">
        <f>L31*100%/L41</f>
        <v>0</v>
      </c>
      <c r="N31" s="206"/>
      <c r="O31" s="225" t="s">
        <v>104</v>
      </c>
      <c r="P31" s="19">
        <v>7</v>
      </c>
      <c r="Q31" s="18">
        <f>P31*100%/P36</f>
        <v>9.0909090909090912E-2</v>
      </c>
      <c r="R31" s="226"/>
      <c r="S31" s="225" t="s">
        <v>105</v>
      </c>
      <c r="T31" s="19">
        <v>21</v>
      </c>
      <c r="U31" s="18">
        <f>T31*100%/T37</f>
        <v>0.27272727272727271</v>
      </c>
      <c r="V31" s="132"/>
      <c r="W31" s="225" t="s">
        <v>106</v>
      </c>
      <c r="X31" s="19">
        <v>6</v>
      </c>
      <c r="Y31" s="18">
        <f>X31*100%/X37</f>
        <v>7.792207792207792E-2</v>
      </c>
      <c r="Z31" s="202"/>
      <c r="AA31" s="202"/>
      <c r="AB31" s="202"/>
      <c r="AC31" s="202"/>
      <c r="AD31" s="202"/>
    </row>
    <row r="32" spans="1:30" ht="26.25" customHeight="1" x14ac:dyDescent="0.2">
      <c r="A32" s="218" t="s">
        <v>107</v>
      </c>
      <c r="B32" s="219"/>
      <c r="C32" s="19">
        <v>4</v>
      </c>
      <c r="D32" s="220">
        <f>(C32*100%/C41)</f>
        <v>5.1948051948051951E-2</v>
      </c>
      <c r="E32" s="132"/>
      <c r="F32" s="221" t="s">
        <v>108</v>
      </c>
      <c r="G32" s="19">
        <v>0</v>
      </c>
      <c r="H32" s="18">
        <f t="shared" ref="H32:H40" si="0">G32*100%/156</f>
        <v>0</v>
      </c>
      <c r="I32" s="202"/>
      <c r="J32" s="227" t="s">
        <v>109</v>
      </c>
      <c r="K32" s="228"/>
      <c r="L32" s="19">
        <v>0</v>
      </c>
      <c r="M32" s="18">
        <v>0</v>
      </c>
      <c r="N32" s="206"/>
      <c r="O32" s="229" t="s">
        <v>110</v>
      </c>
      <c r="P32" s="27">
        <v>18</v>
      </c>
      <c r="Q32" s="18">
        <f>P32*100%/P36</f>
        <v>0.23376623376623376</v>
      </c>
      <c r="R32" s="226"/>
      <c r="S32" s="225" t="s">
        <v>111</v>
      </c>
      <c r="T32" s="19">
        <v>0</v>
      </c>
      <c r="U32" s="18">
        <f>T32*100%/T37</f>
        <v>0</v>
      </c>
      <c r="V32" s="132"/>
      <c r="W32" s="225" t="s">
        <v>112</v>
      </c>
      <c r="X32" s="19">
        <v>18</v>
      </c>
      <c r="Y32" s="18">
        <f>X32*100%/X37</f>
        <v>0.23376623376623376</v>
      </c>
    </row>
    <row r="33" spans="1:26" ht="27" customHeight="1" x14ac:dyDescent="0.2">
      <c r="A33" s="218" t="s">
        <v>113</v>
      </c>
      <c r="B33" s="219"/>
      <c r="C33" s="19">
        <v>0</v>
      </c>
      <c r="D33" s="220">
        <f>(C33*100%/C41)</f>
        <v>0</v>
      </c>
      <c r="E33" s="132"/>
      <c r="F33" s="221" t="s">
        <v>114</v>
      </c>
      <c r="G33" s="19">
        <v>1</v>
      </c>
      <c r="H33" s="18">
        <f t="shared" si="0"/>
        <v>6.41025641025641E-3</v>
      </c>
      <c r="I33" s="202"/>
      <c r="J33" s="227" t="s">
        <v>115</v>
      </c>
      <c r="K33" s="228"/>
      <c r="L33" s="27">
        <v>0</v>
      </c>
      <c r="M33" s="220">
        <f>L33*100%/L41</f>
        <v>0</v>
      </c>
      <c r="N33" s="206"/>
      <c r="O33" s="229" t="s">
        <v>116</v>
      </c>
      <c r="P33" s="20">
        <v>0</v>
      </c>
      <c r="Q33" s="18">
        <f>P33*100%/156</f>
        <v>0</v>
      </c>
      <c r="R33" s="202"/>
      <c r="S33" s="225" t="s">
        <v>117</v>
      </c>
      <c r="T33" s="19">
        <v>0</v>
      </c>
      <c r="U33" s="18">
        <f>T33*100%/T37</f>
        <v>0</v>
      </c>
      <c r="V33" s="202"/>
      <c r="W33" s="225" t="s">
        <v>118</v>
      </c>
      <c r="X33" s="19">
        <v>0</v>
      </c>
      <c r="Y33" s="18">
        <f>X33*100%/X37</f>
        <v>0</v>
      </c>
    </row>
    <row r="34" spans="1:26" ht="18" customHeight="1" x14ac:dyDescent="0.2">
      <c r="A34" s="218" t="s">
        <v>119</v>
      </c>
      <c r="B34" s="219"/>
      <c r="C34" s="19">
        <v>0</v>
      </c>
      <c r="D34" s="220">
        <f>(C34*100%/C41)</f>
        <v>0</v>
      </c>
      <c r="E34" s="202"/>
      <c r="F34" s="230" t="s">
        <v>120</v>
      </c>
      <c r="G34" s="19">
        <v>0</v>
      </c>
      <c r="H34" s="18">
        <f t="shared" si="0"/>
        <v>0</v>
      </c>
      <c r="I34" s="202"/>
      <c r="J34" s="227" t="s">
        <v>121</v>
      </c>
      <c r="K34" s="228"/>
      <c r="L34" s="19">
        <v>3</v>
      </c>
      <c r="M34" s="220">
        <f>L34*100%/L41</f>
        <v>3.896103896103896E-2</v>
      </c>
      <c r="N34" s="202"/>
      <c r="O34" s="216" t="s">
        <v>122</v>
      </c>
      <c r="P34" s="19">
        <v>52</v>
      </c>
      <c r="Q34" s="18">
        <f>P34*100%/P36</f>
        <v>0.67532467532467533</v>
      </c>
      <c r="R34" s="202"/>
      <c r="S34" s="225" t="s">
        <v>123</v>
      </c>
      <c r="T34" s="19">
        <v>1</v>
      </c>
      <c r="U34" s="18">
        <f>T34*100%/T37</f>
        <v>1.2987012987012988E-2</v>
      </c>
      <c r="V34" s="202"/>
      <c r="W34" s="225" t="s">
        <v>124</v>
      </c>
      <c r="X34" s="19">
        <v>0</v>
      </c>
      <c r="Y34" s="18">
        <f>X34*100%/X37</f>
        <v>0</v>
      </c>
    </row>
    <row r="35" spans="1:26" ht="29.25" customHeight="1" x14ac:dyDescent="0.2">
      <c r="A35" s="218" t="s">
        <v>125</v>
      </c>
      <c r="B35" s="219"/>
      <c r="C35" s="19">
        <v>0</v>
      </c>
      <c r="D35" s="220">
        <f>(C35*100%/C41)</f>
        <v>0</v>
      </c>
      <c r="E35" s="202"/>
      <c r="F35" s="221" t="s">
        <v>126</v>
      </c>
      <c r="G35" s="19">
        <v>0</v>
      </c>
      <c r="H35" s="18">
        <f t="shared" si="0"/>
        <v>0</v>
      </c>
      <c r="I35" s="202"/>
      <c r="J35" s="227" t="s">
        <v>127</v>
      </c>
      <c r="K35" s="228"/>
      <c r="L35" s="19">
        <v>17</v>
      </c>
      <c r="M35" s="220">
        <f>L35*100%/L41</f>
        <v>0.22077922077922077</v>
      </c>
      <c r="N35" s="202"/>
      <c r="O35" s="225" t="s">
        <v>128</v>
      </c>
      <c r="P35" s="20">
        <v>0</v>
      </c>
      <c r="Q35" s="18">
        <f>P35*100%/P36</f>
        <v>0</v>
      </c>
      <c r="R35" s="202"/>
      <c r="S35" s="225" t="s">
        <v>122</v>
      </c>
      <c r="T35" s="19">
        <v>53</v>
      </c>
      <c r="U35" s="18">
        <f>T35*100%/T37</f>
        <v>0.68831168831168832</v>
      </c>
      <c r="V35" s="202"/>
      <c r="W35" s="225" t="s">
        <v>122</v>
      </c>
      <c r="X35" s="19">
        <v>52</v>
      </c>
      <c r="Y35" s="18">
        <f>X35*100%/X37</f>
        <v>0.67532467532467533</v>
      </c>
    </row>
    <row r="36" spans="1:26" ht="26.25" customHeight="1" x14ac:dyDescent="0.2">
      <c r="A36" s="218" t="s">
        <v>129</v>
      </c>
      <c r="B36" s="219"/>
      <c r="C36" s="19">
        <v>0</v>
      </c>
      <c r="D36" s="220">
        <f>(C36*100%/C41)</f>
        <v>0</v>
      </c>
      <c r="E36" s="202"/>
      <c r="F36" s="230" t="s">
        <v>130</v>
      </c>
      <c r="G36" s="19">
        <v>0</v>
      </c>
      <c r="H36" s="18">
        <f t="shared" si="0"/>
        <v>0</v>
      </c>
      <c r="I36" s="202"/>
      <c r="J36" s="231" t="s">
        <v>131</v>
      </c>
      <c r="K36" s="232"/>
      <c r="L36" s="19">
        <v>5</v>
      </c>
      <c r="M36" s="220">
        <f>L36*100%/L41</f>
        <v>6.4935064935064929E-2</v>
      </c>
      <c r="N36" s="202"/>
      <c r="O36" s="233" t="s">
        <v>132</v>
      </c>
      <c r="P36" s="233">
        <f>SUM(P31:P35)</f>
        <v>77</v>
      </c>
      <c r="Q36" s="234">
        <f>SUM(Q31:Q35)</f>
        <v>1</v>
      </c>
      <c r="R36" s="235"/>
      <c r="S36" s="225" t="s">
        <v>128</v>
      </c>
      <c r="T36" s="19">
        <v>2</v>
      </c>
      <c r="U36" s="18">
        <f>T36*100%/T37</f>
        <v>2.5974025974025976E-2</v>
      </c>
      <c r="V36" s="202"/>
      <c r="W36" s="225" t="s">
        <v>128</v>
      </c>
      <c r="X36" s="19">
        <v>1</v>
      </c>
      <c r="Y36" s="18">
        <f>X36*100%/X37</f>
        <v>1.2987012987012988E-2</v>
      </c>
    </row>
    <row r="37" spans="1:26" ht="24.75" customHeight="1" x14ac:dyDescent="0.2">
      <c r="A37" s="218" t="s">
        <v>133</v>
      </c>
      <c r="B37" s="219"/>
      <c r="C37" s="19">
        <v>17</v>
      </c>
      <c r="D37" s="220">
        <f>(C37*100%/C41)</f>
        <v>0.22077922077922077</v>
      </c>
      <c r="E37" s="202"/>
      <c r="F37" s="221" t="s">
        <v>134</v>
      </c>
      <c r="G37" s="19">
        <v>0</v>
      </c>
      <c r="H37" s="18">
        <f t="shared" si="0"/>
        <v>0</v>
      </c>
      <c r="I37" s="202"/>
      <c r="J37" s="118" t="s">
        <v>122</v>
      </c>
      <c r="K37" s="120"/>
      <c r="L37" s="236">
        <v>52</v>
      </c>
      <c r="M37" s="237">
        <f>L37*100%/L41</f>
        <v>0.67532467532467533</v>
      </c>
      <c r="N37" s="202"/>
      <c r="O37" s="202"/>
      <c r="P37" s="226"/>
      <c r="Q37" s="238"/>
      <c r="R37" s="238"/>
      <c r="S37" s="233" t="s">
        <v>132</v>
      </c>
      <c r="T37" s="233">
        <f>SUM(T31:T36)</f>
        <v>77</v>
      </c>
      <c r="U37" s="234">
        <f>SUM(U31:U36)</f>
        <v>1</v>
      </c>
      <c r="V37" s="202"/>
      <c r="W37" s="233" t="s">
        <v>132</v>
      </c>
      <c r="X37" s="233">
        <f>SUM(X31:X36)</f>
        <v>77</v>
      </c>
      <c r="Y37" s="239">
        <f>SUM(Y31:Y36)</f>
        <v>1</v>
      </c>
    </row>
    <row r="38" spans="1:26" ht="28.5" customHeight="1" x14ac:dyDescent="0.2">
      <c r="A38" s="218" t="s">
        <v>122</v>
      </c>
      <c r="B38" s="219"/>
      <c r="C38" s="19">
        <v>52</v>
      </c>
      <c r="D38" s="220">
        <f>(C38*100%/C41)</f>
        <v>0.67532467532467533</v>
      </c>
      <c r="E38" s="202"/>
      <c r="F38" s="240" t="s">
        <v>133</v>
      </c>
      <c r="G38" s="19">
        <v>20</v>
      </c>
      <c r="H38" s="18">
        <f t="shared" si="0"/>
        <v>0.12820512820512819</v>
      </c>
      <c r="I38" s="202"/>
      <c r="J38" s="123"/>
      <c r="K38" s="125"/>
      <c r="L38" s="241"/>
      <c r="M38" s="242"/>
      <c r="N38" s="202"/>
      <c r="O38" s="243"/>
      <c r="P38" s="243"/>
      <c r="Q38" s="243"/>
      <c r="R38" s="206"/>
      <c r="S38" s="206"/>
      <c r="T38" s="226"/>
      <c r="U38" s="238"/>
      <c r="V38" s="202"/>
      <c r="W38" s="206"/>
      <c r="X38" s="244"/>
      <c r="Y38" s="206"/>
    </row>
    <row r="39" spans="1:26" ht="15" customHeight="1" x14ac:dyDescent="0.2">
      <c r="A39" s="118" t="s">
        <v>128</v>
      </c>
      <c r="B39" s="120"/>
      <c r="C39" s="236">
        <v>0</v>
      </c>
      <c r="D39" s="237">
        <f>(C39*100%/C41)</f>
        <v>0</v>
      </c>
      <c r="E39" s="202"/>
      <c r="F39" s="245" t="s">
        <v>122</v>
      </c>
      <c r="G39" s="246">
        <v>52</v>
      </c>
      <c r="H39" s="18">
        <f t="shared" si="0"/>
        <v>0.33333333333333331</v>
      </c>
      <c r="I39" s="202"/>
      <c r="J39" s="118" t="s">
        <v>128</v>
      </c>
      <c r="K39" s="120"/>
      <c r="L39" s="236">
        <v>0</v>
      </c>
      <c r="M39" s="237">
        <f>L39*100%/L41</f>
        <v>0</v>
      </c>
      <c r="N39" s="202"/>
      <c r="O39" s="163" t="s">
        <v>135</v>
      </c>
      <c r="P39" s="158"/>
      <c r="Q39" s="158"/>
      <c r="R39" s="158"/>
      <c r="S39" s="159"/>
      <c r="T39" s="247"/>
      <c r="U39" s="248"/>
      <c r="V39" s="202"/>
      <c r="W39" s="202"/>
      <c r="X39" s="247"/>
      <c r="Y39" s="248"/>
    </row>
    <row r="40" spans="1:26" ht="15" customHeight="1" x14ac:dyDescent="0.2">
      <c r="A40" s="123"/>
      <c r="B40" s="125"/>
      <c r="C40" s="241"/>
      <c r="D40" s="242"/>
      <c r="E40" s="202"/>
      <c r="F40" s="245" t="s">
        <v>128</v>
      </c>
      <c r="G40" s="246">
        <v>0</v>
      </c>
      <c r="H40" s="18">
        <f t="shared" si="0"/>
        <v>0</v>
      </c>
      <c r="I40" s="202"/>
      <c r="J40" s="123"/>
      <c r="K40" s="125"/>
      <c r="L40" s="241"/>
      <c r="M40" s="242"/>
      <c r="N40" s="202"/>
      <c r="O40" s="225"/>
      <c r="P40" s="163" t="s">
        <v>98</v>
      </c>
      <c r="Q40" s="159"/>
      <c r="R40" s="163" t="s">
        <v>99</v>
      </c>
      <c r="S40" s="159"/>
      <c r="T40" s="247"/>
      <c r="U40" s="248"/>
      <c r="V40" s="202"/>
      <c r="W40" s="202"/>
      <c r="X40" s="247"/>
      <c r="Y40" s="248"/>
    </row>
    <row r="41" spans="1:26" ht="16.350000000000001" customHeight="1" x14ac:dyDescent="0.2">
      <c r="A41" s="249" t="s">
        <v>132</v>
      </c>
      <c r="B41" s="249"/>
      <c r="C41" s="250">
        <f>SUM(C31:C40)</f>
        <v>77</v>
      </c>
      <c r="D41" s="251">
        <f>SUM(D31:D40)</f>
        <v>1</v>
      </c>
      <c r="E41" s="202"/>
      <c r="F41" s="250" t="s">
        <v>132</v>
      </c>
      <c r="G41" s="250">
        <f>SUM(G31:G40)</f>
        <v>77</v>
      </c>
      <c r="H41" s="251">
        <v>1</v>
      </c>
      <c r="I41" s="202"/>
      <c r="J41" s="250" t="s">
        <v>132</v>
      </c>
      <c r="K41" s="250"/>
      <c r="L41" s="250">
        <f>SUM(L31:L40)</f>
        <v>77</v>
      </c>
      <c r="M41" s="251">
        <f>SUM(M31:M40)</f>
        <v>1</v>
      </c>
      <c r="N41" s="202"/>
      <c r="O41" s="225" t="s">
        <v>136</v>
      </c>
      <c r="P41" s="208">
        <v>2</v>
      </c>
      <c r="Q41" s="209"/>
      <c r="R41" s="252">
        <f>P41*100%/77</f>
        <v>2.5974025974025976E-2</v>
      </c>
      <c r="S41" s="253"/>
      <c r="T41" s="247"/>
      <c r="U41" s="248"/>
      <c r="V41" s="202"/>
      <c r="W41" s="202"/>
      <c r="X41" s="247"/>
      <c r="Y41" s="248"/>
    </row>
    <row r="42" spans="1:26" ht="16.350000000000001" customHeight="1" x14ac:dyDescent="0.2">
      <c r="A42" s="249"/>
      <c r="B42" s="249"/>
      <c r="C42" s="250"/>
      <c r="D42" s="251"/>
      <c r="E42" s="202"/>
      <c r="F42" s="250"/>
      <c r="G42" s="250"/>
      <c r="H42" s="251"/>
      <c r="I42" s="202"/>
      <c r="J42" s="250"/>
      <c r="K42" s="250"/>
      <c r="L42" s="250"/>
      <c r="M42" s="251"/>
      <c r="N42" s="202"/>
      <c r="O42" s="225" t="s">
        <v>137</v>
      </c>
      <c r="P42" s="208">
        <v>22</v>
      </c>
      <c r="Q42" s="209"/>
      <c r="R42" s="252">
        <f>P42*100%/77</f>
        <v>0.2857142857142857</v>
      </c>
      <c r="S42" s="253"/>
      <c r="T42" s="247"/>
      <c r="U42" s="248"/>
      <c r="V42" s="202"/>
      <c r="W42" s="202"/>
      <c r="X42" s="247"/>
      <c r="Y42" s="248"/>
    </row>
    <row r="43" spans="1:26" ht="16.350000000000001" customHeight="1" x14ac:dyDescent="0.2">
      <c r="A43" s="249"/>
      <c r="B43" s="249"/>
      <c r="C43" s="250"/>
      <c r="D43" s="251"/>
      <c r="E43" s="202"/>
      <c r="F43" s="250"/>
      <c r="G43" s="250"/>
      <c r="H43" s="251"/>
      <c r="I43" s="202"/>
      <c r="J43" s="250"/>
      <c r="K43" s="250"/>
      <c r="L43" s="250"/>
      <c r="M43" s="251"/>
      <c r="N43" s="202"/>
      <c r="O43" s="225" t="s">
        <v>329</v>
      </c>
      <c r="P43" s="208">
        <v>53</v>
      </c>
      <c r="Q43" s="209"/>
      <c r="R43" s="252">
        <f>P43*100%/77</f>
        <v>0.68831168831168832</v>
      </c>
      <c r="S43" s="253"/>
      <c r="T43" s="243"/>
      <c r="U43" s="254"/>
      <c r="V43" s="202"/>
      <c r="W43" s="164"/>
      <c r="X43" s="247"/>
      <c r="Y43" s="248"/>
    </row>
    <row r="44" spans="1:26" ht="16.350000000000001" customHeight="1" x14ac:dyDescent="0.2">
      <c r="A44" s="249"/>
      <c r="B44" s="249"/>
      <c r="C44" s="250"/>
      <c r="D44" s="251"/>
      <c r="E44" s="226"/>
      <c r="F44" s="250"/>
      <c r="G44" s="250"/>
      <c r="H44" s="251"/>
      <c r="I44" s="202"/>
      <c r="J44" s="250"/>
      <c r="K44" s="250"/>
      <c r="L44" s="250"/>
      <c r="M44" s="251"/>
      <c r="N44" s="202"/>
      <c r="O44" s="233" t="s">
        <v>132</v>
      </c>
      <c r="P44" s="255">
        <f>SUM(P41:Q43)</f>
        <v>77</v>
      </c>
      <c r="Q44" s="256"/>
      <c r="R44" s="257">
        <f>SUM(R41:S43)</f>
        <v>1</v>
      </c>
      <c r="S44" s="258"/>
      <c r="T44" s="243"/>
      <c r="U44" s="254"/>
      <c r="V44" s="202"/>
      <c r="W44" s="259"/>
      <c r="X44" s="25"/>
      <c r="Y44" s="260"/>
    </row>
    <row r="45" spans="1:26" ht="16.350000000000001" customHeight="1" x14ac:dyDescent="0.2">
      <c r="A45" s="261"/>
      <c r="B45" s="261"/>
      <c r="C45" s="262"/>
      <c r="D45" s="263"/>
      <c r="E45" s="226"/>
      <c r="F45" s="262"/>
      <c r="G45" s="262"/>
      <c r="H45" s="263"/>
      <c r="I45" s="202"/>
      <c r="J45" s="262"/>
      <c r="K45" s="262"/>
      <c r="L45" s="262"/>
      <c r="M45" s="263"/>
      <c r="N45" s="202"/>
      <c r="O45" s="202"/>
      <c r="P45" s="226"/>
      <c r="Q45" s="226"/>
      <c r="R45" s="226"/>
      <c r="S45" s="226"/>
      <c r="T45" s="206"/>
      <c r="U45" s="264"/>
      <c r="V45" s="202"/>
      <c r="W45" s="259"/>
      <c r="X45" s="25"/>
      <c r="Y45" s="260"/>
    </row>
    <row r="46" spans="1:26" ht="26.45" customHeight="1" x14ac:dyDescent="0.2">
      <c r="A46" s="265" t="s">
        <v>138</v>
      </c>
      <c r="B46" s="266"/>
      <c r="C46" s="266"/>
      <c r="D46" s="266"/>
      <c r="E46" s="266"/>
      <c r="F46" s="266"/>
      <c r="G46" s="266"/>
      <c r="H46" s="266"/>
      <c r="I46" s="266"/>
      <c r="J46" s="266"/>
      <c r="K46" s="266"/>
      <c r="L46" s="266"/>
      <c r="M46" s="266"/>
      <c r="N46" s="266"/>
      <c r="O46" s="266"/>
      <c r="P46" s="266"/>
      <c r="Q46" s="266"/>
      <c r="R46" s="266"/>
      <c r="S46" s="266"/>
      <c r="T46" s="266"/>
      <c r="U46" s="266"/>
      <c r="V46" s="266"/>
      <c r="W46" s="266"/>
      <c r="X46" s="266"/>
      <c r="Y46" s="266"/>
      <c r="Z46" s="267"/>
    </row>
    <row r="47" spans="1:26" s="26" customFormat="1" ht="19.5" customHeight="1" x14ac:dyDescent="0.2">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row>
    <row r="48" spans="1:26" ht="84" customHeight="1" x14ac:dyDescent="0.2">
      <c r="A48" s="207" t="s">
        <v>139</v>
      </c>
      <c r="B48" s="207"/>
      <c r="C48" s="207"/>
      <c r="D48" s="207" t="s">
        <v>140</v>
      </c>
      <c r="E48" s="207"/>
      <c r="F48" s="207"/>
      <c r="G48" s="268"/>
      <c r="H48" s="207" t="s">
        <v>141</v>
      </c>
      <c r="I48" s="207"/>
      <c r="J48" s="207"/>
      <c r="K48" s="268"/>
      <c r="L48" s="207" t="s">
        <v>142</v>
      </c>
      <c r="M48" s="207"/>
      <c r="N48" s="207"/>
      <c r="O48" s="214" t="s">
        <v>143</v>
      </c>
      <c r="P48" s="214" t="s">
        <v>144</v>
      </c>
      <c r="Q48" s="268"/>
      <c r="R48" s="268"/>
      <c r="S48" s="268"/>
      <c r="T48" s="269" t="s">
        <v>145</v>
      </c>
      <c r="U48" s="269"/>
      <c r="V48" s="269"/>
      <c r="W48" s="29" t="s">
        <v>146</v>
      </c>
      <c r="X48" s="163" t="s">
        <v>147</v>
      </c>
      <c r="Y48" s="159"/>
      <c r="Z48" s="268"/>
    </row>
    <row r="49" spans="1:30" ht="20.25" customHeight="1" x14ac:dyDescent="0.2">
      <c r="A49" s="207">
        <v>1</v>
      </c>
      <c r="B49" s="207"/>
      <c r="C49" s="207"/>
      <c r="D49" s="207">
        <v>1</v>
      </c>
      <c r="E49" s="207"/>
      <c r="F49" s="207"/>
      <c r="G49" s="268"/>
      <c r="H49" s="270">
        <f>+D49/A49</f>
        <v>1</v>
      </c>
      <c r="I49" s="270"/>
      <c r="J49" s="270"/>
      <c r="K49" s="268"/>
      <c r="L49" s="269">
        <v>100</v>
      </c>
      <c r="M49" s="269"/>
      <c r="N49" s="269"/>
      <c r="O49" s="214">
        <v>77</v>
      </c>
      <c r="P49" s="271">
        <f>+O49/L49</f>
        <v>0.77</v>
      </c>
      <c r="Q49" s="268"/>
      <c r="R49" s="268"/>
      <c r="S49" s="268"/>
      <c r="T49" s="163">
        <v>100</v>
      </c>
      <c r="U49" s="158"/>
      <c r="V49" s="159"/>
      <c r="W49" s="214">
        <v>86</v>
      </c>
      <c r="X49" s="272">
        <f>+W49/T49</f>
        <v>0.86</v>
      </c>
      <c r="Y49" s="273"/>
      <c r="Z49" s="268"/>
    </row>
    <row r="50" spans="1:30" ht="22.5" customHeight="1" x14ac:dyDescent="0.2">
      <c r="A50" s="268"/>
      <c r="B50" s="268"/>
      <c r="C50" s="268"/>
      <c r="D50" s="268"/>
      <c r="E50" s="268"/>
      <c r="F50" s="268"/>
      <c r="G50" s="268"/>
      <c r="H50" s="268"/>
      <c r="I50" s="268"/>
      <c r="J50" s="268"/>
      <c r="K50" s="268"/>
      <c r="L50" s="268"/>
      <c r="M50" s="268"/>
      <c r="N50" s="268"/>
      <c r="O50" s="268"/>
      <c r="P50" s="268"/>
      <c r="Q50" s="268"/>
      <c r="R50" s="268"/>
      <c r="S50" s="268"/>
      <c r="T50" s="268"/>
      <c r="U50" s="268"/>
      <c r="V50" s="268"/>
      <c r="W50" s="268"/>
      <c r="X50" s="268"/>
      <c r="Y50" s="268"/>
      <c r="Z50" s="268"/>
    </row>
    <row r="51" spans="1:30" ht="29.45" customHeight="1" x14ac:dyDescent="0.2">
      <c r="A51" s="274" t="s">
        <v>148</v>
      </c>
      <c r="B51" s="274"/>
      <c r="C51" s="274"/>
      <c r="D51" s="274"/>
      <c r="E51" s="274"/>
      <c r="F51" s="274"/>
      <c r="G51" s="274"/>
      <c r="H51" s="274"/>
      <c r="I51" s="274"/>
      <c r="J51" s="274"/>
      <c r="K51" s="274"/>
      <c r="L51" s="274"/>
      <c r="M51" s="274"/>
      <c r="N51" s="274"/>
      <c r="O51" s="274"/>
      <c r="P51" s="274"/>
      <c r="Q51" s="274"/>
      <c r="R51" s="274"/>
      <c r="S51" s="274"/>
      <c r="T51" s="274"/>
      <c r="U51" s="274"/>
      <c r="V51" s="274"/>
      <c r="W51" s="274"/>
      <c r="X51" s="274"/>
      <c r="Y51" s="274"/>
      <c r="Z51" s="274"/>
    </row>
    <row r="52" spans="1:30" ht="17.100000000000001" customHeight="1" x14ac:dyDescent="0.2">
      <c r="A52" s="275" t="s">
        <v>149</v>
      </c>
      <c r="B52" s="275"/>
      <c r="C52" s="275"/>
      <c r="D52" s="275"/>
      <c r="E52" s="275"/>
      <c r="F52" s="275"/>
      <c r="G52" s="275"/>
      <c r="H52" s="275"/>
      <c r="I52" s="275"/>
      <c r="J52" s="275"/>
      <c r="K52" s="275"/>
      <c r="L52" s="275"/>
      <c r="M52" s="275"/>
      <c r="N52" s="275"/>
      <c r="O52" s="275"/>
      <c r="P52" s="275"/>
      <c r="Q52" s="275"/>
      <c r="R52" s="275"/>
      <c r="S52" s="275"/>
      <c r="T52" s="275"/>
      <c r="U52" s="275"/>
      <c r="V52" s="275"/>
      <c r="W52" s="275"/>
      <c r="X52" s="275"/>
      <c r="Y52" s="275"/>
    </row>
    <row r="53" spans="1:30" ht="16.7" customHeight="1" x14ac:dyDescent="0.2">
      <c r="A53" s="276" t="s">
        <v>300</v>
      </c>
      <c r="B53" s="276"/>
      <c r="C53" s="276"/>
      <c r="D53" s="276"/>
      <c r="E53" s="276"/>
      <c r="F53" s="276"/>
      <c r="G53" s="276"/>
      <c r="H53" s="276"/>
      <c r="I53" s="276"/>
      <c r="J53" s="276"/>
      <c r="K53" s="276"/>
      <c r="L53" s="276"/>
      <c r="M53" s="276"/>
      <c r="N53" s="276"/>
      <c r="O53" s="276"/>
      <c r="P53" s="276"/>
      <c r="Q53" s="276"/>
      <c r="R53" s="276"/>
      <c r="S53" s="276"/>
      <c r="T53" s="276"/>
      <c r="U53" s="276"/>
      <c r="V53" s="276"/>
      <c r="W53" s="276"/>
      <c r="X53" s="276"/>
      <c r="Y53" s="276"/>
    </row>
    <row r="54" spans="1:30" ht="25.7" customHeight="1" x14ac:dyDescent="0.2">
      <c r="A54" s="276"/>
      <c r="B54" s="276"/>
      <c r="C54" s="276"/>
      <c r="D54" s="276"/>
      <c r="E54" s="276"/>
      <c r="F54" s="276"/>
      <c r="G54" s="276"/>
      <c r="H54" s="276"/>
      <c r="I54" s="276"/>
      <c r="J54" s="276"/>
      <c r="K54" s="276"/>
      <c r="L54" s="276"/>
      <c r="M54" s="276"/>
      <c r="N54" s="276"/>
      <c r="O54" s="276"/>
      <c r="P54" s="276"/>
      <c r="Q54" s="276"/>
      <c r="R54" s="276"/>
      <c r="S54" s="276"/>
      <c r="T54" s="276"/>
      <c r="U54" s="276"/>
      <c r="V54" s="276"/>
      <c r="W54" s="276"/>
      <c r="X54" s="276"/>
      <c r="Y54" s="276"/>
    </row>
    <row r="55" spans="1:30" ht="35.1" customHeight="1" x14ac:dyDescent="0.2">
      <c r="A55" s="277" t="s">
        <v>150</v>
      </c>
      <c r="B55" s="277"/>
      <c r="C55" s="277"/>
      <c r="D55" s="277"/>
      <c r="E55" s="277"/>
      <c r="F55" s="277"/>
      <c r="G55" s="277"/>
      <c r="H55" s="277"/>
      <c r="I55" s="277"/>
      <c r="J55" s="277"/>
      <c r="K55" s="277"/>
      <c r="L55" s="277"/>
      <c r="M55" s="277"/>
      <c r="N55" s="277"/>
      <c r="O55" s="277"/>
      <c r="P55" s="277"/>
      <c r="Q55" s="277"/>
      <c r="R55" s="277"/>
      <c r="S55" s="277"/>
      <c r="T55" s="277"/>
      <c r="U55" s="277"/>
      <c r="V55" s="277"/>
      <c r="W55" s="277"/>
      <c r="X55" s="277"/>
      <c r="Y55" s="277"/>
    </row>
    <row r="56" spans="1:30" ht="43.35" customHeight="1" x14ac:dyDescent="0.2">
      <c r="A56" s="278" t="s">
        <v>300</v>
      </c>
      <c r="B56" s="279"/>
      <c r="C56" s="279"/>
      <c r="D56" s="279"/>
      <c r="E56" s="279"/>
      <c r="F56" s="279"/>
      <c r="G56" s="279"/>
      <c r="H56" s="279"/>
      <c r="I56" s="279"/>
      <c r="J56" s="279"/>
      <c r="K56" s="279"/>
      <c r="L56" s="279"/>
      <c r="M56" s="279"/>
      <c r="N56" s="279"/>
      <c r="O56" s="279"/>
      <c r="P56" s="279"/>
      <c r="Q56" s="279"/>
      <c r="R56" s="279"/>
      <c r="S56" s="279"/>
      <c r="T56" s="279"/>
      <c r="U56" s="279"/>
      <c r="V56" s="279"/>
      <c r="W56" s="279"/>
      <c r="X56" s="279"/>
      <c r="Y56" s="279"/>
    </row>
    <row r="57" spans="1:30" ht="17.100000000000001" customHeight="1" x14ac:dyDescent="0.2">
      <c r="A57" s="279" t="s">
        <v>151</v>
      </c>
      <c r="B57" s="279"/>
      <c r="C57" s="279"/>
      <c r="D57" s="279"/>
      <c r="E57" s="279"/>
      <c r="F57" s="279"/>
      <c r="G57" s="279"/>
      <c r="H57" s="279"/>
      <c r="I57" s="279"/>
      <c r="J57" s="279"/>
      <c r="K57" s="279"/>
      <c r="L57" s="279"/>
      <c r="M57" s="279"/>
      <c r="N57" s="279"/>
      <c r="O57" s="279"/>
      <c r="P57" s="279"/>
      <c r="Q57" s="279"/>
      <c r="R57" s="279"/>
      <c r="S57" s="279"/>
      <c r="T57" s="279"/>
      <c r="U57" s="279"/>
      <c r="V57" s="279"/>
      <c r="W57" s="279"/>
      <c r="X57" s="279"/>
      <c r="Y57" s="279"/>
    </row>
    <row r="58" spans="1:30" ht="43.35" customHeight="1" x14ac:dyDescent="0.2">
      <c r="A58" s="280" t="s">
        <v>300</v>
      </c>
      <c r="B58" s="276"/>
      <c r="C58" s="276"/>
      <c r="D58" s="276"/>
      <c r="E58" s="276"/>
      <c r="F58" s="276"/>
      <c r="G58" s="276"/>
      <c r="H58" s="276"/>
      <c r="I58" s="276"/>
      <c r="J58" s="276"/>
      <c r="K58" s="276"/>
      <c r="L58" s="276"/>
      <c r="M58" s="276"/>
      <c r="N58" s="276"/>
      <c r="O58" s="276"/>
      <c r="P58" s="276"/>
      <c r="Q58" s="276"/>
      <c r="R58" s="276"/>
      <c r="S58" s="276"/>
      <c r="T58" s="276"/>
      <c r="U58" s="276"/>
      <c r="V58" s="276"/>
      <c r="W58" s="276"/>
      <c r="X58" s="276"/>
      <c r="Y58" s="276"/>
    </row>
    <row r="59" spans="1:30" ht="1.5" customHeight="1" x14ac:dyDescent="0.2">
      <c r="A59" s="276"/>
      <c r="B59" s="276"/>
      <c r="C59" s="276"/>
      <c r="D59" s="276"/>
      <c r="E59" s="276"/>
      <c r="F59" s="276"/>
      <c r="G59" s="276"/>
      <c r="H59" s="276"/>
      <c r="I59" s="276"/>
      <c r="J59" s="276"/>
      <c r="K59" s="276"/>
      <c r="L59" s="276"/>
      <c r="M59" s="276"/>
      <c r="N59" s="276"/>
      <c r="O59" s="276"/>
      <c r="P59" s="276"/>
      <c r="Q59" s="276"/>
      <c r="R59" s="276"/>
      <c r="S59" s="276"/>
      <c r="T59" s="276"/>
      <c r="U59" s="276"/>
      <c r="V59" s="276"/>
      <c r="W59" s="276"/>
      <c r="X59" s="276"/>
      <c r="Y59" s="276"/>
    </row>
    <row r="60" spans="1:30" ht="19.5" customHeight="1" x14ac:dyDescent="0.2">
      <c r="A60" s="279" t="s">
        <v>152</v>
      </c>
      <c r="B60" s="279"/>
      <c r="C60" s="279"/>
      <c r="D60" s="279"/>
      <c r="E60" s="279"/>
      <c r="F60" s="279"/>
      <c r="G60" s="279"/>
      <c r="H60" s="279"/>
      <c r="I60" s="279"/>
      <c r="J60" s="279"/>
      <c r="K60" s="279"/>
      <c r="L60" s="279"/>
      <c r="M60" s="279"/>
      <c r="N60" s="279"/>
      <c r="O60" s="279"/>
      <c r="P60" s="279"/>
      <c r="Q60" s="279"/>
      <c r="R60" s="279"/>
      <c r="S60" s="279"/>
      <c r="T60" s="279"/>
      <c r="U60" s="279"/>
      <c r="V60" s="279"/>
      <c r="W60" s="279"/>
      <c r="X60" s="279"/>
      <c r="Y60" s="279"/>
    </row>
    <row r="61" spans="1:30" ht="29.25" customHeight="1" x14ac:dyDescent="0.2">
      <c r="A61" s="281" t="s">
        <v>300</v>
      </c>
      <c r="B61" s="278"/>
      <c r="C61" s="278"/>
      <c r="D61" s="278"/>
      <c r="E61" s="278"/>
      <c r="F61" s="278"/>
      <c r="G61" s="278"/>
      <c r="H61" s="278"/>
      <c r="I61" s="278"/>
      <c r="J61" s="278"/>
      <c r="K61" s="278"/>
      <c r="L61" s="278"/>
      <c r="M61" s="278"/>
      <c r="N61" s="278"/>
      <c r="O61" s="278"/>
      <c r="P61" s="278"/>
      <c r="Q61" s="278"/>
      <c r="R61" s="278"/>
      <c r="S61" s="278"/>
      <c r="T61" s="278"/>
      <c r="U61" s="278"/>
      <c r="V61" s="278"/>
      <c r="W61" s="278"/>
      <c r="X61" s="278"/>
      <c r="Y61" s="278"/>
    </row>
    <row r="62" spans="1:30" ht="42.75" hidden="1" customHeight="1" x14ac:dyDescent="0.2">
      <c r="A62" s="282"/>
      <c r="B62" s="282"/>
      <c r="C62" s="282"/>
      <c r="D62" s="282"/>
      <c r="E62" s="282"/>
      <c r="F62" s="282"/>
      <c r="G62" s="282"/>
      <c r="H62" s="282"/>
      <c r="I62" s="282"/>
      <c r="J62" s="282"/>
      <c r="K62" s="282"/>
      <c r="L62" s="282"/>
      <c r="M62" s="282"/>
      <c r="N62" s="282"/>
      <c r="O62" s="282"/>
      <c r="P62" s="282"/>
      <c r="Q62" s="282"/>
      <c r="R62" s="282"/>
      <c r="S62" s="282"/>
      <c r="T62" s="282"/>
      <c r="U62" s="282"/>
      <c r="V62" s="282"/>
      <c r="W62" s="282"/>
      <c r="X62" s="282"/>
      <c r="Y62" s="282"/>
    </row>
    <row r="63" spans="1:30" ht="22.7" customHeight="1" x14ac:dyDescent="0.2">
      <c r="A63" s="274" t="s">
        <v>153</v>
      </c>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row>
    <row r="64" spans="1:30" s="23" customFormat="1" ht="17.100000000000001" customHeight="1" x14ac:dyDescent="0.2">
      <c r="A64" s="283" t="s">
        <v>154</v>
      </c>
      <c r="B64" s="284" t="s">
        <v>155</v>
      </c>
      <c r="C64" s="284"/>
      <c r="D64" s="284"/>
      <c r="E64" s="284"/>
      <c r="F64" s="284"/>
      <c r="G64" s="284"/>
      <c r="H64" s="284"/>
      <c r="I64" s="284"/>
      <c r="J64" s="284"/>
      <c r="K64" s="284"/>
      <c r="L64" s="284"/>
      <c r="M64" s="284" t="s">
        <v>156</v>
      </c>
      <c r="N64" s="284"/>
      <c r="O64" s="284"/>
      <c r="P64" s="284"/>
      <c r="Q64" s="284"/>
      <c r="R64" s="284"/>
      <c r="S64" s="284"/>
      <c r="T64" s="284"/>
      <c r="U64" s="285"/>
      <c r="V64" s="286" t="s">
        <v>157</v>
      </c>
      <c r="W64" s="286"/>
      <c r="X64" s="286"/>
      <c r="Y64" s="286"/>
      <c r="Z64" s="109"/>
      <c r="AA64" s="109"/>
      <c r="AB64" s="109"/>
      <c r="AC64" s="109"/>
      <c r="AD64" s="109"/>
    </row>
    <row r="65" spans="1:30" s="23" customFormat="1" ht="17.100000000000001" customHeight="1" x14ac:dyDescent="0.2">
      <c r="A65" s="287"/>
      <c r="B65" s="288" t="s">
        <v>133</v>
      </c>
      <c r="C65" s="289"/>
      <c r="D65" s="289"/>
      <c r="E65" s="289"/>
      <c r="F65" s="289"/>
      <c r="G65" s="289"/>
      <c r="H65" s="289"/>
      <c r="I65" s="289"/>
      <c r="J65" s="289"/>
      <c r="K65" s="289"/>
      <c r="L65" s="290"/>
      <c r="M65" s="291"/>
      <c r="N65" s="292"/>
      <c r="O65" s="292"/>
      <c r="P65" s="292"/>
      <c r="Q65" s="292"/>
      <c r="R65" s="292"/>
      <c r="S65" s="292"/>
      <c r="T65" s="293"/>
      <c r="U65" s="259"/>
      <c r="V65" s="294"/>
      <c r="W65" s="294"/>
      <c r="X65" s="294"/>
      <c r="Y65" s="294"/>
      <c r="Z65" s="109"/>
      <c r="AA65" s="109"/>
      <c r="AB65" s="109"/>
      <c r="AC65" s="109"/>
      <c r="AD65" s="109"/>
    </row>
    <row r="66" spans="1:30" s="23" customFormat="1" ht="17.100000000000001" customHeight="1" x14ac:dyDescent="0.2">
      <c r="A66" s="287"/>
      <c r="B66" s="291"/>
      <c r="C66" s="292"/>
      <c r="D66" s="292"/>
      <c r="E66" s="292"/>
      <c r="F66" s="292"/>
      <c r="G66" s="292"/>
      <c r="H66" s="292"/>
      <c r="I66" s="292"/>
      <c r="J66" s="292"/>
      <c r="K66" s="292"/>
      <c r="L66" s="293"/>
      <c r="M66" s="291"/>
      <c r="N66" s="292"/>
      <c r="O66" s="292"/>
      <c r="P66" s="292"/>
      <c r="Q66" s="292"/>
      <c r="R66" s="292"/>
      <c r="S66" s="292"/>
      <c r="T66" s="293"/>
      <c r="U66" s="259"/>
      <c r="V66" s="294"/>
      <c r="W66" s="294"/>
      <c r="X66" s="294"/>
      <c r="Y66" s="294"/>
      <c r="Z66" s="109"/>
      <c r="AA66" s="109"/>
      <c r="AB66" s="109"/>
      <c r="AC66" s="109"/>
      <c r="AD66" s="109"/>
    </row>
    <row r="67" spans="1:30" s="23" customFormat="1" ht="17.100000000000001" customHeight="1" x14ac:dyDescent="0.2">
      <c r="A67" s="287"/>
      <c r="B67" s="291"/>
      <c r="C67" s="292"/>
      <c r="D67" s="292"/>
      <c r="E67" s="292"/>
      <c r="F67" s="292"/>
      <c r="G67" s="292"/>
      <c r="H67" s="292"/>
      <c r="I67" s="292"/>
      <c r="J67" s="292"/>
      <c r="K67" s="292"/>
      <c r="L67" s="293"/>
      <c r="M67" s="291"/>
      <c r="N67" s="292"/>
      <c r="O67" s="292"/>
      <c r="P67" s="292"/>
      <c r="Q67" s="292"/>
      <c r="R67" s="292"/>
      <c r="S67" s="292"/>
      <c r="T67" s="293"/>
      <c r="U67" s="259"/>
      <c r="V67" s="294"/>
      <c r="W67" s="294"/>
      <c r="X67" s="294"/>
      <c r="Y67" s="294"/>
      <c r="Z67" s="109"/>
      <c r="AA67" s="109"/>
      <c r="AB67" s="109"/>
      <c r="AC67" s="109"/>
      <c r="AD67" s="109"/>
    </row>
    <row r="68" spans="1:30" s="23" customFormat="1" ht="17.100000000000001" customHeight="1" x14ac:dyDescent="0.2">
      <c r="A68" s="287"/>
      <c r="B68" s="291"/>
      <c r="C68" s="292"/>
      <c r="D68" s="292"/>
      <c r="E68" s="292"/>
      <c r="F68" s="292"/>
      <c r="G68" s="292"/>
      <c r="H68" s="292"/>
      <c r="I68" s="292"/>
      <c r="J68" s="292"/>
      <c r="K68" s="292"/>
      <c r="L68" s="293"/>
      <c r="M68" s="291"/>
      <c r="N68" s="292"/>
      <c r="O68" s="292"/>
      <c r="P68" s="292"/>
      <c r="Q68" s="292"/>
      <c r="R68" s="292"/>
      <c r="S68" s="292"/>
      <c r="T68" s="293"/>
      <c r="U68" s="259"/>
      <c r="V68" s="294"/>
      <c r="W68" s="294"/>
      <c r="X68" s="294"/>
      <c r="Y68" s="294"/>
      <c r="Z68" s="109"/>
      <c r="AA68" s="109"/>
      <c r="AB68" s="109"/>
      <c r="AC68" s="109"/>
      <c r="AD68" s="109"/>
    </row>
    <row r="69" spans="1:30" ht="17.100000000000001" customHeight="1" x14ac:dyDescent="0.2">
      <c r="A69" s="295"/>
      <c r="B69" s="296"/>
      <c r="C69" s="296"/>
      <c r="D69" s="296"/>
      <c r="E69" s="296"/>
      <c r="F69" s="296"/>
      <c r="G69" s="296"/>
      <c r="H69" s="296"/>
      <c r="I69" s="296"/>
      <c r="J69" s="296"/>
      <c r="K69" s="296"/>
      <c r="L69" s="296"/>
      <c r="M69" s="296"/>
      <c r="N69" s="296"/>
      <c r="O69" s="296"/>
      <c r="P69" s="296"/>
      <c r="Q69" s="296"/>
      <c r="R69" s="296"/>
      <c r="S69" s="296"/>
      <c r="T69" s="296"/>
      <c r="U69" s="296"/>
      <c r="V69" s="296"/>
      <c r="W69" s="296"/>
      <c r="X69" s="296"/>
      <c r="Y69" s="296"/>
      <c r="Z69" s="296"/>
    </row>
    <row r="70" spans="1:30" ht="25.7" customHeight="1" x14ac:dyDescent="0.2">
      <c r="A70" s="274" t="s">
        <v>158</v>
      </c>
      <c r="B70" s="274"/>
      <c r="C70" s="274"/>
      <c r="D70" s="274"/>
      <c r="E70" s="274"/>
      <c r="F70" s="274"/>
      <c r="G70" s="274"/>
      <c r="H70" s="274"/>
      <c r="I70" s="274"/>
      <c r="J70" s="274"/>
      <c r="K70" s="274"/>
      <c r="L70" s="274"/>
      <c r="M70" s="274"/>
      <c r="N70" s="274"/>
      <c r="O70" s="274"/>
      <c r="P70" s="274"/>
      <c r="Q70" s="274"/>
      <c r="R70" s="274"/>
      <c r="S70" s="274"/>
      <c r="T70" s="274"/>
      <c r="U70" s="274"/>
      <c r="V70" s="274"/>
      <c r="W70" s="274"/>
      <c r="X70" s="274"/>
      <c r="Y70" s="274"/>
      <c r="Z70" s="274"/>
    </row>
    <row r="71" spans="1:30" ht="17.100000000000001" customHeight="1" x14ac:dyDescent="0.2">
      <c r="A71" s="297" t="s">
        <v>159</v>
      </c>
      <c r="B71" s="298"/>
      <c r="C71" s="298"/>
      <c r="D71" s="298"/>
      <c r="E71" s="298"/>
      <c r="F71" s="298"/>
      <c r="G71" s="298"/>
      <c r="H71" s="298"/>
      <c r="I71" s="299"/>
      <c r="J71" s="300" t="s">
        <v>160</v>
      </c>
      <c r="K71" s="301" t="s">
        <v>161</v>
      </c>
      <c r="L71" s="302" t="s">
        <v>162</v>
      </c>
      <c r="M71" s="303"/>
      <c r="N71" s="303"/>
      <c r="O71" s="303"/>
      <c r="P71" s="303"/>
      <c r="Q71" s="303"/>
      <c r="R71" s="303"/>
      <c r="S71" s="303"/>
      <c r="T71" s="303"/>
      <c r="U71" s="303"/>
      <c r="V71" s="303"/>
      <c r="W71" s="304"/>
      <c r="X71" s="286" t="s">
        <v>163</v>
      </c>
      <c r="Y71" s="286"/>
    </row>
    <row r="72" spans="1:30" ht="17.100000000000001" customHeight="1" x14ac:dyDescent="0.2">
      <c r="A72" s="305" t="s">
        <v>164</v>
      </c>
      <c r="B72" s="305"/>
      <c r="C72" s="305"/>
      <c r="D72" s="305"/>
      <c r="E72" s="305"/>
      <c r="F72" s="305"/>
      <c r="G72" s="305"/>
      <c r="H72" s="305"/>
      <c r="I72" s="305"/>
      <c r="J72" s="306" t="s">
        <v>246</v>
      </c>
      <c r="K72" s="307"/>
      <c r="L72" s="308" t="s">
        <v>165</v>
      </c>
      <c r="M72" s="309"/>
      <c r="N72" s="309"/>
      <c r="O72" s="309"/>
      <c r="P72" s="309"/>
      <c r="Q72" s="309"/>
      <c r="R72" s="309"/>
      <c r="S72" s="309"/>
      <c r="T72" s="309"/>
      <c r="U72" s="309"/>
      <c r="V72" s="309"/>
      <c r="W72" s="310"/>
      <c r="X72" s="311"/>
      <c r="Y72" s="311"/>
    </row>
    <row r="73" spans="1:30" ht="33" customHeight="1" x14ac:dyDescent="0.2">
      <c r="A73" s="305" t="s">
        <v>166</v>
      </c>
      <c r="B73" s="305"/>
      <c r="C73" s="305"/>
      <c r="D73" s="305"/>
      <c r="E73" s="305"/>
      <c r="F73" s="305"/>
      <c r="G73" s="305"/>
      <c r="H73" s="305"/>
      <c r="I73" s="305"/>
      <c r="J73" s="306" t="s">
        <v>246</v>
      </c>
      <c r="K73" s="307"/>
      <c r="L73" s="308"/>
      <c r="M73" s="309"/>
      <c r="N73" s="309"/>
      <c r="O73" s="309"/>
      <c r="P73" s="309"/>
      <c r="Q73" s="309"/>
      <c r="R73" s="309"/>
      <c r="S73" s="309"/>
      <c r="T73" s="309"/>
      <c r="U73" s="309"/>
      <c r="V73" s="309"/>
      <c r="W73" s="310"/>
      <c r="X73" s="312"/>
      <c r="Y73" s="313"/>
    </row>
    <row r="74" spans="1:30" ht="41.1" customHeight="1" x14ac:dyDescent="0.2">
      <c r="A74" s="314" t="s">
        <v>167</v>
      </c>
      <c r="B74" s="314"/>
      <c r="C74" s="314"/>
      <c r="D74" s="314"/>
      <c r="E74" s="314"/>
      <c r="F74" s="314"/>
      <c r="G74" s="314"/>
      <c r="H74" s="314"/>
      <c r="I74" s="314"/>
      <c r="J74" s="306"/>
      <c r="K74" s="307" t="s">
        <v>246</v>
      </c>
      <c r="L74" s="308" t="s">
        <v>301</v>
      </c>
      <c r="M74" s="309"/>
      <c r="N74" s="309"/>
      <c r="O74" s="309"/>
      <c r="P74" s="309"/>
      <c r="Q74" s="309"/>
      <c r="R74" s="309"/>
      <c r="S74" s="309"/>
      <c r="T74" s="309"/>
      <c r="U74" s="309"/>
      <c r="V74" s="309"/>
      <c r="W74" s="310"/>
      <c r="X74" s="311"/>
      <c r="Y74" s="311"/>
    </row>
    <row r="75" spans="1:30" ht="28.5" customHeight="1" x14ac:dyDescent="0.2">
      <c r="A75" s="314" t="s">
        <v>168</v>
      </c>
      <c r="B75" s="314"/>
      <c r="C75" s="314"/>
      <c r="D75" s="314"/>
      <c r="E75" s="314"/>
      <c r="F75" s="314"/>
      <c r="G75" s="314"/>
      <c r="H75" s="314"/>
      <c r="I75" s="314"/>
      <c r="J75" s="306"/>
      <c r="K75" s="307" t="s">
        <v>246</v>
      </c>
      <c r="L75" s="308" t="s">
        <v>301</v>
      </c>
      <c r="M75" s="309"/>
      <c r="N75" s="309"/>
      <c r="O75" s="309"/>
      <c r="P75" s="309"/>
      <c r="Q75" s="309"/>
      <c r="R75" s="309"/>
      <c r="S75" s="309"/>
      <c r="T75" s="309"/>
      <c r="U75" s="309"/>
      <c r="V75" s="309"/>
      <c r="W75" s="310"/>
      <c r="X75" s="311"/>
      <c r="Y75" s="311"/>
    </row>
    <row r="76" spans="1:30" ht="34.5" customHeight="1" x14ac:dyDescent="0.2">
      <c r="A76" s="315" t="s">
        <v>169</v>
      </c>
      <c r="B76" s="315"/>
      <c r="C76" s="315"/>
      <c r="D76" s="315"/>
      <c r="E76" s="315"/>
      <c r="F76" s="315"/>
      <c r="G76" s="315"/>
      <c r="H76" s="315"/>
      <c r="I76" s="315"/>
      <c r="J76" s="316" t="s">
        <v>246</v>
      </c>
      <c r="K76" s="317"/>
      <c r="L76" s="318"/>
      <c r="M76" s="319"/>
      <c r="N76" s="319"/>
      <c r="O76" s="319"/>
      <c r="P76" s="319"/>
      <c r="Q76" s="319"/>
      <c r="R76" s="319"/>
      <c r="S76" s="319"/>
      <c r="T76" s="319"/>
      <c r="U76" s="319"/>
      <c r="V76" s="319"/>
      <c r="W76" s="320"/>
      <c r="X76" s="321"/>
      <c r="Y76" s="321"/>
    </row>
    <row r="77" spans="1:30" ht="17.100000000000001" customHeight="1" x14ac:dyDescent="0.2">
      <c r="A77" s="322" t="s">
        <v>170</v>
      </c>
      <c r="B77" s="322"/>
      <c r="C77" s="322"/>
      <c r="D77" s="322"/>
      <c r="E77" s="322"/>
      <c r="F77" s="322"/>
      <c r="G77" s="322"/>
      <c r="H77" s="322"/>
      <c r="I77" s="322"/>
      <c r="J77" s="322"/>
      <c r="K77" s="322"/>
      <c r="L77" s="322"/>
      <c r="M77" s="322"/>
      <c r="N77" s="322"/>
      <c r="O77" s="322"/>
      <c r="P77" s="322"/>
      <c r="Q77" s="322"/>
      <c r="R77" s="322"/>
      <c r="S77" s="322"/>
      <c r="T77" s="322"/>
      <c r="U77" s="322"/>
      <c r="V77" s="322"/>
      <c r="W77" s="322"/>
      <c r="X77" s="322"/>
      <c r="Y77" s="322"/>
    </row>
    <row r="78" spans="1:30" ht="17.100000000000001" customHeight="1" x14ac:dyDescent="0.2">
      <c r="A78" s="322"/>
      <c r="B78" s="322"/>
      <c r="C78" s="322"/>
      <c r="D78" s="322"/>
      <c r="E78" s="322"/>
      <c r="F78" s="322"/>
      <c r="G78" s="322"/>
      <c r="H78" s="322"/>
      <c r="I78" s="322"/>
      <c r="J78" s="322"/>
      <c r="K78" s="322"/>
      <c r="L78" s="322"/>
      <c r="M78" s="322"/>
      <c r="N78" s="322"/>
      <c r="O78" s="322"/>
      <c r="P78" s="322"/>
      <c r="Q78" s="322"/>
      <c r="R78" s="322"/>
      <c r="S78" s="322"/>
      <c r="T78" s="322"/>
      <c r="U78" s="322"/>
      <c r="V78" s="322"/>
      <c r="W78" s="322"/>
      <c r="X78" s="322"/>
      <c r="Y78" s="322"/>
    </row>
    <row r="79" spans="1:30" ht="17.100000000000001" customHeight="1" x14ac:dyDescent="0.2">
      <c r="A79" s="322"/>
      <c r="B79" s="322"/>
      <c r="C79" s="322"/>
      <c r="D79" s="322"/>
      <c r="E79" s="322"/>
      <c r="F79" s="322"/>
      <c r="G79" s="322"/>
      <c r="H79" s="322"/>
      <c r="I79" s="322"/>
      <c r="J79" s="322"/>
      <c r="K79" s="322"/>
      <c r="L79" s="322"/>
      <c r="M79" s="322"/>
      <c r="N79" s="322"/>
      <c r="O79" s="322"/>
      <c r="P79" s="322"/>
      <c r="Q79" s="322"/>
      <c r="R79" s="322"/>
      <c r="S79" s="322"/>
      <c r="T79" s="322"/>
      <c r="U79" s="322"/>
      <c r="V79" s="322"/>
      <c r="W79" s="322"/>
      <c r="X79" s="322"/>
      <c r="Y79" s="322"/>
    </row>
    <row r="80" spans="1:30" ht="17.100000000000001" customHeight="1" x14ac:dyDescent="0.2">
      <c r="A80" s="322"/>
      <c r="B80" s="322"/>
      <c r="C80" s="322"/>
      <c r="D80" s="322"/>
      <c r="E80" s="322"/>
      <c r="F80" s="322"/>
      <c r="G80" s="322"/>
      <c r="H80" s="322"/>
      <c r="I80" s="322"/>
      <c r="J80" s="322"/>
      <c r="K80" s="322"/>
      <c r="L80" s="322"/>
      <c r="M80" s="322"/>
      <c r="N80" s="322"/>
      <c r="O80" s="322"/>
      <c r="P80" s="322"/>
      <c r="Q80" s="322"/>
      <c r="R80" s="322"/>
      <c r="S80" s="322"/>
      <c r="T80" s="322"/>
      <c r="U80" s="322"/>
      <c r="V80" s="322"/>
      <c r="W80" s="322"/>
      <c r="X80" s="322"/>
      <c r="Y80" s="322"/>
    </row>
  </sheetData>
  <mergeCells count="169">
    <mergeCell ref="B15:H15"/>
    <mergeCell ref="W7:Y7"/>
    <mergeCell ref="W8:Y8"/>
    <mergeCell ref="O10:S10"/>
    <mergeCell ref="B17:H17"/>
    <mergeCell ref="L76:W76"/>
    <mergeCell ref="F8:J8"/>
    <mergeCell ref="K8:N8"/>
    <mergeCell ref="I10:N10"/>
    <mergeCell ref="O38:Q38"/>
    <mergeCell ref="A49:C49"/>
    <mergeCell ref="D48:F48"/>
    <mergeCell ref="D49:F49"/>
    <mergeCell ref="L48:N48"/>
    <mergeCell ref="L49:N49"/>
    <mergeCell ref="F41:F44"/>
    <mergeCell ref="G41:G44"/>
    <mergeCell ref="H41:H44"/>
    <mergeCell ref="B16:H16"/>
    <mergeCell ref="B19:H19"/>
    <mergeCell ref="B20:H20"/>
    <mergeCell ref="J32:K32"/>
    <mergeCell ref="J33:K33"/>
    <mergeCell ref="J37:K38"/>
    <mergeCell ref="J39:K40"/>
    <mergeCell ref="L37:L38"/>
    <mergeCell ref="J41:K44"/>
    <mergeCell ref="B18:H18"/>
    <mergeCell ref="I11:Y11"/>
    <mergeCell ref="P44:Q44"/>
    <mergeCell ref="A71:I71"/>
    <mergeCell ref="X75:Y75"/>
    <mergeCell ref="X76:Y76"/>
    <mergeCell ref="A77:Y80"/>
    <mergeCell ref="A56:Y56"/>
    <mergeCell ref="A57:Y57"/>
    <mergeCell ref="A58:Y59"/>
    <mergeCell ref="A60:Y60"/>
    <mergeCell ref="A61:Y62"/>
    <mergeCell ref="V64:Y64"/>
    <mergeCell ref="V65:Y65"/>
    <mergeCell ref="V66:Y66"/>
    <mergeCell ref="V67:Y67"/>
    <mergeCell ref="A75:I75"/>
    <mergeCell ref="A76:I76"/>
    <mergeCell ref="A72:I72"/>
    <mergeCell ref="A73:I73"/>
    <mergeCell ref="A74:I74"/>
    <mergeCell ref="L72:W72"/>
    <mergeCell ref="L73:W73"/>
    <mergeCell ref="L74:W74"/>
    <mergeCell ref="M65:T65"/>
    <mergeCell ref="A70:Z70"/>
    <mergeCell ref="L75:W75"/>
    <mergeCell ref="F29:H29"/>
    <mergeCell ref="X74:Y74"/>
    <mergeCell ref="L41:L44"/>
    <mergeCell ref="M41:M44"/>
    <mergeCell ref="H48:J48"/>
    <mergeCell ref="H49:J49"/>
    <mergeCell ref="A46:Z46"/>
    <mergeCell ref="A41:B44"/>
    <mergeCell ref="C41:C44"/>
    <mergeCell ref="D41:D44"/>
    <mergeCell ref="L71:W71"/>
    <mergeCell ref="B68:L68"/>
    <mergeCell ref="M68:T68"/>
    <mergeCell ref="B66:L66"/>
    <mergeCell ref="M66:T66"/>
    <mergeCell ref="B67:L67"/>
    <mergeCell ref="M67:T67"/>
    <mergeCell ref="T43:T44"/>
    <mergeCell ref="U43:U44"/>
    <mergeCell ref="V68:Y68"/>
    <mergeCell ref="B65:L65"/>
    <mergeCell ref="X71:Y71"/>
    <mergeCell ref="X72:Y72"/>
    <mergeCell ref="X73:Y73"/>
    <mergeCell ref="P42:Q42"/>
    <mergeCell ref="A63:Z63"/>
    <mergeCell ref="A48:C48"/>
    <mergeCell ref="W29:Y29"/>
    <mergeCell ref="O39:S39"/>
    <mergeCell ref="R40:S40"/>
    <mergeCell ref="P40:Q40"/>
    <mergeCell ref="R41:S41"/>
    <mergeCell ref="R43:S43"/>
    <mergeCell ref="P41:Q41"/>
    <mergeCell ref="P43:Q43"/>
    <mergeCell ref="O29:Q29"/>
    <mergeCell ref="S29:U29"/>
    <mergeCell ref="J30:K30"/>
    <mergeCell ref="A30:B30"/>
    <mergeCell ref="A32:B32"/>
    <mergeCell ref="A33:B33"/>
    <mergeCell ref="R44:S44"/>
    <mergeCell ref="A31:B31"/>
    <mergeCell ref="A39:B40"/>
    <mergeCell ref="C39:C40"/>
    <mergeCell ref="D39:D40"/>
    <mergeCell ref="J31:K31"/>
    <mergeCell ref="A27:Z27"/>
    <mergeCell ref="I26:Y26"/>
    <mergeCell ref="B22:H22"/>
    <mergeCell ref="B23:H23"/>
    <mergeCell ref="B24:H24"/>
    <mergeCell ref="B25:H25"/>
    <mergeCell ref="B26:H26"/>
    <mergeCell ref="M37:M38"/>
    <mergeCell ref="L39:L40"/>
    <mergeCell ref="A37:B37"/>
    <mergeCell ref="A35:B35"/>
    <mergeCell ref="A34:B34"/>
    <mergeCell ref="A36:B36"/>
    <mergeCell ref="J36:K36"/>
    <mergeCell ref="J34:K34"/>
    <mergeCell ref="J35:K35"/>
    <mergeCell ref="I22:Y22"/>
    <mergeCell ref="I23:Y23"/>
    <mergeCell ref="I24:Y24"/>
    <mergeCell ref="I25:Y25"/>
    <mergeCell ref="J29:M29"/>
    <mergeCell ref="R42:S42"/>
    <mergeCell ref="A6:Z6"/>
    <mergeCell ref="I12:Y12"/>
    <mergeCell ref="I13:Y13"/>
    <mergeCell ref="B64:L64"/>
    <mergeCell ref="M64:T64"/>
    <mergeCell ref="A69:Z69"/>
    <mergeCell ref="V2:Y3"/>
    <mergeCell ref="A29:D29"/>
    <mergeCell ref="V4:Y4"/>
    <mergeCell ref="A10:H10"/>
    <mergeCell ref="B11:H11"/>
    <mergeCell ref="A9:Z9"/>
    <mergeCell ref="A51:Z51"/>
    <mergeCell ref="A52:Y52"/>
    <mergeCell ref="A53:Y54"/>
    <mergeCell ref="A55:Y55"/>
    <mergeCell ref="X48:Y48"/>
    <mergeCell ref="T48:V48"/>
    <mergeCell ref="T49:V49"/>
    <mergeCell ref="X49:Y49"/>
    <mergeCell ref="M39:M40"/>
    <mergeCell ref="A38:B38"/>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T10:Y10"/>
    <mergeCell ref="I17:Y17"/>
    <mergeCell ref="F7:J7"/>
    <mergeCell ref="K7:N7"/>
    <mergeCell ref="A7:E7"/>
    <mergeCell ref="B12:H12"/>
    <mergeCell ref="B13:H13"/>
    <mergeCell ref="B14:H14"/>
  </mergeCells>
  <phoneticPr fontId="6" type="noConversion"/>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541A4-0574-465D-84FA-F8D339FBB1AE}">
  <dimension ref="A1:I17"/>
  <sheetViews>
    <sheetView workbookViewId="0">
      <selection activeCell="E5" sqref="E5"/>
    </sheetView>
  </sheetViews>
  <sheetFormatPr baseColWidth="10" defaultColWidth="12.42578125" defaultRowHeight="12.75" x14ac:dyDescent="0.25"/>
  <cols>
    <col min="1" max="1" width="28.7109375" style="37" customWidth="1"/>
    <col min="2" max="2" width="109.7109375" style="31" customWidth="1"/>
    <col min="3" max="16384" width="12.42578125" style="31"/>
  </cols>
  <sheetData>
    <row r="1" spans="1:9" ht="36" customHeight="1" x14ac:dyDescent="0.25">
      <c r="A1" s="76" t="s">
        <v>273</v>
      </c>
      <c r="B1" s="76"/>
      <c r="C1" s="30"/>
      <c r="D1" s="30"/>
      <c r="E1" s="30"/>
    </row>
    <row r="2" spans="1:9" x14ac:dyDescent="0.25">
      <c r="A2" s="39" t="s">
        <v>302</v>
      </c>
      <c r="B2" s="32" t="s">
        <v>270</v>
      </c>
    </row>
    <row r="3" spans="1:9" ht="23.45" customHeight="1" x14ac:dyDescent="0.25">
      <c r="A3" s="39" t="s">
        <v>303</v>
      </c>
      <c r="B3" s="40" t="s">
        <v>305</v>
      </c>
    </row>
    <row r="4" spans="1:9" ht="59.45" customHeight="1" x14ac:dyDescent="0.25">
      <c r="A4" s="39" t="s">
        <v>250</v>
      </c>
      <c r="B4" s="33" t="s">
        <v>306</v>
      </c>
    </row>
    <row r="5" spans="1:9" x14ac:dyDescent="0.25">
      <c r="A5" s="39" t="s">
        <v>249</v>
      </c>
      <c r="B5" s="34" t="s">
        <v>307</v>
      </c>
    </row>
    <row r="6" spans="1:9" x14ac:dyDescent="0.25">
      <c r="A6" s="75" t="s">
        <v>248</v>
      </c>
      <c r="B6" s="32" t="s">
        <v>308</v>
      </c>
    </row>
    <row r="7" spans="1:9" x14ac:dyDescent="0.25">
      <c r="A7" s="75"/>
      <c r="B7" s="32" t="s">
        <v>309</v>
      </c>
    </row>
    <row r="8" spans="1:9" x14ac:dyDescent="0.25">
      <c r="A8" s="75"/>
      <c r="B8" s="35" t="s">
        <v>310</v>
      </c>
    </row>
    <row r="9" spans="1:9" x14ac:dyDescent="0.25">
      <c r="A9" s="75"/>
      <c r="B9" s="32" t="s">
        <v>311</v>
      </c>
    </row>
    <row r="10" spans="1:9" x14ac:dyDescent="0.25">
      <c r="A10" s="75"/>
      <c r="B10" s="32" t="s">
        <v>312</v>
      </c>
    </row>
    <row r="11" spans="1:9" x14ac:dyDescent="0.25">
      <c r="A11" s="75"/>
      <c r="B11" s="32" t="s">
        <v>313</v>
      </c>
      <c r="I11" s="30"/>
    </row>
    <row r="12" spans="1:9" ht="95.45" customHeight="1" x14ac:dyDescent="0.25">
      <c r="A12" s="39" t="s">
        <v>247</v>
      </c>
      <c r="B12" s="36" t="s">
        <v>338</v>
      </c>
      <c r="I12" s="30"/>
    </row>
    <row r="13" spans="1:9" ht="38.25" x14ac:dyDescent="0.25">
      <c r="A13" s="39" t="s">
        <v>304</v>
      </c>
      <c r="B13" s="36" t="s">
        <v>272</v>
      </c>
    </row>
    <row r="14" spans="1:9" x14ac:dyDescent="0.25">
      <c r="B14" s="38"/>
      <c r="I14" s="30"/>
    </row>
    <row r="15" spans="1:9" x14ac:dyDescent="0.25">
      <c r="B15" s="38"/>
    </row>
    <row r="16" spans="1:9" x14ac:dyDescent="0.25">
      <c r="B16" s="38"/>
    </row>
    <row r="17" spans="2:2" x14ac:dyDescent="0.25">
      <c r="B17" s="38"/>
    </row>
  </sheetData>
  <mergeCells count="2">
    <mergeCell ref="A6:A1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CB11D-C7D7-4197-99CA-999D9BB51D08}">
  <dimension ref="A1:I8"/>
  <sheetViews>
    <sheetView zoomScale="80" zoomScaleNormal="80" workbookViewId="0">
      <selection activeCell="C2" sqref="C2"/>
    </sheetView>
  </sheetViews>
  <sheetFormatPr baseColWidth="10" defaultColWidth="12.42578125" defaultRowHeight="12.75" x14ac:dyDescent="0.25"/>
  <cols>
    <col min="1" max="1" width="12.42578125" style="37"/>
    <col min="2" max="2" width="33" style="37" customWidth="1"/>
    <col min="3" max="3" width="50.28515625" style="37" customWidth="1"/>
    <col min="4" max="4" width="55" style="37" customWidth="1"/>
    <col min="5" max="5" width="50.85546875" style="37" customWidth="1"/>
    <col min="6" max="6" width="39.140625" style="37" customWidth="1"/>
    <col min="7" max="7" width="34.42578125" style="37" customWidth="1"/>
    <col min="8" max="8" width="44.85546875" style="37" customWidth="1"/>
    <col min="9" max="9" width="40.28515625" style="37" customWidth="1"/>
    <col min="10" max="16384" width="12.42578125" style="37"/>
  </cols>
  <sheetData>
    <row r="1" spans="1:9" ht="26.45" customHeight="1" x14ac:dyDescent="0.25">
      <c r="A1" s="44"/>
      <c r="B1" s="44"/>
      <c r="C1" s="77" t="s">
        <v>264</v>
      </c>
      <c r="D1" s="77"/>
      <c r="E1" s="77"/>
      <c r="F1" s="77"/>
      <c r="G1" s="77"/>
      <c r="H1" s="77"/>
      <c r="I1" s="77"/>
    </row>
    <row r="2" spans="1:9" s="41" customFormat="1" ht="30" customHeight="1" x14ac:dyDescent="0.2">
      <c r="A2" s="45" t="s">
        <v>282</v>
      </c>
      <c r="B2" s="46" t="s">
        <v>353</v>
      </c>
      <c r="C2" s="46" t="s">
        <v>254</v>
      </c>
      <c r="D2" s="46" t="s">
        <v>253</v>
      </c>
      <c r="E2" s="46" t="s">
        <v>252</v>
      </c>
      <c r="F2" s="46" t="s">
        <v>251</v>
      </c>
      <c r="G2" s="46" t="s">
        <v>267</v>
      </c>
      <c r="H2" s="46" t="s">
        <v>266</v>
      </c>
      <c r="I2" s="46" t="s">
        <v>265</v>
      </c>
    </row>
    <row r="3" spans="1:9" s="42" customFormat="1" ht="286.5" customHeight="1" x14ac:dyDescent="0.2">
      <c r="A3" s="48"/>
      <c r="B3" s="47" t="s">
        <v>264</v>
      </c>
      <c r="C3" s="70" t="s">
        <v>339</v>
      </c>
      <c r="D3" s="70" t="s">
        <v>340</v>
      </c>
      <c r="E3" s="70" t="s">
        <v>342</v>
      </c>
      <c r="F3" s="70" t="s">
        <v>347</v>
      </c>
      <c r="G3" s="70" t="s">
        <v>348</v>
      </c>
      <c r="H3" s="70" t="s">
        <v>350</v>
      </c>
      <c r="I3" s="70" t="s">
        <v>281</v>
      </c>
    </row>
    <row r="4" spans="1:9" s="42" customFormat="1" ht="59.25" customHeight="1" x14ac:dyDescent="0.2">
      <c r="A4" s="48"/>
      <c r="B4" s="47" t="s">
        <v>263</v>
      </c>
      <c r="C4" s="70" t="s">
        <v>280</v>
      </c>
      <c r="D4" s="70" t="s">
        <v>341</v>
      </c>
      <c r="E4" s="70" t="s">
        <v>343</v>
      </c>
      <c r="F4" s="63"/>
      <c r="G4" s="71" t="s">
        <v>262</v>
      </c>
      <c r="H4" s="70" t="s">
        <v>261</v>
      </c>
      <c r="I4" s="70" t="s">
        <v>351</v>
      </c>
    </row>
    <row r="5" spans="1:9" s="42" customFormat="1" ht="81" customHeight="1" x14ac:dyDescent="0.2">
      <c r="A5" s="48"/>
      <c r="B5" s="47" t="s">
        <v>260</v>
      </c>
      <c r="C5" s="70" t="s">
        <v>259</v>
      </c>
      <c r="D5" s="70" t="s">
        <v>315</v>
      </c>
      <c r="E5" s="70" t="s">
        <v>344</v>
      </c>
      <c r="F5" s="63"/>
      <c r="G5" s="71"/>
      <c r="H5" s="70" t="s">
        <v>257</v>
      </c>
      <c r="I5" s="70" t="s">
        <v>352</v>
      </c>
    </row>
    <row r="6" spans="1:9" s="42" customFormat="1" ht="63.75" customHeight="1" x14ac:dyDescent="0.2">
      <c r="A6" s="49"/>
      <c r="B6" s="47" t="s">
        <v>258</v>
      </c>
      <c r="C6" s="70"/>
      <c r="D6" s="70"/>
      <c r="E6" s="70" t="s">
        <v>345</v>
      </c>
      <c r="F6" s="63"/>
      <c r="G6" s="70" t="s">
        <v>349</v>
      </c>
      <c r="H6" s="70"/>
      <c r="I6" s="70"/>
    </row>
    <row r="7" spans="1:9" s="42" customFormat="1" ht="88.5" customHeight="1" x14ac:dyDescent="0.2">
      <c r="A7" s="50"/>
      <c r="B7" s="47" t="s">
        <v>256</v>
      </c>
      <c r="C7" s="70" t="s">
        <v>314</v>
      </c>
      <c r="D7" s="70" t="s">
        <v>316</v>
      </c>
      <c r="E7" s="70" t="s">
        <v>346</v>
      </c>
      <c r="F7" s="63"/>
      <c r="G7" s="63"/>
      <c r="H7" s="63"/>
      <c r="I7" s="63"/>
    </row>
    <row r="8" spans="1:9" x14ac:dyDescent="0.25">
      <c r="A8" s="43"/>
      <c r="B8" s="43"/>
      <c r="C8" s="43"/>
      <c r="D8" s="43"/>
      <c r="E8" s="43"/>
      <c r="F8" s="43"/>
      <c r="G8" s="43"/>
      <c r="H8" s="43"/>
      <c r="I8" s="43"/>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83E8F-EBD8-4378-9F44-8237126E19C6}">
  <dimension ref="A1:K6"/>
  <sheetViews>
    <sheetView zoomScale="70" zoomScaleNormal="70" workbookViewId="0"/>
  </sheetViews>
  <sheetFormatPr baseColWidth="10" defaultColWidth="12.42578125" defaultRowHeight="12.75" x14ac:dyDescent="0.2"/>
  <cols>
    <col min="1" max="1" width="13.85546875" style="42" customWidth="1"/>
    <col min="2" max="2" width="44.42578125" style="42" customWidth="1"/>
    <col min="3" max="3" width="34.42578125" style="42" bestFit="1" customWidth="1"/>
    <col min="4" max="4" width="58.140625" style="42" customWidth="1"/>
    <col min="5" max="5" width="72.85546875" style="42" customWidth="1"/>
    <col min="6" max="6" width="32.28515625" style="42" customWidth="1"/>
    <col min="7" max="7" width="28.85546875" style="42" customWidth="1"/>
    <col min="8" max="8" width="35.42578125" style="42" customWidth="1"/>
    <col min="9" max="9" width="31.28515625" style="42" customWidth="1"/>
    <col min="10" max="16384" width="12.42578125" style="42"/>
  </cols>
  <sheetData>
    <row r="1" spans="1:11" ht="36.6" customHeight="1" x14ac:dyDescent="0.2">
      <c r="A1" s="37"/>
      <c r="B1" s="64"/>
      <c r="C1" s="77" t="s">
        <v>255</v>
      </c>
      <c r="D1" s="77"/>
      <c r="E1" s="77"/>
      <c r="F1" s="77"/>
      <c r="G1" s="77"/>
      <c r="H1" s="77"/>
      <c r="I1" s="77"/>
    </row>
    <row r="2" spans="1:11" s="65" customFormat="1" ht="43.7" customHeight="1" x14ac:dyDescent="0.2">
      <c r="A2" s="66" t="s">
        <v>279</v>
      </c>
      <c r="B2" s="66" t="s">
        <v>354</v>
      </c>
      <c r="C2" s="67" t="s">
        <v>254</v>
      </c>
      <c r="D2" s="67" t="s">
        <v>253</v>
      </c>
      <c r="E2" s="67" t="s">
        <v>252</v>
      </c>
      <c r="F2" s="67" t="s">
        <v>251</v>
      </c>
      <c r="G2" s="67" t="s">
        <v>267</v>
      </c>
      <c r="H2" s="67" t="s">
        <v>266</v>
      </c>
      <c r="I2" s="67" t="s">
        <v>265</v>
      </c>
      <c r="J2" s="42"/>
      <c r="K2" s="42"/>
    </row>
    <row r="3" spans="1:11" ht="186.75" customHeight="1" x14ac:dyDescent="0.2">
      <c r="A3" s="68"/>
      <c r="B3" s="53" t="s">
        <v>278</v>
      </c>
      <c r="C3" s="70"/>
      <c r="D3" s="79" t="s">
        <v>336</v>
      </c>
      <c r="E3" s="62" t="s">
        <v>337</v>
      </c>
      <c r="F3" s="62" t="s">
        <v>333</v>
      </c>
      <c r="G3" s="63"/>
      <c r="H3" s="63"/>
      <c r="I3" s="78" t="s">
        <v>334</v>
      </c>
    </row>
    <row r="4" spans="1:11" ht="163.5" customHeight="1" x14ac:dyDescent="0.2">
      <c r="A4" s="68"/>
      <c r="B4" s="47" t="s">
        <v>277</v>
      </c>
      <c r="C4" s="70"/>
      <c r="D4" s="80"/>
      <c r="E4" s="62" t="s">
        <v>331</v>
      </c>
      <c r="F4" s="51"/>
      <c r="G4" s="63"/>
      <c r="H4" s="63"/>
      <c r="I4" s="78"/>
    </row>
    <row r="5" spans="1:11" ht="54" customHeight="1" x14ac:dyDescent="0.2">
      <c r="A5" s="68"/>
      <c r="B5" s="53" t="s">
        <v>276</v>
      </c>
      <c r="C5" s="63"/>
      <c r="D5" s="62" t="s">
        <v>275</v>
      </c>
      <c r="E5" s="62" t="s">
        <v>332</v>
      </c>
      <c r="F5" s="51"/>
      <c r="G5" s="51"/>
      <c r="H5" s="51"/>
      <c r="I5" s="62" t="s">
        <v>335</v>
      </c>
    </row>
    <row r="6" spans="1:11" ht="36.75" customHeight="1" x14ac:dyDescent="0.2">
      <c r="A6" s="69"/>
      <c r="B6" s="53" t="s">
        <v>274</v>
      </c>
      <c r="C6" s="63"/>
      <c r="D6" s="62" t="s">
        <v>330</v>
      </c>
      <c r="E6" s="52"/>
      <c r="F6" s="51"/>
      <c r="G6" s="63"/>
      <c r="H6" s="63"/>
      <c r="I6" s="63"/>
    </row>
  </sheetData>
  <mergeCells count="3">
    <mergeCell ref="C1:I1"/>
    <mergeCell ref="I3:I4"/>
    <mergeCell ref="D3:D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E0E4E-DA43-4BC1-B5DF-C781153B8ADF}">
  <dimension ref="A1:I8"/>
  <sheetViews>
    <sheetView zoomScale="80" zoomScaleNormal="80" workbookViewId="0"/>
  </sheetViews>
  <sheetFormatPr baseColWidth="10" defaultColWidth="12.42578125" defaultRowHeight="12.75" x14ac:dyDescent="0.2"/>
  <cols>
    <col min="1" max="1" width="10.42578125" style="42" customWidth="1"/>
    <col min="2" max="2" width="32.42578125" style="42" customWidth="1"/>
    <col min="3" max="3" width="37.7109375" style="42" customWidth="1"/>
    <col min="4" max="4" width="56.85546875" style="42" customWidth="1"/>
    <col min="5" max="5" width="56" style="42" customWidth="1"/>
    <col min="6" max="6" width="33.42578125" style="42" customWidth="1"/>
    <col min="7" max="7" width="31.42578125" style="42" customWidth="1"/>
    <col min="8" max="8" width="33.7109375" style="42" customWidth="1"/>
    <col min="9" max="9" width="35.140625" style="42" customWidth="1"/>
    <col min="10" max="16384" width="12.42578125" style="42"/>
  </cols>
  <sheetData>
    <row r="1" spans="1:9" ht="22.7" customHeight="1" x14ac:dyDescent="0.2">
      <c r="A1" s="44"/>
      <c r="B1" s="44"/>
      <c r="C1" s="77" t="s">
        <v>290</v>
      </c>
      <c r="D1" s="77"/>
      <c r="E1" s="77"/>
      <c r="F1" s="77"/>
      <c r="G1" s="77"/>
      <c r="H1" s="77"/>
      <c r="I1" s="77"/>
    </row>
    <row r="2" spans="1:9" ht="19.7" customHeight="1" x14ac:dyDescent="0.2">
      <c r="A2" s="53" t="s">
        <v>289</v>
      </c>
      <c r="B2" s="53" t="s">
        <v>318</v>
      </c>
      <c r="C2" s="53" t="s">
        <v>254</v>
      </c>
      <c r="D2" s="54" t="s">
        <v>253</v>
      </c>
      <c r="E2" s="53" t="s">
        <v>252</v>
      </c>
      <c r="F2" s="53" t="s">
        <v>251</v>
      </c>
      <c r="G2" s="53" t="s">
        <v>267</v>
      </c>
      <c r="H2" s="53" t="s">
        <v>266</v>
      </c>
      <c r="I2" s="53" t="s">
        <v>265</v>
      </c>
    </row>
    <row r="3" spans="1:9" ht="180" customHeight="1" x14ac:dyDescent="0.2">
      <c r="A3" s="55"/>
      <c r="B3" s="57" t="s">
        <v>288</v>
      </c>
      <c r="C3" s="51"/>
      <c r="D3" s="58" t="s">
        <v>319</v>
      </c>
      <c r="E3" s="58" t="s">
        <v>326</v>
      </c>
      <c r="F3" s="59"/>
      <c r="G3" s="59"/>
      <c r="H3" s="59"/>
      <c r="I3" s="58" t="s">
        <v>328</v>
      </c>
    </row>
    <row r="4" spans="1:9" ht="127.5" x14ac:dyDescent="0.2">
      <c r="A4" s="55"/>
      <c r="B4" s="57" t="s">
        <v>287</v>
      </c>
      <c r="C4" s="51"/>
      <c r="D4" s="58" t="s">
        <v>320</v>
      </c>
      <c r="E4" s="58" t="s">
        <v>324</v>
      </c>
      <c r="F4" s="59"/>
      <c r="G4" s="59"/>
      <c r="H4" s="59"/>
      <c r="I4" s="59"/>
    </row>
    <row r="5" spans="1:9" ht="79.5" customHeight="1" x14ac:dyDescent="0.2">
      <c r="A5" s="55"/>
      <c r="B5" s="57" t="s">
        <v>286</v>
      </c>
      <c r="C5" s="51"/>
      <c r="D5" s="58" t="s">
        <v>321</v>
      </c>
      <c r="E5" s="58" t="s">
        <v>325</v>
      </c>
      <c r="F5" s="59"/>
      <c r="G5" s="59"/>
      <c r="H5" s="59"/>
      <c r="I5" s="59"/>
    </row>
    <row r="6" spans="1:9" ht="52.35" customHeight="1" x14ac:dyDescent="0.2">
      <c r="A6" s="55"/>
      <c r="B6" s="57" t="s">
        <v>322</v>
      </c>
      <c r="C6" s="51"/>
      <c r="D6" s="58" t="s">
        <v>285</v>
      </c>
      <c r="E6" s="58" t="s">
        <v>317</v>
      </c>
      <c r="F6" s="59"/>
      <c r="G6" s="59"/>
      <c r="H6" s="59"/>
      <c r="I6" s="59"/>
    </row>
    <row r="7" spans="1:9" ht="266.45" customHeight="1" x14ac:dyDescent="0.2">
      <c r="A7" s="56"/>
      <c r="B7" s="57" t="s">
        <v>268</v>
      </c>
      <c r="C7" s="51"/>
      <c r="D7" s="58" t="s">
        <v>323</v>
      </c>
      <c r="E7" s="58" t="s">
        <v>327</v>
      </c>
      <c r="F7" s="59"/>
      <c r="G7" s="59"/>
      <c r="H7" s="59"/>
      <c r="I7" s="59"/>
    </row>
    <row r="8" spans="1:9" ht="136.69999999999999" customHeight="1" x14ac:dyDescent="0.2">
      <c r="A8" s="56"/>
      <c r="B8" s="61"/>
      <c r="C8" s="52"/>
      <c r="D8" s="58" t="s">
        <v>284</v>
      </c>
      <c r="E8" s="58" t="s">
        <v>283</v>
      </c>
      <c r="F8" s="60"/>
      <c r="G8" s="60"/>
      <c r="H8" s="60"/>
      <c r="I8" s="60"/>
    </row>
  </sheetData>
  <mergeCells count="1">
    <mergeCell ref="C1:I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4"/>
    <col min="4" max="4" width="19.42578125" style="4" customWidth="1"/>
    <col min="5" max="5" width="15.7109375" style="4" customWidth="1"/>
    <col min="6" max="6" width="18.42578125" style="4" customWidth="1"/>
    <col min="7" max="7" width="25.140625" style="4" customWidth="1"/>
  </cols>
  <sheetData>
    <row r="2" spans="2:7" ht="15.75" x14ac:dyDescent="0.25">
      <c r="B2" s="2" t="s">
        <v>171</v>
      </c>
      <c r="C2" s="105" t="s">
        <v>172</v>
      </c>
      <c r="D2" s="105"/>
      <c r="E2" s="105"/>
      <c r="F2" s="105"/>
      <c r="G2" s="105"/>
    </row>
    <row r="3" spans="2:7" ht="15" customHeight="1" x14ac:dyDescent="0.25">
      <c r="B3" s="3" t="s">
        <v>67</v>
      </c>
      <c r="C3" s="82" t="s">
        <v>173</v>
      </c>
      <c r="D3" s="82"/>
      <c r="E3" s="82"/>
      <c r="F3" s="82"/>
      <c r="G3" s="82"/>
    </row>
    <row r="4" spans="2:7" ht="30" customHeight="1" x14ac:dyDescent="0.25">
      <c r="B4" s="3" t="s">
        <v>68</v>
      </c>
      <c r="C4" s="83" t="s">
        <v>174</v>
      </c>
      <c r="D4" s="83"/>
      <c r="E4" s="83"/>
      <c r="F4" s="83"/>
      <c r="G4" s="83"/>
    </row>
    <row r="5" spans="2:7" ht="30" customHeight="1" x14ac:dyDescent="0.25">
      <c r="B5" s="3" t="s">
        <v>69</v>
      </c>
      <c r="C5" s="83" t="s">
        <v>175</v>
      </c>
      <c r="D5" s="83"/>
      <c r="E5" s="83"/>
      <c r="F5" s="83"/>
      <c r="G5" s="83"/>
    </row>
    <row r="6" spans="2:7" ht="46.35" customHeight="1" x14ac:dyDescent="0.25">
      <c r="B6" s="102" t="s">
        <v>176</v>
      </c>
      <c r="C6" s="106" t="s">
        <v>177</v>
      </c>
      <c r="D6" s="106"/>
      <c r="E6" s="106"/>
      <c r="F6" s="106"/>
      <c r="G6" s="106"/>
    </row>
    <row r="7" spans="2:7" ht="15" customHeight="1" x14ac:dyDescent="0.25">
      <c r="B7" s="103"/>
      <c r="C7" s="95" t="s">
        <v>178</v>
      </c>
      <c r="D7" s="96"/>
      <c r="E7" s="96"/>
      <c r="F7" s="96"/>
      <c r="G7" s="97"/>
    </row>
    <row r="8" spans="2:7" ht="15" customHeight="1" x14ac:dyDescent="0.25">
      <c r="B8" s="103"/>
      <c r="C8" s="95" t="s">
        <v>179</v>
      </c>
      <c r="D8" s="96"/>
      <c r="E8" s="96"/>
      <c r="F8" s="96"/>
      <c r="G8" s="97"/>
    </row>
    <row r="9" spans="2:7" ht="15" customHeight="1" x14ac:dyDescent="0.25">
      <c r="B9" s="103"/>
      <c r="C9" s="95" t="s">
        <v>180</v>
      </c>
      <c r="D9" s="96"/>
      <c r="E9" s="96"/>
      <c r="F9" s="96"/>
      <c r="G9" s="97"/>
    </row>
    <row r="10" spans="2:7" ht="15" customHeight="1" x14ac:dyDescent="0.25">
      <c r="B10" s="103"/>
      <c r="C10" s="95" t="s">
        <v>181</v>
      </c>
      <c r="D10" s="96"/>
      <c r="E10" s="96"/>
      <c r="F10" s="96"/>
      <c r="G10" s="97"/>
    </row>
    <row r="11" spans="2:7" ht="15" customHeight="1" x14ac:dyDescent="0.25">
      <c r="B11" s="103"/>
      <c r="C11" s="95" t="s">
        <v>182</v>
      </c>
      <c r="D11" s="96"/>
      <c r="E11" s="96"/>
      <c r="F11" s="96"/>
      <c r="G11" s="97"/>
    </row>
    <row r="12" spans="2:7" ht="15" customHeight="1" x14ac:dyDescent="0.25">
      <c r="B12" s="103"/>
      <c r="C12" s="95" t="s">
        <v>183</v>
      </c>
      <c r="D12" s="96"/>
      <c r="E12" s="96"/>
      <c r="F12" s="96"/>
      <c r="G12" s="97"/>
    </row>
    <row r="13" spans="2:7" ht="15" customHeight="1" x14ac:dyDescent="0.25">
      <c r="B13" s="103"/>
      <c r="C13" s="95" t="s">
        <v>184</v>
      </c>
      <c r="D13" s="96"/>
      <c r="E13" s="96"/>
      <c r="F13" s="96"/>
      <c r="G13" s="97"/>
    </row>
    <row r="14" spans="2:7" ht="15" customHeight="1" x14ac:dyDescent="0.25">
      <c r="B14" s="103"/>
      <c r="C14" s="95" t="s">
        <v>185</v>
      </c>
      <c r="D14" s="96"/>
      <c r="E14" s="96"/>
      <c r="F14" s="96"/>
      <c r="G14" s="97"/>
    </row>
    <row r="15" spans="2:7" ht="15" customHeight="1" x14ac:dyDescent="0.25">
      <c r="B15" s="103"/>
      <c r="C15" s="95" t="s">
        <v>186</v>
      </c>
      <c r="D15" s="96"/>
      <c r="E15" s="96"/>
      <c r="F15" s="96"/>
      <c r="G15" s="97"/>
    </row>
    <row r="16" spans="2:7" ht="15" customHeight="1" x14ac:dyDescent="0.25">
      <c r="B16" s="103"/>
      <c r="C16" s="95" t="s">
        <v>187</v>
      </c>
      <c r="D16" s="96"/>
      <c r="E16" s="96"/>
      <c r="F16" s="96"/>
      <c r="G16" s="97"/>
    </row>
    <row r="17" spans="2:7" ht="15" customHeight="1" x14ac:dyDescent="0.25">
      <c r="B17" s="103"/>
      <c r="C17" s="95" t="s">
        <v>188</v>
      </c>
      <c r="D17" s="96"/>
      <c r="E17" s="96"/>
      <c r="F17" s="96"/>
      <c r="G17" s="97"/>
    </row>
    <row r="18" spans="2:7" ht="15" customHeight="1" x14ac:dyDescent="0.25">
      <c r="B18" s="103"/>
      <c r="C18" s="95" t="s">
        <v>189</v>
      </c>
      <c r="D18" s="96"/>
      <c r="E18" s="96"/>
      <c r="F18" s="96"/>
      <c r="G18" s="97"/>
    </row>
    <row r="19" spans="2:7" ht="15" customHeight="1" x14ac:dyDescent="0.25">
      <c r="B19" s="104"/>
      <c r="C19" s="98" t="s">
        <v>190</v>
      </c>
      <c r="D19" s="99"/>
      <c r="E19" s="99"/>
      <c r="F19" s="99"/>
      <c r="G19" s="100"/>
    </row>
    <row r="20" spans="2:7" ht="44.25" customHeight="1" x14ac:dyDescent="0.25">
      <c r="B20" s="3" t="s">
        <v>71</v>
      </c>
      <c r="C20" s="101" t="s">
        <v>191</v>
      </c>
      <c r="D20" s="101"/>
      <c r="E20" s="101"/>
      <c r="F20" s="101"/>
      <c r="G20" s="101"/>
    </row>
    <row r="21" spans="2:7" ht="15" customHeight="1" x14ac:dyDescent="0.25">
      <c r="B21" s="81" t="s">
        <v>72</v>
      </c>
      <c r="C21" s="81"/>
      <c r="D21" s="81"/>
      <c r="E21" s="81"/>
      <c r="F21" s="81"/>
      <c r="G21" s="81"/>
    </row>
    <row r="22" spans="2:7" ht="32.1" customHeight="1" x14ac:dyDescent="0.25">
      <c r="B22" s="3" t="s">
        <v>73</v>
      </c>
      <c r="C22" s="83" t="s">
        <v>192</v>
      </c>
      <c r="D22" s="83"/>
      <c r="E22" s="83"/>
      <c r="F22" s="83"/>
      <c r="G22" s="83"/>
    </row>
    <row r="23" spans="2:7" ht="15" customHeight="1" x14ac:dyDescent="0.25">
      <c r="B23" s="3" t="s">
        <v>74</v>
      </c>
      <c r="C23" s="82" t="s">
        <v>193</v>
      </c>
      <c r="D23" s="82"/>
      <c r="E23" s="82"/>
      <c r="F23" s="82"/>
      <c r="G23" s="82"/>
    </row>
    <row r="24" spans="2:7" ht="15" customHeight="1" x14ac:dyDescent="0.25">
      <c r="B24" s="3" t="s">
        <v>75</v>
      </c>
      <c r="C24" s="83" t="s">
        <v>194</v>
      </c>
      <c r="D24" s="83"/>
      <c r="E24" s="83"/>
      <c r="F24" s="83"/>
      <c r="G24" s="83"/>
    </row>
    <row r="25" spans="2:7" ht="36" customHeight="1" x14ac:dyDescent="0.25">
      <c r="B25" s="3" t="s">
        <v>76</v>
      </c>
      <c r="C25" s="83" t="s">
        <v>195</v>
      </c>
      <c r="D25" s="83"/>
      <c r="E25" s="83"/>
      <c r="F25" s="83"/>
      <c r="G25" s="83"/>
    </row>
    <row r="26" spans="2:7" ht="53.1" customHeight="1" x14ac:dyDescent="0.25">
      <c r="B26" s="3" t="s">
        <v>196</v>
      </c>
      <c r="C26" s="83" t="s">
        <v>197</v>
      </c>
      <c r="D26" s="83"/>
      <c r="E26" s="83"/>
      <c r="F26" s="83"/>
      <c r="G26" s="83"/>
    </row>
    <row r="27" spans="2:7" ht="15" customHeight="1" x14ac:dyDescent="0.25">
      <c r="B27" s="3" t="s">
        <v>78</v>
      </c>
      <c r="C27" s="82" t="s">
        <v>198</v>
      </c>
      <c r="D27" s="82"/>
      <c r="E27" s="82"/>
      <c r="F27" s="82"/>
      <c r="G27" s="82"/>
    </row>
    <row r="28" spans="2:7" ht="15" customHeight="1" x14ac:dyDescent="0.25">
      <c r="B28" s="3" t="s">
        <v>199</v>
      </c>
      <c r="C28" s="82" t="s">
        <v>200</v>
      </c>
      <c r="D28" s="82"/>
      <c r="E28" s="82"/>
      <c r="F28" s="82"/>
      <c r="G28" s="82"/>
    </row>
    <row r="29" spans="2:7" ht="62.25" customHeight="1" x14ac:dyDescent="0.25">
      <c r="B29" s="3" t="s">
        <v>80</v>
      </c>
      <c r="C29" s="89" t="s">
        <v>201</v>
      </c>
      <c r="D29" s="90"/>
      <c r="E29" s="90"/>
      <c r="F29" s="90"/>
      <c r="G29" s="91"/>
    </row>
    <row r="30" spans="2:7" ht="32.25" customHeight="1" x14ac:dyDescent="0.25">
      <c r="B30" s="3" t="s">
        <v>202</v>
      </c>
      <c r="C30" s="92" t="s">
        <v>203</v>
      </c>
      <c r="D30" s="93"/>
      <c r="E30" s="93"/>
      <c r="F30" s="93"/>
      <c r="G30" s="94"/>
    </row>
    <row r="31" spans="2:7" ht="21.75" customHeight="1" x14ac:dyDescent="0.25">
      <c r="B31" s="16" t="s">
        <v>204</v>
      </c>
      <c r="C31" s="83" t="s">
        <v>205</v>
      </c>
      <c r="D31" s="83"/>
      <c r="E31" s="83"/>
      <c r="F31" s="83"/>
      <c r="G31" s="83"/>
    </row>
    <row r="32" spans="2:7" ht="15" customHeight="1" x14ac:dyDescent="0.25">
      <c r="B32" s="3" t="s">
        <v>83</v>
      </c>
      <c r="C32" s="82" t="s">
        <v>206</v>
      </c>
      <c r="D32" s="82"/>
      <c r="E32" s="82"/>
      <c r="F32" s="82"/>
      <c r="G32" s="82"/>
    </row>
    <row r="33" spans="2:7" ht="48" customHeight="1" x14ac:dyDescent="0.25">
      <c r="B33" s="3" t="s">
        <v>84</v>
      </c>
      <c r="C33" s="83" t="s">
        <v>207</v>
      </c>
      <c r="D33" s="83"/>
      <c r="E33" s="83"/>
      <c r="F33" s="83"/>
      <c r="G33" s="83"/>
    </row>
    <row r="34" spans="2:7" ht="27" customHeight="1" x14ac:dyDescent="0.25">
      <c r="B34" s="3" t="s">
        <v>208</v>
      </c>
      <c r="C34" s="83" t="s">
        <v>209</v>
      </c>
      <c r="D34" s="83"/>
      <c r="E34" s="83"/>
      <c r="F34" s="83"/>
      <c r="G34" s="83"/>
    </row>
    <row r="35" spans="2:7" ht="30" customHeight="1" x14ac:dyDescent="0.25">
      <c r="B35" s="3" t="s">
        <v>86</v>
      </c>
      <c r="C35" s="83" t="s">
        <v>210</v>
      </c>
      <c r="D35" s="83"/>
      <c r="E35" s="83"/>
      <c r="F35" s="83"/>
      <c r="G35" s="83"/>
    </row>
    <row r="36" spans="2:7" ht="15" customHeight="1" x14ac:dyDescent="0.25">
      <c r="B36" s="3" t="s">
        <v>87</v>
      </c>
      <c r="C36" s="82" t="s">
        <v>211</v>
      </c>
      <c r="D36" s="82"/>
      <c r="E36" s="82"/>
      <c r="F36" s="82"/>
      <c r="G36" s="82"/>
    </row>
    <row r="37" spans="2:7" ht="48" customHeight="1" x14ac:dyDescent="0.25">
      <c r="B37" s="3" t="s">
        <v>88</v>
      </c>
      <c r="C37" s="83" t="s">
        <v>212</v>
      </c>
      <c r="D37" s="83"/>
      <c r="E37" s="83"/>
      <c r="F37" s="83"/>
      <c r="G37" s="83"/>
    </row>
    <row r="38" spans="2:7" ht="30" customHeight="1" x14ac:dyDescent="0.25">
      <c r="B38" s="3" t="s">
        <v>213</v>
      </c>
      <c r="C38" s="83" t="s">
        <v>214</v>
      </c>
      <c r="D38" s="83"/>
      <c r="E38" s="83"/>
      <c r="F38" s="83"/>
      <c r="G38" s="83"/>
    </row>
    <row r="39" spans="2:7" ht="15" customHeight="1" x14ac:dyDescent="0.25">
      <c r="B39" s="3" t="s">
        <v>90</v>
      </c>
      <c r="C39" s="82" t="s">
        <v>215</v>
      </c>
      <c r="D39" s="82"/>
      <c r="E39" s="82"/>
      <c r="F39" s="82"/>
      <c r="G39" s="82"/>
    </row>
    <row r="40" spans="2:7" ht="15" customHeight="1" x14ac:dyDescent="0.25">
      <c r="B40" s="81" t="s">
        <v>216</v>
      </c>
      <c r="C40" s="81"/>
      <c r="D40" s="81"/>
      <c r="E40" s="81"/>
      <c r="F40" s="81"/>
      <c r="G40" s="81"/>
    </row>
    <row r="41" spans="2:7" ht="51.75" customHeight="1" x14ac:dyDescent="0.25">
      <c r="B41" s="3" t="s">
        <v>217</v>
      </c>
      <c r="C41" s="83" t="s">
        <v>218</v>
      </c>
      <c r="D41" s="83"/>
      <c r="E41" s="83"/>
      <c r="F41" s="83"/>
      <c r="G41" s="83"/>
    </row>
    <row r="42" spans="2:7" ht="15" customHeight="1" x14ac:dyDescent="0.25">
      <c r="B42" s="3" t="s">
        <v>219</v>
      </c>
      <c r="C42" s="82" t="s">
        <v>220</v>
      </c>
      <c r="D42" s="82"/>
      <c r="E42" s="82"/>
      <c r="F42" s="82"/>
      <c r="G42" s="82"/>
    </row>
    <row r="43" spans="2:7" ht="15" customHeight="1" x14ac:dyDescent="0.25">
      <c r="B43" s="86" t="s">
        <v>138</v>
      </c>
      <c r="C43" s="87"/>
      <c r="D43" s="87"/>
      <c r="E43" s="87"/>
      <c r="F43" s="87"/>
      <c r="G43" s="88"/>
    </row>
    <row r="44" spans="2:7" ht="15" customHeight="1" x14ac:dyDescent="0.25">
      <c r="B44" s="3" t="s">
        <v>139</v>
      </c>
      <c r="C44" s="82" t="s">
        <v>221</v>
      </c>
      <c r="D44" s="82"/>
      <c r="E44" s="82"/>
      <c r="F44" s="82"/>
      <c r="G44" s="82"/>
    </row>
    <row r="45" spans="2:7" ht="15" customHeight="1" x14ac:dyDescent="0.25">
      <c r="B45" s="3" t="s">
        <v>140</v>
      </c>
      <c r="C45" s="82" t="s">
        <v>222</v>
      </c>
      <c r="D45" s="82"/>
      <c r="E45" s="82"/>
      <c r="F45" s="82"/>
      <c r="G45" s="82"/>
    </row>
    <row r="46" spans="2:7" ht="15" customHeight="1" x14ac:dyDescent="0.25">
      <c r="B46" s="3" t="s">
        <v>223</v>
      </c>
      <c r="C46" s="82" t="s">
        <v>224</v>
      </c>
      <c r="D46" s="82"/>
      <c r="E46" s="82"/>
      <c r="F46" s="82"/>
      <c r="G46" s="82"/>
    </row>
    <row r="47" spans="2:7" ht="34.5" customHeight="1" x14ac:dyDescent="0.25">
      <c r="B47" s="3" t="s">
        <v>142</v>
      </c>
      <c r="C47" s="83" t="s">
        <v>225</v>
      </c>
      <c r="D47" s="83"/>
      <c r="E47" s="83"/>
      <c r="F47" s="83"/>
      <c r="G47" s="83"/>
    </row>
    <row r="48" spans="2:7" ht="15" customHeight="1" x14ac:dyDescent="0.25">
      <c r="B48" s="3" t="s">
        <v>143</v>
      </c>
      <c r="C48" s="82" t="s">
        <v>226</v>
      </c>
      <c r="D48" s="82"/>
      <c r="E48" s="82"/>
      <c r="F48" s="82"/>
      <c r="G48" s="82"/>
    </row>
    <row r="49" spans="2:7" ht="15" customHeight="1" x14ac:dyDescent="0.25">
      <c r="B49" s="3" t="s">
        <v>144</v>
      </c>
      <c r="C49" s="82" t="s">
        <v>227</v>
      </c>
      <c r="D49" s="82"/>
      <c r="E49" s="82"/>
      <c r="F49" s="82"/>
      <c r="G49" s="82"/>
    </row>
    <row r="50" spans="2:7" ht="30.75" customHeight="1" x14ac:dyDescent="0.25">
      <c r="B50" s="3" t="s">
        <v>145</v>
      </c>
      <c r="C50" s="83" t="s">
        <v>228</v>
      </c>
      <c r="D50" s="83"/>
      <c r="E50" s="83"/>
      <c r="F50" s="83"/>
      <c r="G50" s="83"/>
    </row>
    <row r="51" spans="2:7" ht="62.25" customHeight="1" x14ac:dyDescent="0.25">
      <c r="B51" s="3" t="s">
        <v>146</v>
      </c>
      <c r="C51" s="83" t="s">
        <v>229</v>
      </c>
      <c r="D51" s="83"/>
      <c r="E51" s="83"/>
      <c r="F51" s="83"/>
      <c r="G51" s="83"/>
    </row>
    <row r="52" spans="2:7" ht="18" customHeight="1" x14ac:dyDescent="0.25">
      <c r="B52" s="3" t="s">
        <v>147</v>
      </c>
      <c r="C52" s="82" t="s">
        <v>230</v>
      </c>
      <c r="D52" s="82"/>
      <c r="E52" s="82"/>
      <c r="F52" s="82"/>
      <c r="G52" s="82"/>
    </row>
    <row r="53" spans="2:7" ht="15" customHeight="1" x14ac:dyDescent="0.25">
      <c r="B53" s="81" t="s">
        <v>231</v>
      </c>
      <c r="C53" s="81"/>
      <c r="D53" s="81"/>
      <c r="E53" s="81"/>
      <c r="F53" s="81"/>
      <c r="G53" s="81"/>
    </row>
    <row r="54" spans="2:7" ht="15" customHeight="1" x14ac:dyDescent="0.25">
      <c r="B54" s="3" t="s">
        <v>149</v>
      </c>
      <c r="C54" s="82" t="s">
        <v>232</v>
      </c>
      <c r="D54" s="82"/>
      <c r="E54" s="82"/>
      <c r="F54" s="82"/>
      <c r="G54" s="82"/>
    </row>
    <row r="55" spans="2:7" ht="75.75" customHeight="1" x14ac:dyDescent="0.25">
      <c r="B55" s="3" t="s">
        <v>233</v>
      </c>
      <c r="C55" s="84" t="s">
        <v>234</v>
      </c>
      <c r="D55" s="85"/>
      <c r="E55" s="85"/>
      <c r="F55" s="85"/>
      <c r="G55" s="85"/>
    </row>
    <row r="56" spans="2:7" ht="31.35" customHeight="1" x14ac:dyDescent="0.25">
      <c r="B56" s="3" t="s">
        <v>151</v>
      </c>
      <c r="C56" s="83" t="s">
        <v>235</v>
      </c>
      <c r="D56" s="83"/>
      <c r="E56" s="83"/>
      <c r="F56" s="83"/>
      <c r="G56" s="83"/>
    </row>
    <row r="57" spans="2:7" ht="45.75" customHeight="1" x14ac:dyDescent="0.25">
      <c r="B57" s="3" t="s">
        <v>152</v>
      </c>
      <c r="C57" s="83" t="s">
        <v>236</v>
      </c>
      <c r="D57" s="83"/>
      <c r="E57" s="83"/>
      <c r="F57" s="83"/>
      <c r="G57" s="83"/>
    </row>
    <row r="58" spans="2:7" ht="15" customHeight="1" x14ac:dyDescent="0.25">
      <c r="B58" s="81" t="s">
        <v>237</v>
      </c>
      <c r="C58" s="81"/>
      <c r="D58" s="81"/>
      <c r="E58" s="81"/>
      <c r="F58" s="81"/>
      <c r="G58" s="81"/>
    </row>
    <row r="59" spans="2:7" ht="15" customHeight="1" x14ac:dyDescent="0.25">
      <c r="B59" s="3" t="s">
        <v>154</v>
      </c>
      <c r="C59" s="82" t="s">
        <v>238</v>
      </c>
      <c r="D59" s="82"/>
      <c r="E59" s="82"/>
      <c r="F59" s="82"/>
      <c r="G59" s="82"/>
    </row>
    <row r="60" spans="2:7" ht="45.75" customHeight="1" x14ac:dyDescent="0.25">
      <c r="B60" s="3" t="s">
        <v>155</v>
      </c>
      <c r="C60" s="83" t="s">
        <v>239</v>
      </c>
      <c r="D60" s="83"/>
      <c r="E60" s="83"/>
      <c r="F60" s="83"/>
      <c r="G60" s="83"/>
    </row>
    <row r="61" spans="2:7" ht="15" customHeight="1" x14ac:dyDescent="0.25">
      <c r="B61" s="3" t="s">
        <v>156</v>
      </c>
      <c r="C61" s="83" t="s">
        <v>240</v>
      </c>
      <c r="D61" s="83"/>
      <c r="E61" s="83"/>
      <c r="F61" s="83"/>
      <c r="G61" s="83"/>
    </row>
    <row r="62" spans="2:7" ht="45" customHeight="1" x14ac:dyDescent="0.25">
      <c r="B62" s="3" t="s">
        <v>157</v>
      </c>
      <c r="C62" s="83" t="s">
        <v>241</v>
      </c>
      <c r="D62" s="83"/>
      <c r="E62" s="83"/>
      <c r="F62" s="83"/>
      <c r="G62" s="83"/>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6"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008F521-0F55-492D-95B9-93497A0EB9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631bdd96-6b4d-4de5-9423-206b4fb666fb"/>
    <ds:schemaRef ds:uri="http://purl.org/dc/dcmitype/"/>
    <ds:schemaRef ds:uri="http://purl.org/dc/elements/1.1/"/>
    <ds:schemaRef ds:uri="http://schemas.microsoft.com/office/infopath/2007/PartnerControls"/>
    <ds:schemaRef ds:uri="http://schemas.microsoft.com/office/2006/metadata/properties"/>
    <ds:schemaRef ds:uri="bd31c79d-7e1d-4487-9c6b-a87e62486ec2"/>
    <ds:schemaRef ds:uri="http://schemas.microsoft.com/office/2006/documentManagement/types"/>
    <ds:schemaRef ds:uri="http://www.w3.org/XML/1998/namespace"/>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Claves</vt:lpstr>
      <vt:lpstr>Rept resultados EPC(Atlantico)</vt:lpstr>
      <vt:lpstr>Resumen</vt:lpstr>
      <vt:lpstr>SND</vt:lpstr>
      <vt:lpstr>Rendimiento</vt:lpstr>
      <vt:lpstr>Herramientas</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2024-08-27T16:46:32Z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