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7BDF3CDD-2D65-459A-9EBB-6CC21D4A3C75}" xr6:coauthVersionLast="47" xr6:coauthVersionMax="47" xr10:uidLastSave="{00000000-0000-0000-0000-000000000000}"/>
  <bookViews>
    <workbookView xWindow="-108" yWindow="-108" windowWidth="23256" windowHeight="12456" xr2:uid="{2124E479-D5EC-654B-9CF7-9B06DBD4775E}"/>
  </bookViews>
  <sheets>
    <sheet name="Reporte resultados EPC (Meta)" sheetId="10" r:id="rId1"/>
    <sheet name="Resumen" sheetId="8" r:id="rId2"/>
    <sheet name="SND" sheetId="3"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44" i="10" l="1"/>
  <c r="G41" i="10"/>
  <c r="X49" i="10" l="1"/>
  <c r="P49" i="10"/>
  <c r="H49" i="10"/>
  <c r="R43" i="10"/>
  <c r="R41" i="10"/>
  <c r="L41" i="10"/>
  <c r="M31" i="10" s="1"/>
  <c r="H32" i="10"/>
  <c r="C41" i="10"/>
  <c r="D38" i="10" s="1"/>
  <c r="H40" i="10"/>
  <c r="M39" i="10"/>
  <c r="X37" i="10"/>
  <c r="Y36" i="10" s="1"/>
  <c r="T37" i="10"/>
  <c r="U36" i="10" s="1"/>
  <c r="M37" i="10"/>
  <c r="P36" i="10"/>
  <c r="Q31" i="10" s="1"/>
  <c r="M36" i="10"/>
  <c r="H36" i="10"/>
  <c r="M35" i="10"/>
  <c r="M34" i="10"/>
  <c r="H34" i="10"/>
  <c r="D34" i="10"/>
  <c r="M33" i="10"/>
  <c r="M41" i="10" l="1"/>
  <c r="R42" i="10"/>
  <c r="R44" i="10"/>
  <c r="Y35" i="10"/>
  <c r="Y31" i="10"/>
  <c r="Y33" i="10"/>
  <c r="U35" i="10"/>
  <c r="U34" i="10"/>
  <c r="U32" i="10"/>
  <c r="U31" i="10"/>
  <c r="U33" i="10"/>
  <c r="Q32" i="10"/>
  <c r="Q34" i="10"/>
  <c r="D36" i="10"/>
  <c r="D37" i="10"/>
  <c r="D39" i="10"/>
  <c r="D31" i="10"/>
  <c r="D32" i="10"/>
  <c r="D40" i="10"/>
  <c r="H38" i="10"/>
  <c r="H33" i="10"/>
  <c r="H35" i="10"/>
  <c r="H31" i="10"/>
  <c r="H37" i="10"/>
  <c r="Y32" i="10"/>
  <c r="Q33" i="10"/>
  <c r="Y34" i="10"/>
  <c r="Q35" i="10"/>
  <c r="H39" i="10"/>
  <c r="D33" i="10"/>
  <c r="D35" i="10"/>
  <c r="U37" i="10" l="1"/>
  <c r="Y37" i="10"/>
  <c r="Q36" i="10"/>
  <c r="D41" i="10"/>
  <c r="H41" i="10"/>
</calcChain>
</file>

<file path=xl/sharedStrings.xml><?xml version="1.0" encoding="utf-8"?>
<sst xmlns="http://schemas.openxmlformats.org/spreadsheetml/2006/main" count="306" uniqueCount="242">
  <si>
    <t>INFORME MESA CONSTRUCCIÓN PROYECTO DE LEY DEL DEPORTE, LA REACREACIÓN Y LA ACTIVIDAD FÍSICA DEPARTAMENTO DEL META</t>
  </si>
  <si>
    <t>05 de julio de 2024 08:00 a.m a 04:00 p.m.</t>
  </si>
  <si>
    <t>Generalidades:</t>
  </si>
  <si>
    <t>No. Participantes</t>
  </si>
  <si>
    <t>Asistentes Mindeporte:</t>
  </si>
  <si>
    <t>Metodología:</t>
  </si>
  <si>
    <t xml:space="preserve">El evento cumplió con lo acordado, facilitando un espacio de diálogo y colaboración entre los diferentes actores del deporte en el departamento del departamento del Meta. La participación activa de los asistentes y el apoyo logístico del instituto fueron cruciales para el desarrollo ordenado y productivo del evento. </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</si>
  <si>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</si>
  <si>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</si>
  <si>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</si>
  <si>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</si>
  <si>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</si>
  <si>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</si>
  <si>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</si>
  <si>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</si>
  <si>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</si>
  <si>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Capacitar a los integrantes del SND en temas de enfoque diferencial.</t>
  </si>
  <si>
    <t>ORGANISMOS DEPORTIVOS Y ORGANIZACIONES DE RECREACIÓN Y ACTIVIDAD FÍSICA</t>
  </si>
  <si>
    <t>DEPORTE UNIVERSITARIO</t>
  </si>
  <si>
    <t>IVC</t>
  </si>
  <si>
    <t>GOBERNANZA</t>
  </si>
  <si>
    <t>RENDIMIENTO</t>
  </si>
  <si>
    <t>EJE 2</t>
  </si>
  <si>
    <t xml:space="preserve">TALENTO Y RESERVA </t>
  </si>
  <si>
    <t>APOYO AL RENDIMIENTO</t>
  </si>
  <si>
    <t>CIENCIAS DEL DEPORTE</t>
  </si>
  <si>
    <t>ANTIDOPAJE</t>
  </si>
  <si>
    <t>FOMENTO</t>
  </si>
  <si>
    <t>EJE 3</t>
  </si>
  <si>
    <t xml:space="preserve">RECREACIÓN </t>
  </si>
  <si>
    <t xml:space="preserve">Se debe darle funciones adicionales al Ministerio del Deporte, esto, con el propósito de que no solo se financie la construcción de escenarios deportivos, sino que de la mano de las autoridades territoriales se administre, controle y maneje de una mejor manera dichos espacios. </t>
  </si>
  <si>
    <t xml:space="preserve"> Sistema único de información que permita conocer en tiempo real la cantidad, condición, ubicación, entre otros de los distintos escenarios deportivos que deben estar al servicio de la ciudadanía.</t>
  </si>
  <si>
    <t>Fortalecer la actividad física, pero sobre todo dirigida hacia el adulto mayor, la población joven cada vez es menor y dicho factor va en aumento.</t>
  </si>
  <si>
    <t>Es importante unir esfuerzos entre el Ministerio de Educación y Ministerio del Deporte, esto, con el propósito de poder contar en una intensidad horaria acorde y un licenciado en educación física constante, persona idónea para dictar dicha cátedra.</t>
  </si>
  <si>
    <t>ACTIVIDAD FISICA</t>
  </si>
  <si>
    <t xml:space="preserve">Fortalecer el enfoque de inclusión desde una temprana etapa, así como, el acceso a escenarios deportivos. </t>
  </si>
  <si>
    <t xml:space="preserve"> Propender por un trabajo coordinado entre el Ministerio del Deporte y Educación para que se acompañe el proceso de Juegos Intercolegiados, dado que, falta capacitación y conocimiento en procesos de inscripción. Una posible solución sería que dentro del calendario deportivo se genere un espacio específico para que se pueda participe en dicho evento deportivo, sin que afecte su proceso de formación académica. </t>
  </si>
  <si>
    <t>DEPORTE</t>
  </si>
  <si>
    <t>Se deben brindar las garantías a los niños y adolescentes para que puedan conocer y entender la variedad de deportes, actividades lúdicas, recreativas, entre otras, enfocándose en las etapas de primera infancia, infancia y adolescencia.</t>
  </si>
  <si>
    <t>EDUCACIÓN FÍSICA</t>
  </si>
  <si>
    <t xml:space="preserve"> Es fundamental que la asignación de los recursos económicos que entrega el Ministerio del Deporte, se debe hacer de manera oportuna y adecuada, los recursos se están entregando muy tarde y eso genera dificultades en la ejecución de sus funciones.</t>
  </si>
  <si>
    <t>HERRAMIENTAS DEL SISTEMA</t>
  </si>
  <si>
    <t>EJE 4</t>
  </si>
  <si>
    <t>FINANCIAMIENTO</t>
  </si>
  <si>
    <t>Dar mayor prioridad a los municipios más necesitados.</t>
  </si>
  <si>
    <t xml:space="preserve"> Requisitos imposibles de cumplir.</t>
  </si>
  <si>
    <t>Trabajar con los otros sectores en la construccion de escenarios multiproposito.</t>
  </si>
  <si>
    <t>INFRAESTRUCTURA</t>
  </si>
  <si>
    <t>Especificar los servicios públicos a brindar garantizando la prestación del mismo.</t>
  </si>
  <si>
    <t>Escenarios deportivos para nuevas tendencias.</t>
  </si>
  <si>
    <t>SISTEMA DE INFORMACIÓN</t>
  </si>
  <si>
    <t>Fortalcer los requisitos a los interesados en construir escenarios deportivos.</t>
  </si>
  <si>
    <t>Que los clubes y ligas del departamento presten asistencia técnica en la construción del escenario deportivo de su deporte.</t>
  </si>
  <si>
    <t>ECONOMIA DEL DEPORTE</t>
  </si>
  <si>
    <t>CAPACITACIÓN</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</si>
  <si>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</si>
  <si>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</si>
  <si>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</si>
  <si>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</si>
  <si>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</si>
  <si>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</si>
  <si>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</si>
  <si>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</si>
  <si>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</si>
  <si>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</si>
  <si>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</si>
  <si>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</si>
  <si>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</si>
  <si>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</si>
  <si>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</si>
  <si>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</si>
  <si>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</si>
  <si>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</si>
  <si>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</si>
  <si>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</si>
  <si>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</si>
  <si>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</si>
  <si>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</si>
  <si>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</si>
  <si>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</si>
  <si>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</si>
  <si>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</si>
  <si>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</si>
  <si>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</si>
  <si>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</si>
  <si>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</si>
  <si>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</si>
  <si>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</si>
  <si>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</si>
  <si>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</si>
  <si>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</si>
  <si>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</si>
  <si>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</si>
  <si>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</si>
  <si>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</si>
  <si>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</si>
  <si>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</si>
  <si>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</si>
  <si>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</si>
  <si>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</si>
  <si>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</si>
  <si>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</si>
  <si>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</si>
  <si>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</si>
  <si>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</si>
  <si>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</si>
  <si>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</si>
  <si>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</si>
  <si>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</si>
  <si>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</si>
  <si>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</si>
  <si>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</si>
  <si>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</si>
  <si>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</si>
  <si>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</si>
  <si>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</si>
  <si>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</si>
  <si>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</si>
  <si>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</si>
  <si>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</si>
  <si>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</si>
  <si>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</si>
  <si>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</si>
  <si>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</si>
  <si>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</si>
  <si>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</si>
  <si>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</si>
  <si>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</si>
  <si>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</si>
  <si>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</si>
  <si>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</si>
  <si>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</si>
  <si>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</si>
  <si>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</si>
  <si>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</si>
  <si>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</si>
  <si>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</si>
  <si>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</si>
  <si>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</si>
  <si>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</si>
  <si>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</si>
  <si>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</si>
  <si>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</si>
  <si>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</si>
  <si>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</si>
  <si>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</si>
  <si>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</si>
  <si>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</si>
  <si>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</si>
  <si>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</si>
  <si>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</si>
  <si>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</si>
  <si>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</si>
  <si>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</si>
  <si>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</si>
  <si>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</si>
  <si>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</si>
  <si>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</si>
  <si>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</si>
  <si>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</si>
  <si>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</si>
  <si>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</si>
  <si>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</si>
  <si>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</si>
  <si>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</si>
  <si>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</si>
  <si>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</si>
  <si>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</si>
  <si>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</si>
  <si>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</si>
  <si>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</si>
  <si>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</si>
  <si>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</si>
  <si>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</si>
  <si>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(Meta)</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</si>
  <si>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</si>
  <si>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</si>
  <si>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</si>
  <si>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</si>
  <si>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</si>
  <si>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</si>
  <si>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</si>
  <si>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Plan Nacional de Desarrollo.</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</si>
  <si>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las propuestas y conclusiones de cada una de las mesas de trabajo.</t>
  </si>
  <si>
    <t>1 día</t>
  </si>
  <si>
    <t>Humanos, tecnológicos y logistico.</t>
  </si>
  <si>
    <t>Atletas, Para atletas, entrenadores, promotores primera infancia, recreadores, monitores, metodologos, representantes de ligas y clubes deportivos, coordinadores de escuelas de formación deportivas, preparadores físicos, licenciados de educación física, directivos de los entes deportivos del Meta.</t>
  </si>
  <si>
    <t>Ir a las pestañas Resumen, SND, Rendimiento, Fomento y Herramientas.</t>
  </si>
  <si>
    <t>No se requirió.</t>
  </si>
  <si>
    <r>
      <t>Fecha:</t>
    </r>
    <r>
      <rPr>
        <sz val="10"/>
        <color theme="1"/>
        <rFont val="Verdana"/>
        <family val="2"/>
      </rPr>
      <t xml:space="preserve"> </t>
    </r>
  </si>
  <si>
    <r>
      <t>Lugar:</t>
    </r>
    <r>
      <rPr>
        <sz val="10"/>
        <color theme="1"/>
        <rFont val="Verdana"/>
        <family val="2"/>
      </rPr>
      <t xml:space="preserve"> </t>
    </r>
  </si>
  <si>
    <t>Gobernación del Meta - Carrera 33 # 38 - 45.</t>
  </si>
  <si>
    <t>El día 05 de julio de 2024 se llevó a cabo un evento trascendental para la creación de la nueva Ley del deporte, la recreación y la actividad física en el departamento de Meta. El evento, organizado por el Ministerio del Deporte y apoyado por Instituto Departamental de Deportes y Recreación de Meta  (Idermeta), se realizó en la Gobernación del Meta - Carrera 33 # 38 - 45.</t>
  </si>
  <si>
    <t>83 asistentes.</t>
  </si>
  <si>
    <t>Conclusiones:</t>
  </si>
  <si>
    <t>Marlon Beltrán - representante de Inspección, Vigilancia y Control del Ministerio del Deporte.</t>
  </si>
  <si>
    <t>César Fonseca - representante de Inspección, Vigilancia y Control del Ministerio del Deporte.</t>
  </si>
  <si>
    <t>Gilberto Andrés Rojas Afanador - representante de Inspección, Vigilancia y Control del Ministerio del Deporte.</t>
  </si>
  <si>
    <t>Diego Armando Velásquez Bernal - representante de Inspección, Vigilancia y Control del Ministerio del Deporte.</t>
  </si>
  <si>
    <t>Luis Alfonso Sánchez - representante de Planeación y Políticas Públicas del Ministerio del Deporte.</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</si>
  <si>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(SND), en la cuales, se designaron de manera democratica cuatros relatores de los asistentes. En la jornada de la tarde se desarrolló la plenaria, en donde los  relatores de cada una de las mesas presentaron las propuestas y conclusiones de cada una de las mesas de trabajo.</t>
  </si>
  <si>
    <t xml:space="preserve">Mantener las funciones del Ministerio del Deporte, sin embargo, se considera oportuno otorgarles funciones de control en primera instancia a los municipios y departamentos frente a los organismos deportivos de la correpsondiente jurisdicción. </t>
  </si>
  <si>
    <t xml:space="preserve">1. Más vigilancia del Ministerio en los territorios para la adecuada implementacion y desarrollo del Sistema Nacional del Deporte, debido a que los departamentos no cuenta con politicas publicas claras sobre el deporte. 
2. Es necesario armonizar todas las normas deportivas en el entendido que la política pública territorial no se asimila a las disposiciones de la ley 181 de 1995. 
3. Obligatoriedad para que los procesos de contratación de los encargados de los procesos de formacion en los institutos departamentalees y municipales se realice a traves del mérito. 
4. Realizar validación de procesos de formación de manera periódica con miras a la continuidad de procesos. </t>
  </si>
  <si>
    <t>1. Los niños, así como la familia misma deben tener un rol importante dentro del Sistema Naciconal del Deporte como nucleo escencial de la sociedad. 
2. Establecer un sistema de preceptos y principios mínimos, a fin de que las políticas públicas territorias guarden armomia con aquellos.</t>
  </si>
  <si>
    <t>Asociaciones recreativas.</t>
  </si>
  <si>
    <t xml:space="preserve">Los institutos municipales y departamentales deben tener como prioridad el desarrollo de deportes y prácticas autóctonas. </t>
  </si>
  <si>
    <t xml:space="preserve">1. Se debe terner en cuenta las prácticas autóctonas de cada región y fortalecer la práctica del deporte social comunitario. 
2. El  Ministerio del Deporte debe mejorar los procesos de capacitación para los organismos deportivos, entrenadores y deportistas.  Estas capacitaciones deben estar adecuadas a las nececidades de las poblaciones y de los territorios.  </t>
  </si>
  <si>
    <t>El desarollo de los Juegos no puede depender exclusivamente de los entes universitarios, se debe incluir al Ministerio del Deporte en su planificación, desarrollo y ejecución. Así mismo, es imperioso tener en cuenta el calendario olímpico para el desarrollo de dichos eventos, incluir mas disciplinas deportivas.</t>
  </si>
  <si>
    <t>1. Se debe crear una entidad o dependiencia del Ministerio del Deporte que se encargue de desarrollar justas universitarias, adecuando una calendario anual, que garantice la participacion de todos lo entes unversitarios.De igual forma, es necesario ampliar la categorización de modalidades deportivas para  participación en estos eventos. La participacion en estos eventos deportivos debe sirvir como requisito criterio  para la acreditación de las universidades a fin de que estos juegos universitarios también sean prioridad para las directivas de cada universidad.  
2. Generar directirces de inclusión en las disciplinas desportivas universitarias para vincular a personas en condiciones de discapacidad.  Las personas que logren los primeros lugares en cada competición deberían tener una beca estatal de 100% en sus estudios.</t>
  </si>
  <si>
    <t>Comisiones de juzgamiento en los organismos deportivos que no tengan a su cargo el desarrollo de calendarios deportivos departamentales o nacionales.</t>
  </si>
  <si>
    <t xml:space="preserve">Tipificacion de conductas y sanciones por incumplimientos a las normas deportivas por parte de los dirigentes de los organismos deportivos. </t>
  </si>
  <si>
    <t xml:space="preserve">1. Observatorios de los institutos frente a las necesidades de cada territorio. 
2. Fotalecer el deporte social comunitario a traves de las juntas de accion comunal. Estas juntas deben tener un delegado o o comisionado especial de deporte. 
3. Debe desarrollarse un sistema o fórmula para ingreso a las ligas por parte de los clubes, el cual debería basarse en la cantidad de deportistas que maneje cada club.  
4. Debe crearse un sistema de inhabilidades para ser presidente de clubes ligas o federaciones, cuando se pertenece a los institutos departamentales o municipales según sea el caso, como quiera que existe un conflicto de intereses. </t>
  </si>
  <si>
    <t>1. Mecanismo intersectorial para desarrollar la inspección, vigilancia y control de cada uno de los entes territoriales. 
2. Defnicion de funciones de la comisión técnica en los organismos deportivos. Se sugiere que dichas comisiones deban estar integradas por deportologos, kinesiólogos, entrenadores y aquellos profesionales que puedan prevenir lesiones y ayuden en su rendimiento a los deportistas.</t>
  </si>
  <si>
    <t>El Comité Deportivo Universitario, no debería tener bajo su cargo la organización de los Juegos Universitarios, sino el Ministerio del Deporte.</t>
  </si>
  <si>
    <t>Es necesario diseñar un sistema que permita la participación de personas con orientacioó sexual diversa en los eventos deportivos universitarios.</t>
  </si>
  <si>
    <t xml:space="preserve">Desarrollar unas obligaciones claras a fin de que las federaciones, ligas, clubes y demás organismos deportivos impulsen programas de interés público y social, de acuerdo con las disposiciones del decreto Ley 1228 de 1995. </t>
  </si>
  <si>
    <t xml:space="preserve">Para el desarrollo de Juegos Universitarios, debe invertirse recursos de los entes departamentales correspondientes. </t>
  </si>
  <si>
    <t>Definir las competencias y lineamientos que tiene cada sector. Desarrollar un marco legal.</t>
  </si>
  <si>
    <t>El desarrollo de estos Juegos puede realizarse: por departamentos,  por regiones y finalmente los mejores de cada región, pueden enfrentarse en un torneo de índole nacional.</t>
  </si>
  <si>
    <t>Cada autoridad trabajar en su jurisdicción en un trabajo articulado con las demás autoridades de conformidad con la política pública del departamento.</t>
  </si>
  <si>
    <t>TEMÁTICAS MESA NO. 2</t>
  </si>
  <si>
    <t>Mayor inversión de recursos para el funcionamiento y sostenimiento de las escuelas de formación deportiva.</t>
  </si>
  <si>
    <t>1. Leyes que regulen la idoneidad de las personas que intervienen en los procesos de apoyo al talento y reserva deportiva.
2. Que se fortalezcan los programas de talento y reserva deportiva en todas las etapas del proceso y no exclusivamente en la final, cuando ya se obtienen grandes logros.
3. Normas más rigurosas que garanticen el cumplimiento de la función de talento y reserva por parte de las entidades territoriales del sector deporte.
4. Mayor inversión en los procesos de talento y reserva, desde su etapa formativa y no exclusivamente en el desarrollo de eventos.
5. Escenarios deportivos que permitan la práctica y desarrollo deportivo, con el fin de obtener grandes logros en materias de talento y reserva.
6. Normas más concretas y no generales que garanticen los procesos de talento y reserva en el municipio, departamento y la nación.</t>
  </si>
  <si>
    <t>Mayores veedurías ciudadanas compuestas por personal transversal que le permitan atender y focalizar los programas de talento y reserva deportiva.</t>
  </si>
  <si>
    <t>Que el 5% de los recursos para la construcción de escenarios deportivos sea destinado a los procesos de talento y reserva.</t>
  </si>
  <si>
    <t>Programas de apoyo de sostenimiento, que garanticen el mínimo vital de los deportivas vinculados en todas las etapas en el proceso de talento y reserva.</t>
  </si>
  <si>
    <t>1. Comités compuestos por personal técnico especifico que permitan fortalecer los procesos de talento y reserva.
2. Apoyo al rendimiento de manera equitativa para todos los deportes y no exclusivamente aquellos que son convocados a eventos y certámenes deportivos de carácter nacional e internacional.
3. Que desde el municipio se apoye el alto rendimiento y no solo a través del departamento o la nación.</t>
  </si>
  <si>
    <t>1. Aumento de programas de capacitación dirigido a las escuelas de formación deportiva que fortalezcan su labor dentro del municipio.
2. Mayor inclusión en los programas de rendimiento con preponderancia en los deportes para personas en y/o situación de discapacidad.
3. Mayor apoyo al rendimiento deportivo en materia femenina.</t>
  </si>
  <si>
    <t>Mayor articulación de los entes de control en materia de legislación deportiva.</t>
  </si>
  <si>
    <t>Que se creen las escuelas de iniciación deportiva escolar en articulación con el Ministerio de Educación.</t>
  </si>
  <si>
    <t>Articulación con el Ministerio de Educación sobre planes y estrategias que permitan a las deportistas entre las edades de 12 a 15 años, no desvincularse de la actividad deportiva por cuestiones académicas, que incluyan beneficios especiales, como ajuste de los horarios, presentación de trabajos y asistencia a la jornada.</t>
  </si>
  <si>
    <t>TEMÁTICAS MESA NO. 3</t>
  </si>
  <si>
    <t>TEMÁTICAS MESA NO. 1</t>
  </si>
  <si>
    <t xml:space="preserve">1. Es vital dignificar, profesionalizar y darles un estatus superior a los licenciados en educación física, situación que se podría materializar a través de la categorización, escalafones y niveles. 
2. Fortalecer y robustecer los programas de recreación, tanto en lo logístico, como en lo económico y de capacitación. </t>
  </si>
  <si>
    <t>Es vital que las escuelas de formación deportiva sean incluidas en el Sistema Nacional del Deporte, lo anterior, con el propósito de supervisar dichas organizaciones bajo unos parámetros mucho más ajustados a la regulación normativa vigente.</t>
  </si>
  <si>
    <t>1. Se propone que desde la parte privada se generen beneficios tributarios para que accedan a la oferta que ofrecen los entes deportivos municipales y departamentales, generando ingresos adicionales.
2. Fortalecer y ahondar más en la actividad física, dado que, no todos los ciudadanos son o tienen el propósito de ser deportistas.</t>
  </si>
  <si>
    <t>TEMÁTICAS MESA NO. 4</t>
  </si>
  <si>
    <t>Cambiar la visión de qée es un escenario deportivo - fortalecer espacios abiertos.</t>
  </si>
  <si>
    <t>Adecuar el escenario deportivo para fortalecer la economía.</t>
  </si>
  <si>
    <t>Brindar capacitación en todos los ejes temáticos relacioandos en deporte en todo territorio colombiano.</t>
  </si>
  <si>
    <t>Crear un sistema único del deporte.</t>
  </si>
  <si>
    <t>Fortalecer oferta con relación a personas en condición de discapacidad.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</si>
</sst>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1" x14ac:knownFonts="1">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b/>
      <sz val="11"/>
      <color theme="1"/>
      <name val="Calibri"/>
      <family val="2"/>
    </font>
    <font>
      <sz val="11"/>
      <color theme="1"/>
      <name val="Calibri"/>
      <family val="2"/>
    </font>
    <font>
      <sz val="12"/>
      <color theme="1"/>
      <name val="Times New Roman"/>
      <family val="1"/>
    </font>
    <font>
      <b/>
      <sz val="11"/>
      <color theme="0"/>
      <name val="Calibri"/>
      <family val="2"/>
      <scheme val="minor"/>
    </font>
    <font>
      <b/>
      <sz val="11"/>
      <color theme="1"/>
      <name val="Verdana"/>
      <family val="2"/>
    </font>
    <font>
      <b/>
      <sz val="10"/>
      <color theme="1"/>
      <name val="Verdana"/>
      <family val="2"/>
    </font>
    <font>
      <sz val="10"/>
      <color theme="1"/>
      <name val="Verdana"/>
      <family val="2"/>
    </font>
    <font>
      <b/>
      <sz val="11"/>
      <name val="Verdana"/>
      <family val="2"/>
    </font>
    <font>
      <sz val="11"/>
      <color theme="0"/>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b/>
      <sz val="11"/>
      <color theme="0"/>
      <name val="Verdana"/>
      <family val="2"/>
    </font>
    <font>
      <sz val="10"/>
      <color rgb="FF00000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B6BBDC"/>
        <bgColor indexed="64"/>
      </patternFill>
    </fill>
    <fill>
      <patternFill patternType="solid">
        <fgColor rgb="FF757FBD"/>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99">
    <xf numFmtId="0" fontId="0" fillId="0" borderId="0" xfId="0"/>
    <xf numFmtId="0" fontId="2" fillId="0" borderId="0" xfId="0" applyFont="1"/>
    <xf numFmtId="0" fontId="5" fillId="0" borderId="0" xfId="0" applyFont="1"/>
    <xf numFmtId="0" fontId="5" fillId="0" borderId="0" xfId="0" applyFont="1" applyAlignment="1">
      <alignment vertical="center"/>
    </xf>
    <xf numFmtId="0" fontId="5" fillId="0" borderId="0" xfId="0" applyFont="1" applyAlignment="1">
      <alignment horizontal="justify" vertical="center"/>
    </xf>
    <xf numFmtId="0" fontId="5" fillId="0" borderId="0" xfId="0" applyFont="1" applyAlignment="1">
      <alignment vertical="top"/>
    </xf>
    <xf numFmtId="0" fontId="4" fillId="0" borderId="0" xfId="0" applyFont="1" applyAlignment="1">
      <alignment vertical="top"/>
    </xf>
    <xf numFmtId="0" fontId="5" fillId="0" borderId="0" xfId="0" applyFont="1" applyAlignment="1">
      <alignment horizontal="center"/>
    </xf>
    <xf numFmtId="0" fontId="2" fillId="0" borderId="0" xfId="0" applyFont="1" applyAlignment="1">
      <alignment vertical="center"/>
    </xf>
    <xf numFmtId="0" fontId="6" fillId="0" borderId="0" xfId="0" applyFont="1"/>
    <xf numFmtId="0" fontId="9" fillId="0" borderId="7" xfId="1" applyFont="1" applyBorder="1" applyAlignment="1">
      <alignment vertical="center" wrapText="1"/>
    </xf>
    <xf numFmtId="0" fontId="9" fillId="0" borderId="7" xfId="1" applyFont="1" applyBorder="1" applyAlignment="1">
      <alignment horizontal="center" vertical="center" wrapText="1"/>
    </xf>
    <xf numFmtId="0" fontId="9" fillId="0" borderId="2" xfId="1" applyFont="1" applyBorder="1" applyAlignment="1">
      <alignment vertical="center" wrapText="1"/>
    </xf>
    <xf numFmtId="0" fontId="9" fillId="0" borderId="2" xfId="1" applyFont="1" applyBorder="1" applyAlignment="1">
      <alignment horizontal="center" vertical="center" wrapText="1"/>
    </xf>
    <xf numFmtId="0" fontId="9" fillId="0" borderId="1" xfId="1" applyFont="1" applyBorder="1" applyAlignment="1">
      <alignment horizontal="center" vertical="center" wrapText="1"/>
    </xf>
    <xf numFmtId="0" fontId="10" fillId="0" borderId="2" xfId="1" applyFont="1" applyBorder="1" applyAlignment="1">
      <alignment vertical="center" wrapText="1"/>
    </xf>
    <xf numFmtId="0" fontId="9" fillId="0" borderId="8" xfId="1" applyFont="1" applyBorder="1" applyAlignment="1">
      <alignment horizontal="center" vertical="center" wrapText="1"/>
    </xf>
    <xf numFmtId="0" fontId="10" fillId="0" borderId="9" xfId="1" applyFont="1" applyBorder="1" applyAlignment="1">
      <alignment horizontal="left" vertical="center" wrapText="1"/>
    </xf>
    <xf numFmtId="0" fontId="10" fillId="0" borderId="7" xfId="1" applyFont="1" applyBorder="1" applyAlignment="1">
      <alignment vertical="center" wrapText="1"/>
    </xf>
    <xf numFmtId="9" fontId="10" fillId="3" borderId="1" xfId="2" applyFont="1" applyFill="1" applyBorder="1" applyAlignment="1">
      <alignment vertical="center" wrapText="1"/>
    </xf>
    <xf numFmtId="0" fontId="10" fillId="0" borderId="1" xfId="1" applyFont="1" applyBorder="1" applyAlignment="1">
      <alignment horizontal="left" vertical="center" wrapText="1"/>
    </xf>
    <xf numFmtId="0" fontId="10" fillId="0" borderId="1" xfId="1" applyFont="1" applyBorder="1" applyAlignment="1">
      <alignment horizontal="right" vertical="center" wrapText="1"/>
    </xf>
    <xf numFmtId="0" fontId="10" fillId="0" borderId="2" xfId="1" applyFont="1" applyBorder="1" applyAlignment="1">
      <alignment horizontal="center"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0" fontId="10" fillId="0" borderId="7" xfId="1" applyFont="1" applyBorder="1" applyAlignment="1">
      <alignment horizontal="right" vertical="center" wrapText="1"/>
    </xf>
    <xf numFmtId="9" fontId="10" fillId="0" borderId="7" xfId="2" applyFont="1" applyFill="1" applyBorder="1" applyAlignment="1">
      <alignment vertical="center" wrapText="1"/>
    </xf>
    <xf numFmtId="0" fontId="10" fillId="0" borderId="1" xfId="1" applyFont="1" applyBorder="1" applyAlignment="1">
      <alignment horizontal="left" vertical="center" wrapText="1" readingOrder="1"/>
    </xf>
    <xf numFmtId="0" fontId="10" fillId="3" borderId="1" xfId="1" applyFont="1" applyFill="1" applyBorder="1" applyAlignment="1">
      <alignment vertical="center" wrapText="1"/>
    </xf>
    <xf numFmtId="0" fontId="10" fillId="3" borderId="17" xfId="1" applyFont="1" applyFill="1" applyBorder="1" applyAlignment="1">
      <alignment vertical="center" wrapText="1"/>
    </xf>
    <xf numFmtId="0" fontId="10" fillId="0" borderId="9" xfId="1" applyFont="1" applyBorder="1" applyAlignment="1">
      <alignment horizontal="left" vertical="top" wrapText="1"/>
    </xf>
    <xf numFmtId="0" fontId="10" fillId="0" borderId="0" xfId="1" applyFont="1" applyAlignment="1">
      <alignment vertical="center" wrapText="1"/>
    </xf>
    <xf numFmtId="0" fontId="10" fillId="0" borderId="1" xfId="1" applyFont="1" applyBorder="1" applyAlignment="1">
      <alignment horizontal="right" vertical="top" wrapText="1"/>
    </xf>
    <xf numFmtId="0" fontId="10" fillId="0" borderId="11" xfId="1" applyFont="1" applyBorder="1"/>
    <xf numFmtId="0" fontId="10" fillId="0" borderId="12" xfId="1" applyFont="1" applyBorder="1"/>
    <xf numFmtId="0" fontId="10" fillId="0" borderId="0" xfId="1" applyFont="1"/>
    <xf numFmtId="0" fontId="10" fillId="0" borderId="0" xfId="1" applyFont="1" applyAlignment="1">
      <alignment horizontal="center"/>
    </xf>
    <xf numFmtId="0" fontId="9" fillId="0" borderId="0" xfId="1" applyFont="1" applyAlignment="1">
      <alignment horizontal="left" vertical="center"/>
    </xf>
    <xf numFmtId="0" fontId="10" fillId="0" borderId="13" xfId="1" applyFont="1" applyBorder="1"/>
    <xf numFmtId="0" fontId="10" fillId="0" borderId="18" xfId="1" applyFont="1" applyBorder="1"/>
    <xf numFmtId="0" fontId="10" fillId="0" borderId="4" xfId="1" applyFont="1" applyBorder="1"/>
    <xf numFmtId="0" fontId="10" fillId="0" borderId="4" xfId="1" applyFont="1" applyBorder="1" applyAlignment="1">
      <alignment horizontal="center"/>
    </xf>
    <xf numFmtId="0" fontId="10" fillId="0" borderId="0" xfId="1" applyFont="1" applyAlignment="1">
      <alignment horizontal="center" vertical="center" wrapText="1"/>
    </xf>
    <xf numFmtId="0" fontId="10" fillId="0" borderId="0" xfId="1" applyFont="1" applyAlignment="1">
      <alignment horizontal="left" vertical="center"/>
    </xf>
    <xf numFmtId="0" fontId="10" fillId="0" borderId="26" xfId="1" applyFont="1" applyBorder="1" applyAlignment="1">
      <alignment horizontal="center" vertical="center"/>
    </xf>
    <xf numFmtId="0" fontId="14" fillId="0" borderId="26" xfId="1" applyFont="1" applyBorder="1" applyAlignment="1">
      <alignment horizontal="center" vertical="center"/>
    </xf>
    <xf numFmtId="0" fontId="10" fillId="0" borderId="33" xfId="1" applyFont="1" applyBorder="1" applyAlignment="1">
      <alignment horizontal="center" vertical="center"/>
    </xf>
    <xf numFmtId="0" fontId="13" fillId="3" borderId="0" xfId="1" applyFont="1" applyFill="1" applyAlignment="1">
      <alignment horizontal="center" vertical="center" wrapText="1"/>
    </xf>
    <xf numFmtId="0" fontId="10" fillId="3" borderId="0" xfId="1" applyFont="1" applyFill="1"/>
    <xf numFmtId="0" fontId="9" fillId="0" borderId="16" xfId="1" applyFont="1" applyBorder="1" applyAlignment="1">
      <alignment horizontal="center" vertical="center" wrapText="1"/>
    </xf>
    <xf numFmtId="0" fontId="9" fillId="0" borderId="0" xfId="1" applyFont="1" applyAlignment="1">
      <alignment horizontal="center" vertical="center" wrapText="1"/>
    </xf>
    <xf numFmtId="9" fontId="10" fillId="0" borderId="1" xfId="2" applyFont="1" applyFill="1" applyBorder="1" applyAlignment="1">
      <alignment vertical="center" wrapText="1"/>
    </xf>
    <xf numFmtId="0" fontId="9" fillId="0" borderId="0" xfId="1" applyFont="1" applyAlignment="1">
      <alignment vertical="center" wrapText="1"/>
    </xf>
    <xf numFmtId="9" fontId="10" fillId="0" borderId="1" xfId="2" applyFont="1" applyBorder="1" applyAlignment="1">
      <alignment horizontal="center" vertical="center" wrapText="1"/>
    </xf>
    <xf numFmtId="9" fontId="10" fillId="0" borderId="1" xfId="2" applyFont="1" applyFill="1" applyBorder="1" applyAlignment="1">
      <alignment horizontal="center" vertical="center" wrapText="1"/>
    </xf>
    <xf numFmtId="0" fontId="10" fillId="3" borderId="7" xfId="1" applyFont="1" applyFill="1" applyBorder="1" applyAlignment="1">
      <alignment vertical="center" wrapText="1"/>
    </xf>
    <xf numFmtId="0" fontId="15" fillId="0" borderId="1" xfId="1" applyFont="1" applyBorder="1" applyAlignment="1">
      <alignment horizontal="center" vertical="center" wrapText="1"/>
    </xf>
    <xf numFmtId="9" fontId="15" fillId="0" borderId="1" xfId="1" applyNumberFormat="1" applyFont="1" applyBorder="1" applyAlignment="1">
      <alignment horizontal="center" vertical="center" wrapText="1"/>
    </xf>
    <xf numFmtId="9" fontId="15" fillId="0" borderId="0" xfId="1" applyNumberFormat="1" applyFont="1" applyAlignment="1">
      <alignment horizontal="center" vertical="center" wrapText="1"/>
    </xf>
    <xf numFmtId="9" fontId="9" fillId="0" borderId="0" xfId="1" applyNumberFormat="1" applyFont="1" applyAlignment="1">
      <alignment vertical="center" wrapText="1"/>
    </xf>
    <xf numFmtId="9" fontId="15" fillId="0" borderId="1" xfId="2" applyFont="1" applyFill="1" applyBorder="1" applyAlignment="1">
      <alignment horizontal="center" vertical="center" wrapText="1"/>
    </xf>
    <xf numFmtId="0" fontId="9" fillId="0" borderId="0" xfId="1" applyFont="1" applyAlignment="1">
      <alignment vertical="center"/>
    </xf>
    <xf numFmtId="0" fontId="16" fillId="0" borderId="0" xfId="1" applyFont="1" applyAlignment="1">
      <alignment horizontal="center" vertical="center" wrapText="1"/>
    </xf>
    <xf numFmtId="9" fontId="16" fillId="0" borderId="0" xfId="2" applyFont="1" applyFill="1" applyBorder="1" applyAlignment="1">
      <alignment horizontal="center" vertical="center" wrapText="1"/>
    </xf>
    <xf numFmtId="9" fontId="9" fillId="0" borderId="0" xfId="1" applyNumberFormat="1" applyFont="1" applyAlignment="1">
      <alignment horizontal="center" vertical="center" wrapText="1"/>
    </xf>
    <xf numFmtId="0" fontId="9" fillId="0" borderId="0" xfId="1" applyFont="1" applyAlignment="1">
      <alignment horizontal="center" vertical="center"/>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0" fontId="15" fillId="0" borderId="0" xfId="1" applyFont="1" applyAlignment="1">
      <alignment horizontal="left" vertical="center" wrapText="1"/>
    </xf>
    <xf numFmtId="0" fontId="15" fillId="0" borderId="0" xfId="1" applyFont="1" applyAlignment="1">
      <alignment horizontal="center" vertical="center" wrapText="1"/>
    </xf>
    <xf numFmtId="9" fontId="15" fillId="0" borderId="0" xfId="2" applyFont="1" applyFill="1" applyBorder="1" applyAlignment="1">
      <alignment horizontal="center" vertical="center" wrapText="1"/>
    </xf>
    <xf numFmtId="0" fontId="17" fillId="3" borderId="0" xfId="1" applyFont="1" applyFill="1" applyAlignment="1">
      <alignment horizontal="center" vertical="center" wrapText="1"/>
    </xf>
    <xf numFmtId="0" fontId="9" fillId="0" borderId="0" xfId="1" applyFont="1" applyAlignment="1">
      <alignment horizontal="left" vertical="center" wrapText="1"/>
    </xf>
    <xf numFmtId="0" fontId="13" fillId="3" borderId="1" xfId="1" applyFont="1" applyFill="1" applyBorder="1" applyAlignment="1">
      <alignment horizontal="center" vertical="center" wrapText="1"/>
    </xf>
    <xf numFmtId="9" fontId="9" fillId="0" borderId="1" xfId="2" applyFont="1" applyFill="1" applyBorder="1" applyAlignment="1">
      <alignment horizontal="center" vertical="center" wrapText="1"/>
    </xf>
    <xf numFmtId="0" fontId="9" fillId="0" borderId="18" xfId="1" applyFont="1" applyBorder="1" applyAlignment="1">
      <alignment horizontal="center" vertical="center"/>
    </xf>
    <xf numFmtId="0" fontId="9" fillId="0" borderId="13" xfId="1" applyFont="1" applyBorder="1" applyAlignment="1">
      <alignment horizontal="center" vertical="center"/>
    </xf>
    <xf numFmtId="0" fontId="9" fillId="0" borderId="7" xfId="1" applyFont="1" applyBorder="1" applyAlignment="1">
      <alignment horizontal="center" vertical="center"/>
    </xf>
    <xf numFmtId="0" fontId="9" fillId="0" borderId="25" xfId="1" applyFont="1" applyBorder="1" applyAlignment="1">
      <alignment horizontal="center" vertical="center"/>
    </xf>
    <xf numFmtId="0" fontId="9" fillId="0" borderId="6" xfId="1" applyFont="1" applyBorder="1" applyAlignment="1">
      <alignment horizontal="center" vertical="center"/>
    </xf>
    <xf numFmtId="0" fontId="10" fillId="0" borderId="1" xfId="1" applyFont="1" applyBorder="1" applyAlignment="1">
      <alignment horizontal="center"/>
    </xf>
    <xf numFmtId="0" fontId="10" fillId="0" borderId="9" xfId="1" applyFont="1" applyBorder="1" applyAlignment="1">
      <alignment horizontal="center"/>
    </xf>
    <xf numFmtId="0" fontId="10" fillId="0" borderId="2" xfId="1" applyFont="1" applyBorder="1" applyAlignment="1">
      <alignment horizontal="center"/>
    </xf>
    <xf numFmtId="0" fontId="10" fillId="0" borderId="14" xfId="1" applyFont="1" applyBorder="1" applyAlignment="1">
      <alignment horizontal="center"/>
    </xf>
    <xf numFmtId="0" fontId="10" fillId="0" borderId="1" xfId="0" applyFont="1" applyBorder="1" applyAlignment="1">
      <alignment vertical="top"/>
    </xf>
    <xf numFmtId="0" fontId="10" fillId="0" borderId="1" xfId="0" applyFont="1" applyBorder="1" applyAlignment="1">
      <alignment horizontal="justify" vertical="top" wrapText="1"/>
    </xf>
    <xf numFmtId="0" fontId="10" fillId="0" borderId="1" xfId="0" applyFont="1" applyBorder="1" applyAlignment="1">
      <alignment horizontal="justify" vertical="top"/>
    </xf>
    <xf numFmtId="0" fontId="10" fillId="0" borderId="2" xfId="0" applyFont="1" applyBorder="1" applyAlignment="1">
      <alignment vertical="top"/>
    </xf>
    <xf numFmtId="0" fontId="10" fillId="0" borderId="1" xfId="0" applyFont="1" applyBorder="1" applyAlignment="1">
      <alignment horizontal="justify" vertical="center"/>
    </xf>
    <xf numFmtId="0" fontId="9" fillId="5" borderId="1" xfId="0" applyFont="1" applyFill="1" applyBorder="1" applyAlignment="1">
      <alignment horizontal="left" vertical="center"/>
    </xf>
    <xf numFmtId="0" fontId="12" fillId="4" borderId="0" xfId="0" applyFont="1" applyFill="1" applyAlignment="1">
      <alignment vertical="center" wrapText="1"/>
    </xf>
    <xf numFmtId="0" fontId="20" fillId="0" borderId="1" xfId="0" applyFont="1" applyBorder="1" applyAlignment="1">
      <alignment vertical="center" wrapText="1"/>
    </xf>
    <xf numFmtId="0" fontId="9" fillId="5" borderId="2"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5" borderId="5" xfId="0" applyFont="1" applyFill="1" applyBorder="1" applyAlignment="1">
      <alignment vertical="center" wrapText="1"/>
    </xf>
    <xf numFmtId="0" fontId="2" fillId="5" borderId="6" xfId="0" applyFont="1" applyFill="1" applyBorder="1" applyAlignment="1">
      <alignment vertical="center"/>
    </xf>
    <xf numFmtId="0" fontId="9" fillId="0" borderId="1" xfId="0" applyFont="1" applyBorder="1" applyAlignment="1">
      <alignment vertical="center" wrapText="1"/>
    </xf>
    <xf numFmtId="0" fontId="20" fillId="0" borderId="1" xfId="0" applyFont="1" applyBorder="1" applyAlignment="1">
      <alignment horizontal="left" vertical="center" wrapText="1"/>
    </xf>
    <xf numFmtId="0" fontId="18" fillId="6" borderId="1" xfId="0" applyFont="1" applyFill="1" applyBorder="1" applyAlignment="1">
      <alignment horizontal="center" vertical="center" wrapText="1"/>
    </xf>
    <xf numFmtId="0" fontId="7" fillId="6" borderId="7" xfId="0" applyFont="1" applyFill="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vertical="center"/>
    </xf>
    <xf numFmtId="0" fontId="10" fillId="0" borderId="0" xfId="0" applyFont="1" applyAlignment="1">
      <alignment vertical="center"/>
    </xf>
    <xf numFmtId="0" fontId="10" fillId="0" borderId="0" xfId="0" applyFont="1"/>
    <xf numFmtId="0" fontId="10" fillId="0" borderId="0" xfId="0" applyFont="1" applyAlignment="1">
      <alignment horizontal="center"/>
    </xf>
    <xf numFmtId="0" fontId="10" fillId="4" borderId="0" xfId="0" applyFont="1" applyFill="1" applyAlignment="1">
      <alignment vertical="center"/>
    </xf>
    <xf numFmtId="0" fontId="9" fillId="5" borderId="2" xfId="0" applyFont="1" applyFill="1" applyBorder="1" applyAlignment="1">
      <alignment horizontal="center" vertical="center"/>
    </xf>
    <xf numFmtId="0" fontId="9" fillId="5" borderId="1" xfId="0" applyFont="1" applyFill="1" applyBorder="1" applyAlignment="1">
      <alignment horizontal="center" vertical="center"/>
    </xf>
    <xf numFmtId="0" fontId="9" fillId="5" borderId="5" xfId="0" applyFont="1" applyFill="1" applyBorder="1" applyAlignment="1">
      <alignment vertical="center"/>
    </xf>
    <xf numFmtId="0" fontId="9" fillId="5" borderId="6" xfId="0" applyFont="1" applyFill="1" applyBorder="1" applyAlignment="1">
      <alignment vertical="center"/>
    </xf>
    <xf numFmtId="0" fontId="9" fillId="6" borderId="3" xfId="0" applyFont="1" applyFill="1" applyBorder="1" applyAlignment="1">
      <alignment vertical="center"/>
    </xf>
    <xf numFmtId="0" fontId="18" fillId="6" borderId="2" xfId="0" applyFont="1" applyFill="1" applyBorder="1" applyAlignment="1">
      <alignment horizontal="center" vertical="center"/>
    </xf>
    <xf numFmtId="0" fontId="18" fillId="6" borderId="1" xfId="0" applyFont="1" applyFill="1" applyBorder="1" applyAlignment="1">
      <alignment horizontal="center" vertical="center"/>
    </xf>
    <xf numFmtId="0" fontId="9" fillId="0" borderId="1" xfId="0" applyFont="1" applyBorder="1" applyAlignment="1">
      <alignment horizontal="left" vertical="center" wrapText="1"/>
    </xf>
    <xf numFmtId="0" fontId="20" fillId="0" borderId="0" xfId="0" applyFont="1" applyAlignment="1">
      <alignment horizontal="justify" vertical="center" wrapText="1"/>
    </xf>
    <xf numFmtId="0" fontId="10" fillId="0" borderId="0" xfId="0" applyFont="1" applyAlignment="1">
      <alignment horizontal="justify" vertical="center" wrapText="1"/>
    </xf>
    <xf numFmtId="0" fontId="18" fillId="4" borderId="1" xfId="0" applyFont="1" applyFill="1" applyBorder="1" applyAlignment="1">
      <alignment horizontal="center" vertical="center"/>
    </xf>
    <xf numFmtId="0" fontId="18" fillId="4" borderId="1" xfId="0" applyFont="1" applyFill="1" applyBorder="1" applyAlignment="1">
      <alignment horizontal="center" vertical="center" wrapText="1"/>
    </xf>
    <xf numFmtId="0" fontId="9" fillId="4" borderId="0" xfId="0" applyFont="1" applyFill="1" applyAlignment="1">
      <alignment vertical="center"/>
    </xf>
    <xf numFmtId="0" fontId="10" fillId="0" borderId="0" xfId="0" applyFont="1" applyAlignment="1">
      <alignment horizontal="left" vertical="center" wrapText="1"/>
    </xf>
    <xf numFmtId="0" fontId="18" fillId="4" borderId="9" xfId="0" applyFont="1" applyFill="1" applyBorder="1" applyAlignment="1">
      <alignment horizontal="center" vertical="center"/>
    </xf>
    <xf numFmtId="0" fontId="18" fillId="4" borderId="9" xfId="0" applyFont="1" applyFill="1" applyBorder="1" applyAlignment="1">
      <alignment horizontal="center" vertical="center" wrapText="1"/>
    </xf>
    <xf numFmtId="0" fontId="10" fillId="0" borderId="1" xfId="0" applyFont="1" applyBorder="1" applyAlignment="1">
      <alignment horizontal="left" vertical="center" wrapText="1"/>
    </xf>
    <xf numFmtId="0" fontId="10" fillId="4" borderId="1" xfId="0" applyFont="1" applyFill="1" applyBorder="1" applyAlignment="1">
      <alignment vertical="center"/>
    </xf>
    <xf numFmtId="0" fontId="10" fillId="0" borderId="1" xfId="0" applyFont="1" applyBorder="1" applyAlignment="1">
      <alignment wrapText="1"/>
    </xf>
    <xf numFmtId="0" fontId="10" fillId="0" borderId="1" xfId="0" applyFont="1" applyBorder="1" applyAlignment="1">
      <alignment vertical="center" wrapText="1"/>
    </xf>
    <xf numFmtId="0" fontId="18" fillId="6" borderId="8" xfId="0" applyFont="1" applyFill="1" applyBorder="1" applyAlignment="1">
      <alignment horizontal="center" vertical="center"/>
    </xf>
    <xf numFmtId="0" fontId="10" fillId="6" borderId="7" xfId="0" applyFont="1" applyFill="1" applyBorder="1" applyAlignment="1">
      <alignment vertical="center"/>
    </xf>
    <xf numFmtId="0" fontId="9" fillId="0" borderId="1" xfId="0" applyFont="1" applyBorder="1" applyAlignment="1">
      <alignment wrapText="1"/>
    </xf>
    <xf numFmtId="0" fontId="9" fillId="0" borderId="1" xfId="0" applyFont="1" applyBorder="1"/>
    <xf numFmtId="0" fontId="12" fillId="4" borderId="0" xfId="0" applyFont="1" applyFill="1" applyAlignment="1">
      <alignment vertical="center"/>
    </xf>
    <xf numFmtId="0" fontId="9" fillId="0" borderId="5" xfId="1" applyFont="1" applyBorder="1" applyAlignment="1">
      <alignment horizontal="left" vertical="center"/>
    </xf>
    <xf numFmtId="0" fontId="9" fillId="0" borderId="0" xfId="1" applyFont="1" applyAlignment="1">
      <alignment horizontal="left" vertical="center"/>
    </xf>
    <xf numFmtId="0" fontId="9" fillId="0" borderId="9" xfId="1" applyFont="1" applyBorder="1" applyAlignment="1">
      <alignment horizontal="left" vertical="center"/>
    </xf>
    <xf numFmtId="0" fontId="9" fillId="0" borderId="10" xfId="1" applyFont="1" applyBorder="1" applyAlignment="1">
      <alignment horizontal="left" vertical="center"/>
    </xf>
    <xf numFmtId="0" fontId="9" fillId="0" borderId="8" xfId="1" applyFont="1" applyBorder="1" applyAlignment="1">
      <alignment horizontal="left" vertical="center"/>
    </xf>
    <xf numFmtId="0" fontId="10" fillId="0" borderId="6" xfId="1" applyFont="1" applyBorder="1" applyAlignment="1">
      <alignment horizontal="center" vertical="center"/>
    </xf>
    <xf numFmtId="0" fontId="10" fillId="0" borderId="4" xfId="1" applyFont="1" applyBorder="1" applyAlignment="1">
      <alignment horizontal="center" vertical="center"/>
    </xf>
    <xf numFmtId="0" fontId="10" fillId="0" borderId="14" xfId="1" applyFont="1" applyBorder="1" applyAlignment="1">
      <alignment horizontal="left" vertical="center" wrapText="1"/>
    </xf>
    <xf numFmtId="0" fontId="10" fillId="0" borderId="15" xfId="1" applyFont="1" applyBorder="1" applyAlignment="1">
      <alignment horizontal="left" vertical="center" wrapText="1"/>
    </xf>
    <xf numFmtId="0" fontId="10" fillId="0" borderId="16" xfId="1" applyFont="1" applyBorder="1" applyAlignment="1">
      <alignment horizontal="left" vertical="center" wrapText="1"/>
    </xf>
    <xf numFmtId="0" fontId="10" fillId="0" borderId="6" xfId="1" applyFont="1" applyBorder="1" applyAlignment="1">
      <alignment horizontal="left" vertical="center" wrapText="1"/>
    </xf>
    <xf numFmtId="0" fontId="10" fillId="0" borderId="4" xfId="1" applyFont="1" applyBorder="1" applyAlignment="1">
      <alignment horizontal="left" vertical="center" wrapText="1"/>
    </xf>
    <xf numFmtId="0" fontId="10" fillId="0" borderId="17" xfId="1" applyFont="1" applyBorder="1" applyAlignment="1">
      <alignment horizontal="left" vertical="center" wrapText="1"/>
    </xf>
    <xf numFmtId="0" fontId="9" fillId="0" borderId="14" xfId="1" applyFont="1" applyBorder="1" applyAlignment="1">
      <alignment horizontal="left" vertical="center"/>
    </xf>
    <xf numFmtId="0" fontId="9" fillId="0" borderId="15" xfId="1" applyFont="1" applyBorder="1" applyAlignment="1">
      <alignment horizontal="left" vertical="center"/>
    </xf>
    <xf numFmtId="0" fontId="10" fillId="0" borderId="6" xfId="1" applyFont="1" applyBorder="1" applyAlignment="1">
      <alignment horizontal="center" vertical="center" wrapText="1"/>
    </xf>
    <xf numFmtId="0" fontId="10" fillId="0" borderId="4" xfId="1" applyFont="1" applyBorder="1" applyAlignment="1">
      <alignment horizontal="center" vertical="center" wrapText="1"/>
    </xf>
    <xf numFmtId="0" fontId="9" fillId="0" borderId="1" xfId="1" applyFont="1" applyBorder="1" applyAlignment="1">
      <alignment horizontal="left" vertical="center"/>
    </xf>
    <xf numFmtId="0" fontId="10" fillId="0" borderId="23" xfId="1" applyFont="1" applyBorder="1" applyAlignment="1">
      <alignment horizontal="center" vertical="center" wrapText="1"/>
    </xf>
    <xf numFmtId="0" fontId="10" fillId="0" borderId="15" xfId="1" applyFont="1" applyBorder="1" applyAlignment="1">
      <alignment horizontal="center" vertical="center" wrapText="1"/>
    </xf>
    <xf numFmtId="0" fontId="10" fillId="0" borderId="24" xfId="1" applyFont="1" applyBorder="1" applyAlignment="1">
      <alignment horizontal="center" vertical="center" wrapText="1"/>
    </xf>
    <xf numFmtId="0" fontId="10" fillId="0" borderId="20"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22" xfId="1" applyFont="1" applyBorder="1" applyAlignment="1">
      <alignment horizontal="center" vertical="center" wrapText="1"/>
    </xf>
    <xf numFmtId="0" fontId="10" fillId="0" borderId="19" xfId="1" applyFont="1" applyBorder="1" applyAlignment="1">
      <alignment horizontal="center" vertical="center" wrapText="1"/>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10" fillId="0" borderId="1" xfId="1" applyFont="1" applyBorder="1" applyAlignment="1">
      <alignment horizontal="center" vertical="center" wrapText="1"/>
    </xf>
    <xf numFmtId="0" fontId="11" fillId="2" borderId="13" xfId="1" applyFont="1" applyFill="1" applyBorder="1" applyAlignment="1">
      <alignment horizontal="center" vertical="center" wrapText="1"/>
    </xf>
    <xf numFmtId="0" fontId="11" fillId="2" borderId="0" xfId="1" applyFont="1" applyFill="1" applyAlignment="1">
      <alignment horizontal="center" vertical="center" wrapText="1"/>
    </xf>
    <xf numFmtId="0" fontId="9" fillId="0" borderId="9" xfId="1" applyFont="1" applyBorder="1" applyAlignment="1">
      <alignment horizontal="center" wrapText="1"/>
    </xf>
    <xf numFmtId="0" fontId="9" fillId="0" borderId="10" xfId="1" applyFont="1" applyBorder="1" applyAlignment="1">
      <alignment horizontal="center" wrapText="1"/>
    </xf>
    <xf numFmtId="0" fontId="9" fillId="0" borderId="8" xfId="1" applyFont="1" applyBorder="1" applyAlignment="1">
      <alignment horizontal="center" wrapText="1"/>
    </xf>
    <xf numFmtId="0" fontId="9" fillId="0" borderId="19" xfId="1" applyFont="1" applyBorder="1" applyAlignment="1">
      <alignment horizontal="center" wrapText="1"/>
    </xf>
    <xf numFmtId="0" fontId="9" fillId="0" borderId="20" xfId="1" applyFont="1" applyBorder="1" applyAlignment="1">
      <alignment horizontal="center" wrapText="1"/>
    </xf>
    <xf numFmtId="0" fontId="9" fillId="0" borderId="21" xfId="1" applyFont="1" applyBorder="1" applyAlignment="1">
      <alignment horizontal="center"/>
    </xf>
    <xf numFmtId="0" fontId="9" fillId="0" borderId="22" xfId="1" applyFont="1" applyBorder="1" applyAlignment="1">
      <alignment horizontal="center"/>
    </xf>
    <xf numFmtId="0" fontId="9" fillId="0" borderId="19" xfId="1" applyFont="1" applyBorder="1" applyAlignment="1">
      <alignment horizontal="center"/>
    </xf>
    <xf numFmtId="0" fontId="9" fillId="0" borderId="9" xfId="1" applyFont="1" applyBorder="1" applyAlignment="1">
      <alignment horizontal="center"/>
    </xf>
    <xf numFmtId="0" fontId="9" fillId="0" borderId="10" xfId="1" applyFont="1" applyBorder="1" applyAlignment="1">
      <alignment horizontal="center"/>
    </xf>
    <xf numFmtId="0" fontId="9" fillId="0" borderId="8" xfId="1" applyFont="1" applyBorder="1" applyAlignment="1">
      <alignment horizontal="center"/>
    </xf>
    <xf numFmtId="0" fontId="10" fillId="0" borderId="30" xfId="1" applyFont="1" applyBorder="1" applyAlignment="1">
      <alignment horizontal="left" vertical="top" wrapText="1"/>
    </xf>
    <xf numFmtId="0" fontId="10" fillId="0" borderId="31" xfId="1" applyFont="1" applyBorder="1" applyAlignment="1">
      <alignment horizontal="left" vertical="top" wrapText="1"/>
    </xf>
    <xf numFmtId="0" fontId="10" fillId="0" borderId="32" xfId="1" applyFont="1" applyBorder="1" applyAlignment="1">
      <alignment horizontal="left" vertical="top" wrapText="1"/>
    </xf>
    <xf numFmtId="0" fontId="10" fillId="0" borderId="30" xfId="1" applyFont="1" applyBorder="1" applyAlignment="1">
      <alignment horizontal="center" vertical="top"/>
    </xf>
    <xf numFmtId="0" fontId="10" fillId="0" borderId="31" xfId="1" applyFont="1" applyBorder="1" applyAlignment="1">
      <alignment horizontal="center" vertical="top"/>
    </xf>
    <xf numFmtId="0" fontId="10" fillId="0" borderId="32" xfId="1" applyFont="1" applyBorder="1" applyAlignment="1">
      <alignment horizontal="center" vertical="top"/>
    </xf>
    <xf numFmtId="0" fontId="9" fillId="0" borderId="25"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8" xfId="1" applyFont="1" applyBorder="1" applyAlignment="1">
      <alignment horizontal="center" vertical="center" wrapText="1"/>
    </xf>
    <xf numFmtId="0" fontId="9" fillId="0" borderId="9" xfId="1" applyFont="1" applyBorder="1" applyAlignment="1">
      <alignment horizontal="center" vertical="center"/>
    </xf>
    <xf numFmtId="0" fontId="9" fillId="0" borderId="10" xfId="1" applyFont="1" applyBorder="1" applyAlignment="1">
      <alignment horizontal="center" vertical="center"/>
    </xf>
    <xf numFmtId="0" fontId="9" fillId="0" borderId="8" xfId="1" applyFont="1" applyBorder="1" applyAlignment="1">
      <alignment horizontal="center" vertical="center"/>
    </xf>
    <xf numFmtId="0" fontId="9" fillId="0" borderId="9" xfId="1" applyFont="1" applyBorder="1" applyAlignment="1">
      <alignment horizontal="center" vertical="center" wrapText="1"/>
    </xf>
    <xf numFmtId="0" fontId="10" fillId="0" borderId="27" xfId="1" applyFont="1" applyBorder="1" applyAlignment="1">
      <alignment horizontal="left" vertical="top" wrapText="1"/>
    </xf>
    <xf numFmtId="0" fontId="10" fillId="0" borderId="28" xfId="1" applyFont="1" applyBorder="1" applyAlignment="1">
      <alignment horizontal="left" vertical="top" wrapText="1"/>
    </xf>
    <xf numFmtId="0" fontId="10" fillId="0" borderId="29" xfId="1" applyFont="1" applyBorder="1" applyAlignment="1">
      <alignment horizontal="left" vertical="top" wrapText="1"/>
    </xf>
    <xf numFmtId="15" fontId="10" fillId="0" borderId="14" xfId="1" applyNumberFormat="1" applyFont="1" applyBorder="1" applyAlignment="1">
      <alignment horizontal="center" vertical="top"/>
    </xf>
    <xf numFmtId="15" fontId="10" fillId="0" borderId="15" xfId="1" applyNumberFormat="1" applyFont="1" applyBorder="1" applyAlignment="1">
      <alignment horizontal="center" vertical="top"/>
    </xf>
    <xf numFmtId="15" fontId="10" fillId="0" borderId="16" xfId="1" applyNumberFormat="1" applyFont="1" applyBorder="1" applyAlignment="1">
      <alignment horizontal="center" vertical="top"/>
    </xf>
    <xf numFmtId="0" fontId="10" fillId="0" borderId="30" xfId="1" applyFont="1" applyBorder="1" applyAlignment="1">
      <alignment horizontal="center" vertical="center" wrapText="1"/>
    </xf>
    <xf numFmtId="0" fontId="10" fillId="0" borderId="31" xfId="1" applyFont="1" applyBorder="1" applyAlignment="1">
      <alignment horizontal="center" vertical="center" wrapText="1"/>
    </xf>
    <xf numFmtId="0" fontId="10" fillId="0" borderId="32" xfId="1" applyFont="1" applyBorder="1" applyAlignment="1">
      <alignment horizontal="center" vertical="center" wrapText="1"/>
    </xf>
    <xf numFmtId="0" fontId="10" fillId="0" borderId="30" xfId="1" applyFont="1" applyBorder="1" applyAlignment="1">
      <alignment horizontal="center" vertical="top" wrapText="1"/>
    </xf>
    <xf numFmtId="0" fontId="10" fillId="0" borderId="31" xfId="1" applyFont="1" applyBorder="1" applyAlignment="1">
      <alignment horizontal="center" vertical="top" wrapText="1"/>
    </xf>
    <xf numFmtId="0" fontId="10" fillId="0" borderId="32" xfId="1" applyFont="1" applyBorder="1" applyAlignment="1">
      <alignment horizontal="center" vertical="top" wrapText="1"/>
    </xf>
    <xf numFmtId="0" fontId="14" fillId="0" borderId="30" xfId="1" applyFont="1" applyBorder="1" applyAlignment="1">
      <alignment horizontal="center" vertical="center"/>
    </xf>
    <xf numFmtId="0" fontId="14" fillId="0" borderId="31" xfId="1" applyFont="1" applyBorder="1" applyAlignment="1">
      <alignment horizontal="center" vertical="center"/>
    </xf>
    <xf numFmtId="0" fontId="14" fillId="0" borderId="32" xfId="1" applyFont="1" applyBorder="1" applyAlignment="1">
      <alignment horizontal="center" vertical="center"/>
    </xf>
    <xf numFmtId="0" fontId="14" fillId="3" borderId="30" xfId="1" applyFont="1" applyFill="1" applyBorder="1" applyAlignment="1">
      <alignment horizontal="center" vertical="center" wrapText="1"/>
    </xf>
    <xf numFmtId="0" fontId="14" fillId="3" borderId="31" xfId="1" applyFont="1" applyFill="1" applyBorder="1" applyAlignment="1">
      <alignment horizontal="center" vertical="center" wrapText="1"/>
    </xf>
    <xf numFmtId="0" fontId="14" fillId="3" borderId="32" xfId="1" applyFont="1" applyFill="1" applyBorder="1" applyAlignment="1">
      <alignment horizontal="center" vertical="center" wrapText="1"/>
    </xf>
    <xf numFmtId="0" fontId="14" fillId="0" borderId="30" xfId="1" applyFont="1" applyBorder="1" applyAlignment="1">
      <alignment horizontal="left" vertical="top" wrapText="1"/>
    </xf>
    <xf numFmtId="0" fontId="14" fillId="0" borderId="31" xfId="1" applyFont="1" applyBorder="1" applyAlignment="1">
      <alignment horizontal="left" vertical="top" wrapText="1"/>
    </xf>
    <xf numFmtId="0" fontId="14" fillId="0" borderId="32" xfId="1" applyFont="1" applyBorder="1" applyAlignment="1">
      <alignment horizontal="left" vertical="top" wrapText="1"/>
    </xf>
    <xf numFmtId="164" fontId="10" fillId="0" borderId="30" xfId="1" applyNumberFormat="1" applyFont="1" applyBorder="1" applyAlignment="1">
      <alignment horizontal="center" vertical="top" wrapText="1"/>
    </xf>
    <xf numFmtId="164" fontId="10" fillId="0" borderId="31" xfId="1" applyNumberFormat="1" applyFont="1" applyBorder="1" applyAlignment="1">
      <alignment horizontal="center" vertical="top"/>
    </xf>
    <xf numFmtId="164" fontId="10" fillId="0" borderId="32" xfId="1" applyNumberFormat="1" applyFont="1" applyBorder="1" applyAlignment="1">
      <alignment horizontal="center" vertical="top"/>
    </xf>
    <xf numFmtId="0" fontId="10" fillId="0" borderId="34" xfId="1" applyFont="1" applyBorder="1" applyAlignment="1">
      <alignment horizontal="center" vertical="top"/>
    </xf>
    <xf numFmtId="0" fontId="10" fillId="0" borderId="35" xfId="1" applyFont="1" applyBorder="1" applyAlignment="1">
      <alignment horizontal="center" vertical="top"/>
    </xf>
    <xf numFmtId="0" fontId="10" fillId="0" borderId="36" xfId="1" applyFont="1" applyBorder="1" applyAlignment="1">
      <alignment horizontal="center" vertical="top"/>
    </xf>
    <xf numFmtId="164" fontId="14" fillId="0" borderId="30" xfId="1" applyNumberFormat="1" applyFont="1" applyBorder="1" applyAlignment="1">
      <alignment horizontal="center" vertical="top"/>
    </xf>
    <xf numFmtId="164" fontId="14" fillId="0" borderId="31" xfId="1" applyNumberFormat="1" applyFont="1" applyBorder="1" applyAlignment="1">
      <alignment horizontal="center" vertical="top"/>
    </xf>
    <xf numFmtId="164" fontId="14" fillId="0" borderId="32" xfId="1" applyNumberFormat="1" applyFont="1" applyBorder="1" applyAlignment="1">
      <alignment horizontal="center" vertical="top"/>
    </xf>
    <xf numFmtId="0" fontId="10" fillId="0" borderId="9" xfId="1" applyFont="1" applyBorder="1" applyAlignment="1">
      <alignment horizontal="center" vertical="center" wrapText="1"/>
    </xf>
    <xf numFmtId="0" fontId="10" fillId="0" borderId="8" xfId="1" applyFont="1" applyBorder="1" applyAlignment="1">
      <alignment horizontal="center" vertical="center" wrapText="1"/>
    </xf>
    <xf numFmtId="0" fontId="10" fillId="0" borderId="9" xfId="1" applyFont="1" applyBorder="1" applyAlignment="1">
      <alignment horizontal="left" vertical="center" wrapText="1"/>
    </xf>
    <xf numFmtId="0" fontId="10" fillId="0" borderId="8" xfId="1" applyFont="1" applyBorder="1" applyAlignment="1">
      <alignment horizontal="left" vertical="center" wrapText="1"/>
    </xf>
    <xf numFmtId="0" fontId="10" fillId="0" borderId="14" xfId="1" applyFont="1" applyBorder="1" applyAlignment="1">
      <alignment horizontal="left" wrapText="1"/>
    </xf>
    <xf numFmtId="0" fontId="10" fillId="0" borderId="16" xfId="1" applyFont="1" applyBorder="1" applyAlignment="1">
      <alignment horizontal="left" wrapText="1"/>
    </xf>
    <xf numFmtId="0" fontId="10" fillId="0" borderId="9" xfId="1" applyFont="1" applyBorder="1" applyAlignment="1">
      <alignment horizontal="left" wrapText="1"/>
    </xf>
    <xf numFmtId="0" fontId="10" fillId="0" borderId="8" xfId="1" applyFont="1" applyBorder="1" applyAlignment="1">
      <alignment horizontal="left" wrapText="1"/>
    </xf>
    <xf numFmtId="0" fontId="11" fillId="2" borderId="1" xfId="1" applyFont="1" applyFill="1" applyBorder="1" applyAlignment="1">
      <alignment horizontal="center" vertical="center" wrapText="1"/>
    </xf>
    <xf numFmtId="0" fontId="9" fillId="0" borderId="14"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 xfId="1" applyFont="1" applyBorder="1" applyAlignment="1">
      <alignment horizontal="center" vertical="center" wrapText="1"/>
    </xf>
    <xf numFmtId="0" fontId="10" fillId="0" borderId="9" xfId="1" applyFont="1" applyBorder="1" applyAlignment="1">
      <alignment horizontal="left" vertical="top" wrapText="1"/>
    </xf>
    <xf numFmtId="0" fontId="10" fillId="0" borderId="8" xfId="1" applyFont="1" applyBorder="1" applyAlignment="1">
      <alignment horizontal="left" vertical="top" wrapText="1"/>
    </xf>
    <xf numFmtId="0" fontId="10" fillId="0" borderId="2" xfId="1" applyFont="1" applyBorder="1" applyAlignment="1">
      <alignment horizontal="right" vertical="center" wrapText="1"/>
    </xf>
    <xf numFmtId="0" fontId="10" fillId="0" borderId="7" xfId="1" applyFont="1" applyBorder="1" applyAlignment="1">
      <alignment horizontal="right" vertical="center" wrapText="1"/>
    </xf>
    <xf numFmtId="9" fontId="10" fillId="0" borderId="2" xfId="2" applyFont="1" applyFill="1" applyBorder="1" applyAlignment="1">
      <alignment horizontal="right" vertical="center" wrapText="1"/>
    </xf>
    <xf numFmtId="9" fontId="10" fillId="0" borderId="7" xfId="2" applyFont="1" applyFill="1" applyBorder="1" applyAlignment="1">
      <alignment horizontal="right" vertical="center" wrapText="1"/>
    </xf>
    <xf numFmtId="0" fontId="15" fillId="0" borderId="1" xfId="1" applyFont="1" applyBorder="1" applyAlignment="1">
      <alignment horizontal="center" vertical="center" wrapText="1"/>
    </xf>
    <xf numFmtId="9" fontId="15" fillId="0" borderId="1" xfId="2" applyFont="1" applyFill="1" applyBorder="1" applyAlignment="1">
      <alignment horizontal="center" vertical="center" wrapText="1"/>
    </xf>
    <xf numFmtId="0" fontId="9" fillId="0" borderId="0" xfId="1" applyFont="1" applyAlignment="1">
      <alignment horizontal="center" vertical="center" wrapText="1"/>
    </xf>
    <xf numFmtId="0" fontId="10" fillId="0" borderId="2" xfId="1" applyFont="1" applyBorder="1" applyAlignment="1">
      <alignment horizontal="center" vertical="center" wrapText="1"/>
    </xf>
    <xf numFmtId="0" fontId="10" fillId="0" borderId="7" xfId="1" applyFont="1" applyBorder="1" applyAlignment="1">
      <alignment horizontal="center" vertical="center" wrapText="1"/>
    </xf>
    <xf numFmtId="0" fontId="11" fillId="2" borderId="9" xfId="1" applyFont="1" applyFill="1" applyBorder="1" applyAlignment="1">
      <alignment horizontal="center" vertical="center" wrapText="1"/>
    </xf>
    <xf numFmtId="0" fontId="11" fillId="2" borderId="10" xfId="1" applyFont="1" applyFill="1" applyBorder="1" applyAlignment="1">
      <alignment horizontal="center" vertical="center" wrapText="1"/>
    </xf>
    <xf numFmtId="0" fontId="11" fillId="2" borderId="8" xfId="1" applyFont="1" applyFill="1" applyBorder="1" applyAlignment="1">
      <alignment horizontal="center" vertical="center" wrapText="1"/>
    </xf>
    <xf numFmtId="0" fontId="13" fillId="0" borderId="1" xfId="1" applyFont="1" applyBorder="1" applyAlignment="1">
      <alignment horizontal="center" vertical="center" wrapText="1"/>
    </xf>
    <xf numFmtId="9" fontId="9" fillId="0" borderId="0" xfId="1" applyNumberFormat="1" applyFont="1" applyAlignment="1">
      <alignment horizontal="center" vertical="center" wrapText="1"/>
    </xf>
    <xf numFmtId="9" fontId="10" fillId="0" borderId="9" xfId="2" applyFont="1" applyFill="1" applyBorder="1" applyAlignment="1">
      <alignment horizontal="center" vertical="center" wrapText="1"/>
    </xf>
    <xf numFmtId="9" fontId="10" fillId="0" borderId="8" xfId="2" applyFont="1" applyFill="1" applyBorder="1" applyAlignment="1">
      <alignment horizontal="center" vertical="center" wrapText="1"/>
    </xf>
    <xf numFmtId="0" fontId="15" fillId="0" borderId="9" xfId="1" applyFont="1" applyBorder="1" applyAlignment="1">
      <alignment horizontal="center" vertical="center" wrapText="1"/>
    </xf>
    <xf numFmtId="0" fontId="15" fillId="0" borderId="8" xfId="1" applyFont="1" applyBorder="1" applyAlignment="1">
      <alignment horizontal="center" vertical="center" wrapText="1"/>
    </xf>
    <xf numFmtId="9" fontId="15" fillId="0" borderId="9" xfId="2" applyFont="1" applyFill="1" applyBorder="1" applyAlignment="1">
      <alignment horizontal="center" vertical="center" wrapText="1"/>
    </xf>
    <xf numFmtId="9" fontId="15" fillId="0" borderId="8" xfId="2" applyFont="1" applyFill="1" applyBorder="1" applyAlignment="1">
      <alignment horizontal="center" vertical="center" wrapText="1"/>
    </xf>
    <xf numFmtId="0" fontId="15" fillId="0" borderId="1" xfId="1" applyFont="1" applyBorder="1" applyAlignment="1">
      <alignment horizontal="left" vertical="center" wrapText="1"/>
    </xf>
    <xf numFmtId="0" fontId="9" fillId="2" borderId="1" xfId="1" applyFont="1" applyFill="1" applyBorder="1" applyAlignment="1">
      <alignment horizontal="center" vertical="center" wrapText="1"/>
    </xf>
    <xf numFmtId="0" fontId="9" fillId="0" borderId="7" xfId="1" applyFont="1" applyBorder="1" applyAlignment="1">
      <alignment horizontal="center" vertical="top"/>
    </xf>
    <xf numFmtId="0" fontId="10" fillId="0" borderId="1" xfId="1" applyFont="1" applyBorder="1" applyAlignment="1">
      <alignment horizontal="center" vertical="top" wrapText="1"/>
    </xf>
    <xf numFmtId="0" fontId="9" fillId="0" borderId="1" xfId="1" applyFont="1" applyBorder="1" applyAlignment="1">
      <alignment horizontal="center" vertical="top" wrapText="1"/>
    </xf>
    <xf numFmtId="0" fontId="10" fillId="0" borderId="1" xfId="1" applyFont="1" applyBorder="1" applyAlignment="1">
      <alignment horizontal="center" vertical="top"/>
    </xf>
    <xf numFmtId="0" fontId="9" fillId="0" borderId="1" xfId="1" applyFont="1" applyBorder="1" applyAlignment="1">
      <alignment horizontal="center" vertical="top"/>
    </xf>
    <xf numFmtId="9" fontId="9" fillId="0" borderId="1" xfId="2" applyFont="1" applyFill="1" applyBorder="1" applyAlignment="1">
      <alignment horizontal="center" vertical="center" wrapText="1"/>
    </xf>
    <xf numFmtId="9" fontId="9" fillId="0" borderId="9" xfId="2" applyFont="1" applyFill="1" applyBorder="1" applyAlignment="1">
      <alignment horizontal="center" vertical="center" wrapText="1"/>
    </xf>
    <xf numFmtId="9" fontId="9" fillId="0" borderId="8" xfId="2" applyFont="1" applyFill="1" applyBorder="1" applyAlignment="1">
      <alignment horizontal="center" vertical="center" wrapText="1"/>
    </xf>
    <xf numFmtId="0" fontId="13" fillId="0" borderId="21" xfId="1" applyFont="1" applyBorder="1" applyAlignment="1">
      <alignment horizontal="center" vertical="center"/>
    </xf>
    <xf numFmtId="0" fontId="13" fillId="0" borderId="22" xfId="1" applyFont="1" applyBorder="1" applyAlignment="1">
      <alignment horizontal="center" vertical="center"/>
    </xf>
    <xf numFmtId="0" fontId="13" fillId="0" borderId="19" xfId="1" applyFont="1" applyBorder="1" applyAlignment="1">
      <alignment horizontal="center" vertical="center"/>
    </xf>
    <xf numFmtId="0" fontId="9" fillId="0" borderId="21" xfId="1" applyFont="1" applyBorder="1" applyAlignment="1">
      <alignment horizontal="center" vertical="center"/>
    </xf>
    <xf numFmtId="0" fontId="9" fillId="0" borderId="22" xfId="1" applyFont="1" applyBorder="1" applyAlignment="1">
      <alignment horizontal="center" vertical="center"/>
    </xf>
    <xf numFmtId="0" fontId="9" fillId="0" borderId="19" xfId="1" applyFont="1" applyBorder="1" applyAlignment="1">
      <alignment horizontal="center" vertical="center"/>
    </xf>
    <xf numFmtId="0" fontId="9" fillId="0" borderId="1" xfId="1" applyFont="1" applyBorder="1" applyAlignment="1">
      <alignment horizontal="center" vertical="center"/>
    </xf>
    <xf numFmtId="0" fontId="14" fillId="0" borderId="1" xfId="1" applyFont="1" applyBorder="1" applyAlignment="1">
      <alignment horizontal="center" vertical="top" wrapText="1"/>
    </xf>
    <xf numFmtId="0" fontId="14" fillId="0" borderId="1" xfId="1" applyFont="1" applyBorder="1" applyAlignment="1">
      <alignment horizontal="center" vertical="top"/>
    </xf>
    <xf numFmtId="0" fontId="10" fillId="0" borderId="2" xfId="1" applyFont="1" applyBorder="1" applyAlignment="1">
      <alignment horizontal="center" vertical="top"/>
    </xf>
    <xf numFmtId="0" fontId="8" fillId="2" borderId="1" xfId="1" applyFont="1" applyFill="1" applyBorder="1" applyAlignment="1">
      <alignment horizontal="center" vertical="center" wrapText="1"/>
    </xf>
    <xf numFmtId="0" fontId="9" fillId="0" borderId="37" xfId="1" applyFont="1" applyBorder="1" applyAlignment="1">
      <alignment horizontal="center" vertical="center"/>
    </xf>
    <xf numFmtId="0" fontId="9" fillId="0" borderId="7" xfId="1" applyFont="1" applyBorder="1" applyAlignment="1">
      <alignment horizontal="center" vertical="center"/>
    </xf>
    <xf numFmtId="0" fontId="10" fillId="0" borderId="13" xfId="1" applyFont="1" applyBorder="1" applyAlignment="1">
      <alignment horizontal="center" vertical="top"/>
    </xf>
    <xf numFmtId="0" fontId="10" fillId="0" borderId="0" xfId="1" applyFont="1" applyAlignment="1">
      <alignment horizontal="center" vertical="top"/>
    </xf>
    <xf numFmtId="0" fontId="9" fillId="0" borderId="13" xfId="1" applyFont="1" applyBorder="1" applyAlignment="1">
      <alignment horizontal="center"/>
    </xf>
    <xf numFmtId="0" fontId="9" fillId="0" borderId="0" xfId="1" applyFont="1" applyAlignment="1">
      <alignment horizontal="center"/>
    </xf>
    <xf numFmtId="0" fontId="9" fillId="0" borderId="38" xfId="1" applyFont="1" applyBorder="1" applyAlignment="1">
      <alignment horizontal="center"/>
    </xf>
    <xf numFmtId="0" fontId="9" fillId="0" borderId="18" xfId="1" applyFont="1" applyBorder="1" applyAlignment="1">
      <alignment horizontal="center" vertical="center"/>
    </xf>
    <xf numFmtId="0" fontId="9" fillId="0" borderId="4" xfId="1" applyFont="1" applyBorder="1" applyAlignment="1">
      <alignment horizontal="center" vertical="center"/>
    </xf>
    <xf numFmtId="0" fontId="9" fillId="0" borderId="17" xfId="1" applyFont="1" applyBorder="1" applyAlignment="1">
      <alignment horizontal="center" vertical="center"/>
    </xf>
    <xf numFmtId="0" fontId="10" fillId="0" borderId="1" xfId="1" applyFont="1" applyBorder="1" applyAlignment="1">
      <alignment horizontal="left" wrapText="1"/>
    </xf>
    <xf numFmtId="0" fontId="10" fillId="0" borderId="25" xfId="1" applyFont="1" applyBorder="1" applyAlignment="1">
      <alignment horizontal="left" vertical="center"/>
    </xf>
    <xf numFmtId="0" fontId="10" fillId="0" borderId="10" xfId="1" applyFont="1" applyBorder="1" applyAlignment="1">
      <alignment horizontal="left" vertical="center"/>
    </xf>
    <xf numFmtId="0" fontId="10" fillId="0" borderId="8" xfId="1" applyFont="1" applyBorder="1" applyAlignment="1">
      <alignment horizontal="left" vertical="center"/>
    </xf>
    <xf numFmtId="165" fontId="10" fillId="0" borderId="1" xfId="1" applyNumberFormat="1" applyFont="1" applyBorder="1" applyAlignment="1">
      <alignment horizontal="center"/>
    </xf>
    <xf numFmtId="0" fontId="9" fillId="0" borderId="1" xfId="1" applyFont="1" applyBorder="1" applyAlignment="1">
      <alignment horizontal="left" vertical="top"/>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0" fontId="10" fillId="0" borderId="23" xfId="1" applyFont="1" applyBorder="1" applyAlignment="1">
      <alignment horizontal="left" vertical="center"/>
    </xf>
    <xf numFmtId="0" fontId="10" fillId="0" borderId="15" xfId="1" applyFont="1" applyBorder="1" applyAlignment="1">
      <alignment horizontal="left" vertical="center"/>
    </xf>
    <xf numFmtId="0" fontId="10" fillId="0" borderId="16" xfId="1" applyFont="1" applyBorder="1" applyAlignment="1">
      <alignment horizontal="left" vertical="center"/>
    </xf>
    <xf numFmtId="165" fontId="10" fillId="0" borderId="2" xfId="1" applyNumberFormat="1" applyFont="1" applyBorder="1" applyAlignment="1">
      <alignment horizontal="center"/>
    </xf>
    <xf numFmtId="165" fontId="10" fillId="0" borderId="9" xfId="1" applyNumberFormat="1" applyFont="1" applyBorder="1" applyAlignment="1">
      <alignment horizontal="center"/>
    </xf>
    <xf numFmtId="165" fontId="10" fillId="0" borderId="8" xfId="1" applyNumberFormat="1" applyFont="1" applyBorder="1" applyAlignment="1">
      <alignment horizontal="center"/>
    </xf>
    <xf numFmtId="0" fontId="9" fillId="5" borderId="1" xfId="0" applyFont="1" applyFill="1" applyBorder="1" applyAlignment="1">
      <alignment horizontal="left" vertical="center"/>
    </xf>
    <xf numFmtId="0" fontId="18" fillId="4" borderId="0" xfId="0" applyFont="1" applyFill="1" applyAlignment="1">
      <alignment horizontal="center" vertical="center" wrapText="1"/>
    </xf>
    <xf numFmtId="0" fontId="19" fillId="4" borderId="4" xfId="0" applyFont="1" applyFill="1" applyBorder="1" applyAlignment="1">
      <alignment horizontal="center" vertical="center" wrapText="1"/>
    </xf>
    <xf numFmtId="0" fontId="19" fillId="4" borderId="4" xfId="0" applyFont="1" applyFill="1" applyBorder="1" applyAlignment="1">
      <alignment horizontal="center" vertical="center"/>
    </xf>
  </cellXfs>
  <cellStyles count="3">
    <cellStyle name="Normal" xfId="0" builtinId="0"/>
    <cellStyle name="Normal 2" xfId="1" xr:uid="{D7144252-398D-43D3-A622-61A115054DF8}"/>
    <cellStyle name="Porcentaje 2" xfId="2" xr:uid="{14F421AA-25EC-46EF-8D1D-2F84EDC8CE3F}"/>
  </cellStyles>
  <dxfs count="0"/>
  <tableStyles count="0" defaultTableStyle="TableStyleMedium2" defaultPivotStyle="PivotStyleLight16"/>
  <colors>
    <mruColors>
      <color rgb="FF4B569C"/>
      <color rgb="FF757FBD"/>
      <color rgb="FFB6BBD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819F0600-47AB-4FCE-A8B0-AAD5D3AB193A}"/>
            </a:ext>
          </a:extLst>
        </xdr:cNvPr>
        <xdr:cNvSpPr/>
      </xdr:nvSpPr>
      <xdr:spPr>
        <a:xfrm>
          <a:off x="4191000" y="154209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0E839758-3BB7-4952-95EC-5A73CED2779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4320" y="0"/>
          <a:ext cx="1942684" cy="967123"/>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8AEC3-B8E8-4A16-8C68-0AB8B87A489C}">
  <dimension ref="A1:Z80"/>
  <sheetViews>
    <sheetView showGridLines="0" tabSelected="1" view="pageBreakPreview" zoomScale="70" zoomScaleNormal="100" zoomScaleSheetLayoutView="70" workbookViewId="0">
      <selection activeCell="F1" sqref="F1:U1"/>
    </sheetView>
  </sheetViews>
  <sheetFormatPr baseColWidth="10" defaultColWidth="3.8984375" defaultRowHeight="17.100000000000001" customHeight="1" x14ac:dyDescent="0.2"/>
  <cols>
    <col min="1" max="1" width="3.59765625" style="35" customWidth="1"/>
    <col min="2" max="2" width="15.3984375" style="35" customWidth="1"/>
    <col min="3" max="3" width="12" style="35" customWidth="1"/>
    <col min="4" max="4" width="7.5" style="35" customWidth="1"/>
    <col min="5" max="5" width="3.8984375" style="35" customWidth="1"/>
    <col min="6" max="6" width="13.8984375" style="35" customWidth="1"/>
    <col min="7" max="7" width="13.09765625" style="35" customWidth="1"/>
    <col min="8" max="8" width="7.59765625" style="35" customWidth="1"/>
    <col min="9" max="9" width="3.8984375" style="35" customWidth="1"/>
    <col min="10" max="10" width="9.3984375" style="35" customWidth="1"/>
    <col min="11" max="11" width="11.09765625" style="35" customWidth="1"/>
    <col min="12" max="12" width="11" style="35" customWidth="1"/>
    <col min="13" max="13" width="9.19921875" style="35" customWidth="1"/>
    <col min="14" max="14" width="3.8984375" style="35" customWidth="1"/>
    <col min="15" max="15" width="14.19921875" style="35" customWidth="1"/>
    <col min="16" max="16" width="14" style="35" customWidth="1"/>
    <col min="17" max="17" width="9.3984375" style="35" customWidth="1"/>
    <col min="18" max="18" width="3.59765625" style="35" customWidth="1"/>
    <col min="19" max="19" width="14.09765625" style="35" customWidth="1"/>
    <col min="20" max="20" width="12.69921875" style="35" customWidth="1"/>
    <col min="21" max="21" width="8.8984375" style="35" customWidth="1"/>
    <col min="22" max="22" width="3.8984375" style="35" customWidth="1"/>
    <col min="23" max="23" width="15" style="35" customWidth="1"/>
    <col min="24" max="24" width="11.3984375" style="35" customWidth="1"/>
    <col min="25" max="25" width="8.5" style="35" customWidth="1"/>
    <col min="26" max="16384" width="3.8984375" style="35"/>
  </cols>
  <sheetData>
    <row r="1" spans="1:26" ht="33" customHeight="1" x14ac:dyDescent="0.2">
      <c r="A1" s="33"/>
      <c r="B1" s="34"/>
      <c r="C1" s="34"/>
      <c r="E1" s="36"/>
      <c r="F1" s="131" t="s">
        <v>55</v>
      </c>
      <c r="G1" s="132"/>
      <c r="H1" s="132"/>
      <c r="I1" s="132"/>
      <c r="J1" s="132"/>
      <c r="K1" s="132"/>
      <c r="L1" s="132"/>
      <c r="M1" s="132"/>
      <c r="N1" s="132"/>
      <c r="O1" s="132"/>
      <c r="P1" s="132"/>
      <c r="Q1" s="132"/>
      <c r="R1" s="132"/>
      <c r="S1" s="132"/>
      <c r="T1" s="132"/>
      <c r="U1" s="132"/>
      <c r="V1" s="133" t="s">
        <v>56</v>
      </c>
      <c r="W1" s="134"/>
      <c r="X1" s="134"/>
      <c r="Y1" s="135"/>
    </row>
    <row r="2" spans="1:26" ht="21" customHeight="1" x14ac:dyDescent="0.2">
      <c r="A2" s="38"/>
      <c r="E2" s="36"/>
      <c r="F2" s="136" t="s">
        <v>57</v>
      </c>
      <c r="G2" s="137"/>
      <c r="H2" s="137"/>
      <c r="I2" s="137"/>
      <c r="J2" s="137"/>
      <c r="K2" s="137"/>
      <c r="L2" s="137"/>
      <c r="M2" s="137"/>
      <c r="N2" s="137"/>
      <c r="O2" s="137"/>
      <c r="P2" s="137"/>
      <c r="Q2" s="137"/>
      <c r="R2" s="137"/>
      <c r="S2" s="137"/>
      <c r="T2" s="137"/>
      <c r="U2" s="137"/>
      <c r="V2" s="138" t="s">
        <v>175</v>
      </c>
      <c r="W2" s="139"/>
      <c r="X2" s="139"/>
      <c r="Y2" s="140"/>
    </row>
    <row r="3" spans="1:26" ht="14.85" customHeight="1" x14ac:dyDescent="0.2">
      <c r="A3" s="38"/>
      <c r="E3" s="36"/>
      <c r="F3" s="144" t="s">
        <v>58</v>
      </c>
      <c r="G3" s="145"/>
      <c r="H3" s="145"/>
      <c r="I3" s="145"/>
      <c r="J3" s="145"/>
      <c r="K3" s="145"/>
      <c r="L3" s="145"/>
      <c r="M3" s="145"/>
      <c r="N3" s="145"/>
      <c r="O3" s="145"/>
      <c r="P3" s="145"/>
      <c r="Q3" s="145"/>
      <c r="R3" s="145"/>
      <c r="S3" s="145"/>
      <c r="T3" s="145"/>
      <c r="U3" s="145"/>
      <c r="V3" s="141"/>
      <c r="W3" s="142"/>
      <c r="X3" s="142"/>
      <c r="Y3" s="143"/>
    </row>
    <row r="4" spans="1:26" ht="18" customHeight="1" x14ac:dyDescent="0.2">
      <c r="A4" s="39"/>
      <c r="B4" s="40"/>
      <c r="C4" s="40"/>
      <c r="D4" s="40"/>
      <c r="E4" s="41"/>
      <c r="F4" s="146" t="s">
        <v>59</v>
      </c>
      <c r="G4" s="147"/>
      <c r="H4" s="147"/>
      <c r="I4" s="147"/>
      <c r="J4" s="147"/>
      <c r="K4" s="147"/>
      <c r="L4" s="147"/>
      <c r="M4" s="147"/>
      <c r="N4" s="147"/>
      <c r="O4" s="147"/>
      <c r="P4" s="147"/>
      <c r="Q4" s="147"/>
      <c r="R4" s="147"/>
      <c r="S4" s="147"/>
      <c r="T4" s="147"/>
      <c r="U4" s="147"/>
      <c r="V4" s="148" t="s">
        <v>176</v>
      </c>
      <c r="W4" s="148"/>
      <c r="X4" s="148"/>
      <c r="Y4" s="148"/>
    </row>
    <row r="5" spans="1:26" ht="8.25" customHeight="1" x14ac:dyDescent="0.2">
      <c r="A5" s="38"/>
      <c r="E5" s="36"/>
      <c r="F5" s="42"/>
      <c r="G5" s="42"/>
      <c r="H5" s="42"/>
      <c r="I5" s="42"/>
      <c r="J5" s="42"/>
      <c r="K5" s="42"/>
      <c r="L5" s="42"/>
      <c r="M5" s="42"/>
      <c r="N5" s="42"/>
      <c r="O5" s="42"/>
      <c r="P5" s="42"/>
      <c r="Q5" s="42"/>
      <c r="R5" s="42"/>
      <c r="S5" s="42"/>
      <c r="T5" s="42"/>
      <c r="U5" s="42"/>
      <c r="V5" s="37"/>
      <c r="W5" s="37"/>
      <c r="X5" s="37"/>
      <c r="Y5" s="37"/>
    </row>
    <row r="6" spans="1:26" ht="25.2" customHeight="1" x14ac:dyDescent="0.2">
      <c r="A6" s="159" t="s">
        <v>60</v>
      </c>
      <c r="B6" s="160"/>
      <c r="C6" s="160"/>
      <c r="D6" s="160"/>
      <c r="E6" s="160"/>
      <c r="F6" s="160"/>
      <c r="G6" s="160"/>
      <c r="H6" s="160"/>
      <c r="I6" s="160"/>
      <c r="J6" s="160"/>
      <c r="K6" s="160"/>
      <c r="L6" s="160"/>
      <c r="M6" s="160"/>
      <c r="N6" s="160"/>
      <c r="O6" s="160"/>
      <c r="P6" s="160"/>
      <c r="Q6" s="160"/>
      <c r="R6" s="160"/>
      <c r="S6" s="160"/>
      <c r="T6" s="160"/>
      <c r="U6" s="160"/>
      <c r="V6" s="160"/>
      <c r="W6" s="160"/>
      <c r="X6" s="160"/>
      <c r="Y6" s="160"/>
      <c r="Z6" s="160"/>
    </row>
    <row r="7" spans="1:26" ht="14.85" customHeight="1" x14ac:dyDescent="0.2">
      <c r="A7" s="161" t="s">
        <v>61</v>
      </c>
      <c r="B7" s="162"/>
      <c r="C7" s="162"/>
      <c r="D7" s="162"/>
      <c r="E7" s="163"/>
      <c r="F7" s="164" t="s">
        <v>62</v>
      </c>
      <c r="G7" s="165"/>
      <c r="H7" s="165"/>
      <c r="I7" s="165"/>
      <c r="J7" s="165"/>
      <c r="K7" s="166" t="s">
        <v>63</v>
      </c>
      <c r="L7" s="167"/>
      <c r="M7" s="167"/>
      <c r="N7" s="168"/>
      <c r="O7" s="166" t="s">
        <v>64</v>
      </c>
      <c r="P7" s="167"/>
      <c r="Q7" s="167"/>
      <c r="R7" s="167"/>
      <c r="S7" s="167"/>
      <c r="T7" s="167"/>
      <c r="U7" s="167"/>
      <c r="V7" s="167"/>
      <c r="W7" s="169" t="s">
        <v>65</v>
      </c>
      <c r="X7" s="170"/>
      <c r="Y7" s="171"/>
    </row>
    <row r="8" spans="1:26" ht="71.400000000000006" customHeight="1" x14ac:dyDescent="0.2">
      <c r="A8" s="149" t="s">
        <v>177</v>
      </c>
      <c r="B8" s="150"/>
      <c r="C8" s="150"/>
      <c r="D8" s="150"/>
      <c r="E8" s="151"/>
      <c r="F8" s="152" t="s">
        <v>177</v>
      </c>
      <c r="G8" s="152"/>
      <c r="H8" s="152"/>
      <c r="I8" s="152"/>
      <c r="J8" s="152"/>
      <c r="K8" s="153" t="s">
        <v>66</v>
      </c>
      <c r="L8" s="154"/>
      <c r="M8" s="154"/>
      <c r="N8" s="155"/>
      <c r="O8" s="156" t="s">
        <v>178</v>
      </c>
      <c r="P8" s="157"/>
      <c r="Q8" s="157"/>
      <c r="R8" s="157"/>
      <c r="S8" s="157"/>
      <c r="T8" s="157"/>
      <c r="U8" s="157"/>
      <c r="V8" s="157"/>
      <c r="W8" s="158" t="s">
        <v>67</v>
      </c>
      <c r="X8" s="158"/>
      <c r="Y8" s="158"/>
    </row>
    <row r="9" spans="1:26" ht="25.2" customHeight="1" x14ac:dyDescent="0.2">
      <c r="A9" s="159" t="s">
        <v>68</v>
      </c>
      <c r="B9" s="160"/>
      <c r="C9" s="160"/>
      <c r="D9" s="160"/>
      <c r="E9" s="160"/>
      <c r="F9" s="160"/>
      <c r="G9" s="160"/>
      <c r="H9" s="160"/>
      <c r="I9" s="160"/>
      <c r="J9" s="160"/>
      <c r="K9" s="160"/>
      <c r="L9" s="160"/>
      <c r="M9" s="160"/>
      <c r="N9" s="160"/>
      <c r="O9" s="160"/>
      <c r="P9" s="160"/>
      <c r="Q9" s="160"/>
      <c r="R9" s="160"/>
      <c r="S9" s="160"/>
      <c r="T9" s="160"/>
      <c r="U9" s="160"/>
      <c r="V9" s="160"/>
      <c r="W9" s="160"/>
      <c r="X9" s="160"/>
      <c r="Y9" s="160"/>
      <c r="Z9" s="160"/>
    </row>
    <row r="10" spans="1:26" s="43" customFormat="1" ht="32.25" customHeight="1" x14ac:dyDescent="0.3">
      <c r="A10" s="178" t="s">
        <v>69</v>
      </c>
      <c r="B10" s="179"/>
      <c r="C10" s="179"/>
      <c r="D10" s="179"/>
      <c r="E10" s="179"/>
      <c r="F10" s="179"/>
      <c r="G10" s="179"/>
      <c r="H10" s="180"/>
      <c r="I10" s="181" t="s">
        <v>70</v>
      </c>
      <c r="J10" s="182"/>
      <c r="K10" s="182"/>
      <c r="L10" s="182"/>
      <c r="M10" s="182"/>
      <c r="N10" s="183"/>
      <c r="O10" s="184" t="s">
        <v>71</v>
      </c>
      <c r="P10" s="179"/>
      <c r="Q10" s="179"/>
      <c r="R10" s="179"/>
      <c r="S10" s="180"/>
      <c r="T10" s="158" t="s">
        <v>72</v>
      </c>
      <c r="U10" s="158"/>
      <c r="V10" s="158"/>
      <c r="W10" s="158"/>
      <c r="X10" s="158"/>
      <c r="Y10" s="158"/>
    </row>
    <row r="11" spans="1:26" ht="19.350000000000001" customHeight="1" x14ac:dyDescent="0.2">
      <c r="A11" s="44">
        <v>1</v>
      </c>
      <c r="B11" s="185" t="s">
        <v>73</v>
      </c>
      <c r="C11" s="186"/>
      <c r="D11" s="186"/>
      <c r="E11" s="186"/>
      <c r="F11" s="186"/>
      <c r="G11" s="186"/>
      <c r="H11" s="187"/>
      <c r="I11" s="188" t="s">
        <v>1</v>
      </c>
      <c r="J11" s="189"/>
      <c r="K11" s="189"/>
      <c r="L11" s="189"/>
      <c r="M11" s="189"/>
      <c r="N11" s="189"/>
      <c r="O11" s="189"/>
      <c r="P11" s="189"/>
      <c r="Q11" s="189"/>
      <c r="R11" s="189"/>
      <c r="S11" s="189"/>
      <c r="T11" s="189"/>
      <c r="U11" s="189"/>
      <c r="V11" s="189"/>
      <c r="W11" s="189"/>
      <c r="X11" s="189"/>
      <c r="Y11" s="190"/>
    </row>
    <row r="12" spans="1:26" ht="19.350000000000001" customHeight="1" x14ac:dyDescent="0.2">
      <c r="A12" s="44">
        <v>2</v>
      </c>
      <c r="B12" s="172" t="s">
        <v>74</v>
      </c>
      <c r="C12" s="173"/>
      <c r="D12" s="173"/>
      <c r="E12" s="173"/>
      <c r="F12" s="173"/>
      <c r="G12" s="173"/>
      <c r="H12" s="174"/>
      <c r="I12" s="175" t="s">
        <v>1</v>
      </c>
      <c r="J12" s="176"/>
      <c r="K12" s="176"/>
      <c r="L12" s="176"/>
      <c r="M12" s="176"/>
      <c r="N12" s="176"/>
      <c r="O12" s="176"/>
      <c r="P12" s="176"/>
      <c r="Q12" s="176"/>
      <c r="R12" s="176"/>
      <c r="S12" s="176"/>
      <c r="T12" s="176"/>
      <c r="U12" s="176"/>
      <c r="V12" s="176"/>
      <c r="W12" s="176"/>
      <c r="X12" s="176"/>
      <c r="Y12" s="177"/>
    </row>
    <row r="13" spans="1:26" ht="19.350000000000001" customHeight="1" x14ac:dyDescent="0.2">
      <c r="A13" s="44">
        <v>3</v>
      </c>
      <c r="B13" s="172" t="s">
        <v>75</v>
      </c>
      <c r="C13" s="173"/>
      <c r="D13" s="173"/>
      <c r="E13" s="173"/>
      <c r="F13" s="173"/>
      <c r="G13" s="173"/>
      <c r="H13" s="174"/>
      <c r="I13" s="175" t="s">
        <v>76</v>
      </c>
      <c r="J13" s="176"/>
      <c r="K13" s="176"/>
      <c r="L13" s="176"/>
      <c r="M13" s="176"/>
      <c r="N13" s="176"/>
      <c r="O13" s="176"/>
      <c r="P13" s="176"/>
      <c r="Q13" s="176"/>
      <c r="R13" s="176"/>
      <c r="S13" s="176"/>
      <c r="T13" s="176"/>
      <c r="U13" s="176"/>
      <c r="V13" s="176"/>
      <c r="W13" s="176"/>
      <c r="X13" s="176"/>
      <c r="Y13" s="177"/>
    </row>
    <row r="14" spans="1:26" ht="19.350000000000001" customHeight="1" x14ac:dyDescent="0.2">
      <c r="A14" s="44">
        <v>4</v>
      </c>
      <c r="B14" s="172" t="s">
        <v>77</v>
      </c>
      <c r="C14" s="173"/>
      <c r="D14" s="173"/>
      <c r="E14" s="173"/>
      <c r="F14" s="173"/>
      <c r="G14" s="173"/>
      <c r="H14" s="174"/>
      <c r="I14" s="175" t="s">
        <v>78</v>
      </c>
      <c r="J14" s="176"/>
      <c r="K14" s="176"/>
      <c r="L14" s="176"/>
      <c r="M14" s="176"/>
      <c r="N14" s="176"/>
      <c r="O14" s="176"/>
      <c r="P14" s="176"/>
      <c r="Q14" s="176"/>
      <c r="R14" s="176"/>
      <c r="S14" s="176"/>
      <c r="T14" s="176"/>
      <c r="U14" s="176"/>
      <c r="V14" s="176"/>
      <c r="W14" s="176"/>
      <c r="X14" s="176"/>
      <c r="Y14" s="177"/>
    </row>
    <row r="15" spans="1:26" ht="32.25" customHeight="1" x14ac:dyDescent="0.2">
      <c r="A15" s="44">
        <v>5</v>
      </c>
      <c r="B15" s="172" t="s">
        <v>79</v>
      </c>
      <c r="C15" s="173"/>
      <c r="D15" s="173"/>
      <c r="E15" s="173"/>
      <c r="F15" s="173"/>
      <c r="G15" s="173"/>
      <c r="H15" s="174"/>
      <c r="I15" s="197" t="s">
        <v>179</v>
      </c>
      <c r="J15" s="198"/>
      <c r="K15" s="198"/>
      <c r="L15" s="198"/>
      <c r="M15" s="198"/>
      <c r="N15" s="198"/>
      <c r="O15" s="198"/>
      <c r="P15" s="198"/>
      <c r="Q15" s="198"/>
      <c r="R15" s="198"/>
      <c r="S15" s="198"/>
      <c r="T15" s="198"/>
      <c r="U15" s="198"/>
      <c r="V15" s="198"/>
      <c r="W15" s="198"/>
      <c r="X15" s="198"/>
      <c r="Y15" s="199"/>
    </row>
    <row r="16" spans="1:26" ht="45.75" customHeight="1" x14ac:dyDescent="0.2">
      <c r="A16" s="44">
        <v>6</v>
      </c>
      <c r="B16" s="172" t="s">
        <v>80</v>
      </c>
      <c r="C16" s="173"/>
      <c r="D16" s="173"/>
      <c r="E16" s="173"/>
      <c r="F16" s="173"/>
      <c r="G16" s="173"/>
      <c r="H16" s="174"/>
      <c r="I16" s="200" t="s">
        <v>180</v>
      </c>
      <c r="J16" s="201"/>
      <c r="K16" s="201"/>
      <c r="L16" s="201"/>
      <c r="M16" s="201"/>
      <c r="N16" s="201"/>
      <c r="O16" s="201"/>
      <c r="P16" s="201"/>
      <c r="Q16" s="201"/>
      <c r="R16" s="201"/>
      <c r="S16" s="201"/>
      <c r="T16" s="201"/>
      <c r="U16" s="201"/>
      <c r="V16" s="201"/>
      <c r="W16" s="201"/>
      <c r="X16" s="201"/>
      <c r="Y16" s="202"/>
    </row>
    <row r="17" spans="1:26" ht="45.75" customHeight="1" x14ac:dyDescent="0.2">
      <c r="A17" s="45">
        <v>7</v>
      </c>
      <c r="B17" s="203" t="s">
        <v>81</v>
      </c>
      <c r="C17" s="204"/>
      <c r="D17" s="204"/>
      <c r="E17" s="204"/>
      <c r="F17" s="204"/>
      <c r="G17" s="204"/>
      <c r="H17" s="205"/>
      <c r="I17" s="194" t="s">
        <v>181</v>
      </c>
      <c r="J17" s="195"/>
      <c r="K17" s="195"/>
      <c r="L17" s="195"/>
      <c r="M17" s="195"/>
      <c r="N17" s="195"/>
      <c r="O17" s="195"/>
      <c r="P17" s="195"/>
      <c r="Q17" s="195"/>
      <c r="R17" s="195"/>
      <c r="S17" s="195"/>
      <c r="T17" s="195"/>
      <c r="U17" s="195"/>
      <c r="V17" s="195"/>
      <c r="W17" s="195"/>
      <c r="X17" s="195"/>
      <c r="Y17" s="196"/>
    </row>
    <row r="18" spans="1:26" ht="45.75" customHeight="1" x14ac:dyDescent="0.2">
      <c r="A18" s="44">
        <v>8</v>
      </c>
      <c r="B18" s="172" t="s">
        <v>82</v>
      </c>
      <c r="C18" s="173"/>
      <c r="D18" s="173"/>
      <c r="E18" s="173"/>
      <c r="F18" s="173"/>
      <c r="G18" s="173"/>
      <c r="H18" s="174"/>
      <c r="I18" s="191" t="s">
        <v>182</v>
      </c>
      <c r="J18" s="192"/>
      <c r="K18" s="192"/>
      <c r="L18" s="192"/>
      <c r="M18" s="192"/>
      <c r="N18" s="192"/>
      <c r="O18" s="192"/>
      <c r="P18" s="192"/>
      <c r="Q18" s="192"/>
      <c r="R18" s="192"/>
      <c r="S18" s="192"/>
      <c r="T18" s="192"/>
      <c r="U18" s="192"/>
      <c r="V18" s="192"/>
      <c r="W18" s="192"/>
      <c r="X18" s="192"/>
      <c r="Y18" s="193"/>
    </row>
    <row r="19" spans="1:26" ht="61.35" customHeight="1" x14ac:dyDescent="0.2">
      <c r="A19" s="44">
        <v>9</v>
      </c>
      <c r="B19" s="172" t="s">
        <v>83</v>
      </c>
      <c r="C19" s="173"/>
      <c r="D19" s="173"/>
      <c r="E19" s="173"/>
      <c r="F19" s="173"/>
      <c r="G19" s="173"/>
      <c r="H19" s="174"/>
      <c r="I19" s="194" t="s">
        <v>183</v>
      </c>
      <c r="J19" s="195"/>
      <c r="K19" s="195"/>
      <c r="L19" s="195"/>
      <c r="M19" s="195"/>
      <c r="N19" s="195"/>
      <c r="O19" s="195"/>
      <c r="P19" s="195"/>
      <c r="Q19" s="195"/>
      <c r="R19" s="195"/>
      <c r="S19" s="195"/>
      <c r="T19" s="195"/>
      <c r="U19" s="195"/>
      <c r="V19" s="195"/>
      <c r="W19" s="195"/>
      <c r="X19" s="195"/>
      <c r="Y19" s="196"/>
    </row>
    <row r="20" spans="1:26" ht="19.350000000000001" customHeight="1" x14ac:dyDescent="0.2">
      <c r="A20" s="44">
        <v>10</v>
      </c>
      <c r="B20" s="172" t="s">
        <v>84</v>
      </c>
      <c r="C20" s="173"/>
      <c r="D20" s="173"/>
      <c r="E20" s="173"/>
      <c r="F20" s="173"/>
      <c r="G20" s="173"/>
      <c r="H20" s="174"/>
      <c r="I20" s="175" t="s">
        <v>174</v>
      </c>
      <c r="J20" s="176"/>
      <c r="K20" s="176"/>
      <c r="L20" s="176"/>
      <c r="M20" s="176"/>
      <c r="N20" s="176"/>
      <c r="O20" s="176"/>
      <c r="P20" s="176"/>
      <c r="Q20" s="176"/>
      <c r="R20" s="176"/>
      <c r="S20" s="176"/>
      <c r="T20" s="176"/>
      <c r="U20" s="176"/>
      <c r="V20" s="176"/>
      <c r="W20" s="176"/>
      <c r="X20" s="176"/>
      <c r="Y20" s="177"/>
    </row>
    <row r="21" spans="1:26" ht="34.35" customHeight="1" x14ac:dyDescent="0.2">
      <c r="A21" s="44">
        <v>11</v>
      </c>
      <c r="B21" s="172" t="s">
        <v>85</v>
      </c>
      <c r="C21" s="173"/>
      <c r="D21" s="173"/>
      <c r="E21" s="173"/>
      <c r="F21" s="173"/>
      <c r="G21" s="173"/>
      <c r="H21" s="174"/>
      <c r="I21" s="175" t="s">
        <v>86</v>
      </c>
      <c r="J21" s="176"/>
      <c r="K21" s="176"/>
      <c r="L21" s="176"/>
      <c r="M21" s="176"/>
      <c r="N21" s="176"/>
      <c r="O21" s="176"/>
      <c r="P21" s="176"/>
      <c r="Q21" s="176"/>
      <c r="R21" s="176"/>
      <c r="S21" s="176"/>
      <c r="T21" s="176"/>
      <c r="U21" s="176"/>
      <c r="V21" s="176"/>
      <c r="W21" s="176"/>
      <c r="X21" s="176"/>
      <c r="Y21" s="177"/>
    </row>
    <row r="22" spans="1:26" ht="17.100000000000001" customHeight="1" x14ac:dyDescent="0.2">
      <c r="A22" s="44">
        <v>12</v>
      </c>
      <c r="B22" s="172" t="s">
        <v>87</v>
      </c>
      <c r="C22" s="173"/>
      <c r="D22" s="173"/>
      <c r="E22" s="173"/>
      <c r="F22" s="173"/>
      <c r="G22" s="173"/>
      <c r="H22" s="174"/>
      <c r="I22" s="175" t="s">
        <v>184</v>
      </c>
      <c r="J22" s="176"/>
      <c r="K22" s="176"/>
      <c r="L22" s="176"/>
      <c r="M22" s="176"/>
      <c r="N22" s="176"/>
      <c r="O22" s="176"/>
      <c r="P22" s="176"/>
      <c r="Q22" s="176"/>
      <c r="R22" s="176"/>
      <c r="S22" s="176"/>
      <c r="T22" s="176"/>
      <c r="U22" s="176"/>
      <c r="V22" s="176"/>
      <c r="W22" s="176"/>
      <c r="X22" s="176"/>
      <c r="Y22" s="177"/>
    </row>
    <row r="23" spans="1:26" ht="19.350000000000001" customHeight="1" x14ac:dyDescent="0.2">
      <c r="A23" s="44">
        <v>13</v>
      </c>
      <c r="B23" s="172" t="s">
        <v>88</v>
      </c>
      <c r="C23" s="173"/>
      <c r="D23" s="173"/>
      <c r="E23" s="173"/>
      <c r="F23" s="173"/>
      <c r="G23" s="173"/>
      <c r="H23" s="174"/>
      <c r="I23" s="212">
        <v>5000000</v>
      </c>
      <c r="J23" s="213"/>
      <c r="K23" s="213"/>
      <c r="L23" s="213"/>
      <c r="M23" s="213"/>
      <c r="N23" s="213"/>
      <c r="O23" s="213"/>
      <c r="P23" s="213"/>
      <c r="Q23" s="213"/>
      <c r="R23" s="213"/>
      <c r="S23" s="213"/>
      <c r="T23" s="213"/>
      <c r="U23" s="213"/>
      <c r="V23" s="213"/>
      <c r="W23" s="213"/>
      <c r="X23" s="213"/>
      <c r="Y23" s="214"/>
    </row>
    <row r="24" spans="1:26" ht="46.5" customHeight="1" x14ac:dyDescent="0.2">
      <c r="A24" s="44">
        <v>14</v>
      </c>
      <c r="B24" s="172" t="s">
        <v>89</v>
      </c>
      <c r="C24" s="173"/>
      <c r="D24" s="173"/>
      <c r="E24" s="173"/>
      <c r="F24" s="173"/>
      <c r="G24" s="173"/>
      <c r="H24" s="174"/>
      <c r="I24" s="206" t="s">
        <v>185</v>
      </c>
      <c r="J24" s="207"/>
      <c r="K24" s="207"/>
      <c r="L24" s="207"/>
      <c r="M24" s="207"/>
      <c r="N24" s="207"/>
      <c r="O24" s="207"/>
      <c r="P24" s="207"/>
      <c r="Q24" s="207"/>
      <c r="R24" s="207"/>
      <c r="S24" s="207"/>
      <c r="T24" s="207"/>
      <c r="U24" s="207"/>
      <c r="V24" s="207"/>
      <c r="W24" s="207"/>
      <c r="X24" s="207"/>
      <c r="Y24" s="208"/>
    </row>
    <row r="25" spans="1:26" ht="36.6" customHeight="1" x14ac:dyDescent="0.2">
      <c r="A25" s="44">
        <v>15</v>
      </c>
      <c r="B25" s="172" t="s">
        <v>90</v>
      </c>
      <c r="C25" s="173"/>
      <c r="D25" s="173"/>
      <c r="E25" s="173"/>
      <c r="F25" s="173"/>
      <c r="G25" s="173"/>
      <c r="H25" s="174"/>
      <c r="I25" s="194" t="s">
        <v>186</v>
      </c>
      <c r="J25" s="195"/>
      <c r="K25" s="195"/>
      <c r="L25" s="195"/>
      <c r="M25" s="195"/>
      <c r="N25" s="195"/>
      <c r="O25" s="195"/>
      <c r="P25" s="195"/>
      <c r="Q25" s="195"/>
      <c r="R25" s="195"/>
      <c r="S25" s="195"/>
      <c r="T25" s="195"/>
      <c r="U25" s="195"/>
      <c r="V25" s="195"/>
      <c r="W25" s="195"/>
      <c r="X25" s="195"/>
      <c r="Y25" s="196"/>
    </row>
    <row r="26" spans="1:26" ht="19.350000000000001" customHeight="1" x14ac:dyDescent="0.2">
      <c r="A26" s="46">
        <v>16</v>
      </c>
      <c r="B26" s="172" t="s">
        <v>91</v>
      </c>
      <c r="C26" s="173"/>
      <c r="D26" s="173"/>
      <c r="E26" s="173"/>
      <c r="F26" s="173"/>
      <c r="G26" s="173"/>
      <c r="H26" s="174"/>
      <c r="I26" s="209">
        <v>83</v>
      </c>
      <c r="J26" s="210"/>
      <c r="K26" s="210"/>
      <c r="L26" s="210"/>
      <c r="M26" s="210"/>
      <c r="N26" s="210"/>
      <c r="O26" s="210"/>
      <c r="P26" s="210"/>
      <c r="Q26" s="210"/>
      <c r="R26" s="210"/>
      <c r="S26" s="210"/>
      <c r="T26" s="210"/>
      <c r="U26" s="210"/>
      <c r="V26" s="210"/>
      <c r="W26" s="210"/>
      <c r="X26" s="210"/>
      <c r="Y26" s="211"/>
    </row>
    <row r="27" spans="1:26" ht="29.4" customHeight="1" x14ac:dyDescent="0.2">
      <c r="A27" s="223" t="s">
        <v>92</v>
      </c>
      <c r="B27" s="223"/>
      <c r="C27" s="223"/>
      <c r="D27" s="223"/>
      <c r="E27" s="223"/>
      <c r="F27" s="223"/>
      <c r="G27" s="223"/>
      <c r="H27" s="223"/>
      <c r="I27" s="223"/>
      <c r="J27" s="223"/>
      <c r="K27" s="223"/>
      <c r="L27" s="223"/>
      <c r="M27" s="223"/>
      <c r="N27" s="223"/>
      <c r="O27" s="223"/>
      <c r="P27" s="223"/>
      <c r="Q27" s="223"/>
      <c r="R27" s="223"/>
      <c r="S27" s="223"/>
      <c r="T27" s="223"/>
      <c r="U27" s="223"/>
      <c r="V27" s="223"/>
      <c r="W27" s="223"/>
      <c r="X27" s="223"/>
      <c r="Y27" s="223"/>
      <c r="Z27" s="223"/>
    </row>
    <row r="28" spans="1:26" s="48" customFormat="1" ht="15.75" customHeight="1" x14ac:dyDescent="0.2">
      <c r="A28" s="47"/>
      <c r="B28" s="47"/>
      <c r="C28" s="47"/>
      <c r="D28" s="47"/>
      <c r="E28" s="47"/>
      <c r="F28" s="47"/>
      <c r="G28" s="47"/>
      <c r="H28" s="47"/>
      <c r="I28" s="47"/>
      <c r="J28" s="47"/>
      <c r="K28" s="47"/>
      <c r="L28" s="47"/>
      <c r="M28" s="47"/>
      <c r="N28" s="47"/>
      <c r="O28" s="47"/>
      <c r="P28" s="47"/>
      <c r="Q28" s="47"/>
      <c r="R28" s="47"/>
      <c r="S28" s="47"/>
      <c r="T28" s="47"/>
      <c r="U28" s="47"/>
      <c r="V28" s="47"/>
      <c r="W28" s="47"/>
      <c r="X28" s="47"/>
      <c r="Y28" s="47"/>
      <c r="Z28" s="47"/>
    </row>
    <row r="29" spans="1:26" s="31" customFormat="1" ht="28.5" customHeight="1" x14ac:dyDescent="0.3">
      <c r="A29" s="184" t="s">
        <v>93</v>
      </c>
      <c r="B29" s="179"/>
      <c r="C29" s="179"/>
      <c r="D29" s="180"/>
      <c r="E29" s="42"/>
      <c r="F29" s="184" t="s">
        <v>94</v>
      </c>
      <c r="G29" s="179"/>
      <c r="H29" s="180"/>
      <c r="J29" s="224" t="s">
        <v>95</v>
      </c>
      <c r="K29" s="225"/>
      <c r="L29" s="225"/>
      <c r="M29" s="226"/>
      <c r="O29" s="184" t="s">
        <v>96</v>
      </c>
      <c r="P29" s="179"/>
      <c r="Q29" s="180"/>
      <c r="R29" s="50"/>
      <c r="S29" s="227" t="s">
        <v>97</v>
      </c>
      <c r="T29" s="227"/>
      <c r="U29" s="227"/>
      <c r="W29" s="184" t="s">
        <v>98</v>
      </c>
      <c r="X29" s="179"/>
      <c r="Y29" s="180"/>
    </row>
    <row r="30" spans="1:26" s="31" customFormat="1" ht="57" customHeight="1" x14ac:dyDescent="0.3">
      <c r="A30" s="215"/>
      <c r="B30" s="216"/>
      <c r="C30" s="10" t="s">
        <v>99</v>
      </c>
      <c r="D30" s="11" t="s">
        <v>100</v>
      </c>
      <c r="E30" s="42"/>
      <c r="F30" s="12"/>
      <c r="G30" s="12" t="s">
        <v>99</v>
      </c>
      <c r="H30" s="13" t="s">
        <v>100</v>
      </c>
      <c r="J30" s="184" t="s">
        <v>101</v>
      </c>
      <c r="K30" s="179"/>
      <c r="L30" s="14" t="s">
        <v>99</v>
      </c>
      <c r="M30" s="49" t="s">
        <v>100</v>
      </c>
      <c r="N30" s="50"/>
      <c r="O30" s="15"/>
      <c r="P30" s="16" t="s">
        <v>99</v>
      </c>
      <c r="Q30" s="14" t="s">
        <v>100</v>
      </c>
      <c r="R30" s="50"/>
      <c r="S30" s="14"/>
      <c r="T30" s="14" t="s">
        <v>99</v>
      </c>
      <c r="U30" s="14" t="s">
        <v>100</v>
      </c>
      <c r="V30" s="42"/>
      <c r="W30" s="14"/>
      <c r="X30" s="14" t="s">
        <v>99</v>
      </c>
      <c r="Y30" s="14" t="s">
        <v>100</v>
      </c>
    </row>
    <row r="31" spans="1:26" s="31" customFormat="1" ht="27.75" customHeight="1" x14ac:dyDescent="0.2">
      <c r="A31" s="217" t="s">
        <v>102</v>
      </c>
      <c r="B31" s="218"/>
      <c r="C31" s="18">
        <v>0</v>
      </c>
      <c r="D31" s="19">
        <f>C31*100%/C41</f>
        <v>0</v>
      </c>
      <c r="E31" s="42"/>
      <c r="F31" s="20" t="s">
        <v>103</v>
      </c>
      <c r="G31" s="21">
        <v>4</v>
      </c>
      <c r="H31" s="19">
        <f>G31*100%/G41</f>
        <v>4.8192771084337352E-2</v>
      </c>
      <c r="J31" s="219" t="s">
        <v>104</v>
      </c>
      <c r="K31" s="220"/>
      <c r="L31" s="22">
        <v>0</v>
      </c>
      <c r="M31" s="19">
        <f>L31*100%/L41</f>
        <v>0</v>
      </c>
      <c r="N31" s="50"/>
      <c r="O31" s="23" t="s">
        <v>105</v>
      </c>
      <c r="P31" s="28">
        <v>38</v>
      </c>
      <c r="Q31" s="51">
        <f>P31*100%/P36</f>
        <v>0.45783132530120479</v>
      </c>
      <c r="R31" s="52"/>
      <c r="S31" s="23" t="s">
        <v>106</v>
      </c>
      <c r="T31" s="24">
        <v>78</v>
      </c>
      <c r="U31" s="53">
        <f>T31*100%/T37</f>
        <v>0.93975903614457834</v>
      </c>
      <c r="V31" s="42"/>
      <c r="W31" s="23" t="s">
        <v>107</v>
      </c>
      <c r="X31" s="24">
        <v>38</v>
      </c>
      <c r="Y31" s="54">
        <f>X31*100%/X37</f>
        <v>0.45783132530120479</v>
      </c>
    </row>
    <row r="32" spans="1:26" ht="26.25" customHeight="1" x14ac:dyDescent="0.2">
      <c r="A32" s="217" t="s">
        <v>108</v>
      </c>
      <c r="B32" s="218"/>
      <c r="C32" s="23">
        <v>4</v>
      </c>
      <c r="D32" s="19">
        <f>C32*100%/C41</f>
        <v>4.8192771084337352E-2</v>
      </c>
      <c r="E32" s="42"/>
      <c r="F32" s="20" t="s">
        <v>109</v>
      </c>
      <c r="G32" s="21">
        <v>3</v>
      </c>
      <c r="H32" s="19">
        <f>G32*100%/G41</f>
        <v>3.614457831325301E-2</v>
      </c>
      <c r="I32" s="31"/>
      <c r="J32" s="221" t="s">
        <v>110</v>
      </c>
      <c r="K32" s="222"/>
      <c r="L32" s="21">
        <v>1</v>
      </c>
      <c r="M32" s="19">
        <v>0</v>
      </c>
      <c r="N32" s="50"/>
      <c r="O32" s="18" t="s">
        <v>111</v>
      </c>
      <c r="P32" s="55">
        <v>45</v>
      </c>
      <c r="Q32" s="51">
        <f>P32*100%/P36</f>
        <v>0.54216867469879515</v>
      </c>
      <c r="R32" s="52"/>
      <c r="S32" s="23" t="s">
        <v>112</v>
      </c>
      <c r="T32" s="24">
        <v>0</v>
      </c>
      <c r="U32" s="53">
        <f>T32*100%/T37</f>
        <v>0</v>
      </c>
      <c r="V32" s="42"/>
      <c r="W32" s="23" t="s">
        <v>113</v>
      </c>
      <c r="X32" s="24">
        <v>45</v>
      </c>
      <c r="Y32" s="54">
        <f>X32*100%/X37</f>
        <v>0.54216867469879515</v>
      </c>
    </row>
    <row r="33" spans="1:26" ht="42" customHeight="1" x14ac:dyDescent="0.2">
      <c r="A33" s="217" t="s">
        <v>114</v>
      </c>
      <c r="B33" s="218"/>
      <c r="C33" s="23">
        <v>0</v>
      </c>
      <c r="D33" s="19">
        <f>C33*100%/C41</f>
        <v>0</v>
      </c>
      <c r="E33" s="42"/>
      <c r="F33" s="20" t="s">
        <v>115</v>
      </c>
      <c r="G33" s="21">
        <v>1</v>
      </c>
      <c r="H33" s="19">
        <f>G33*100%/G41</f>
        <v>1.2048192771084338E-2</v>
      </c>
      <c r="I33" s="31"/>
      <c r="J33" s="221" t="s">
        <v>116</v>
      </c>
      <c r="K33" s="222"/>
      <c r="L33" s="25">
        <v>2</v>
      </c>
      <c r="M33" s="26">
        <f>L33*100%/156</f>
        <v>1.282051282051282E-2</v>
      </c>
      <c r="N33" s="50"/>
      <c r="O33" s="18" t="s">
        <v>117</v>
      </c>
      <c r="P33" s="29">
        <v>0</v>
      </c>
      <c r="Q33" s="51">
        <f>P33*100%/P36</f>
        <v>0</v>
      </c>
      <c r="R33" s="31"/>
      <c r="S33" s="23" t="s">
        <v>118</v>
      </c>
      <c r="T33" s="24">
        <v>0</v>
      </c>
      <c r="U33" s="53">
        <f>T33*100%/T37</f>
        <v>0</v>
      </c>
      <c r="V33" s="31"/>
      <c r="W33" s="23" t="s">
        <v>119</v>
      </c>
      <c r="X33" s="24">
        <v>0</v>
      </c>
      <c r="Y33" s="54">
        <f>X33*100%/X37</f>
        <v>0</v>
      </c>
    </row>
    <row r="34" spans="1:26" ht="33.6" customHeight="1" x14ac:dyDescent="0.2">
      <c r="A34" s="217" t="s">
        <v>120</v>
      </c>
      <c r="B34" s="218"/>
      <c r="C34" s="23">
        <v>0</v>
      </c>
      <c r="D34" s="19">
        <f>C34*100%/156</f>
        <v>0</v>
      </c>
      <c r="E34" s="31"/>
      <c r="F34" s="27" t="s">
        <v>121</v>
      </c>
      <c r="G34" s="21">
        <v>0</v>
      </c>
      <c r="H34" s="19">
        <f>G34*100%/156</f>
        <v>0</v>
      </c>
      <c r="I34" s="31"/>
      <c r="J34" s="221" t="s">
        <v>122</v>
      </c>
      <c r="K34" s="222"/>
      <c r="L34" s="21">
        <v>23</v>
      </c>
      <c r="M34" s="26">
        <f>L34*100%/156</f>
        <v>0.14743589743589744</v>
      </c>
      <c r="N34" s="31"/>
      <c r="O34" s="15" t="s">
        <v>123</v>
      </c>
      <c r="P34" s="28">
        <v>0</v>
      </c>
      <c r="Q34" s="51">
        <f>P34*100%/P36</f>
        <v>0</v>
      </c>
      <c r="R34" s="31"/>
      <c r="S34" s="23" t="s">
        <v>124</v>
      </c>
      <c r="T34" s="24">
        <v>2</v>
      </c>
      <c r="U34" s="53">
        <f>T34*100%/T37</f>
        <v>2.4096385542168676E-2</v>
      </c>
      <c r="V34" s="31"/>
      <c r="W34" s="23" t="s">
        <v>125</v>
      </c>
      <c r="X34" s="24">
        <v>0</v>
      </c>
      <c r="Y34" s="54">
        <f>X34*100%/X37</f>
        <v>0</v>
      </c>
    </row>
    <row r="35" spans="1:26" ht="29.25" customHeight="1" x14ac:dyDescent="0.2">
      <c r="A35" s="217" t="s">
        <v>126</v>
      </c>
      <c r="B35" s="218"/>
      <c r="C35" s="23">
        <v>1</v>
      </c>
      <c r="D35" s="19">
        <f>C35*100%/C41</f>
        <v>1.2048192771084338E-2</v>
      </c>
      <c r="E35" s="31"/>
      <c r="F35" s="20" t="s">
        <v>127</v>
      </c>
      <c r="G35" s="21">
        <v>0</v>
      </c>
      <c r="H35" s="19">
        <f>G35*100%/G41</f>
        <v>0</v>
      </c>
      <c r="I35" s="31"/>
      <c r="J35" s="221" t="s">
        <v>128</v>
      </c>
      <c r="K35" s="222"/>
      <c r="L35" s="21">
        <v>57</v>
      </c>
      <c r="M35" s="26">
        <f>L35*100%/156</f>
        <v>0.36538461538461536</v>
      </c>
      <c r="N35" s="31"/>
      <c r="O35" s="23" t="s">
        <v>129</v>
      </c>
      <c r="P35" s="29">
        <v>0</v>
      </c>
      <c r="Q35" s="51">
        <f>P35*100%/P36</f>
        <v>0</v>
      </c>
      <c r="R35" s="31"/>
      <c r="S35" s="23" t="s">
        <v>123</v>
      </c>
      <c r="T35" s="24">
        <v>0</v>
      </c>
      <c r="U35" s="53">
        <f>T35*100%/T37</f>
        <v>0</v>
      </c>
      <c r="V35" s="31"/>
      <c r="W35" s="23" t="s">
        <v>123</v>
      </c>
      <c r="X35" s="24">
        <v>0</v>
      </c>
      <c r="Y35" s="54">
        <f>X35*100%/X37</f>
        <v>0</v>
      </c>
    </row>
    <row r="36" spans="1:26" ht="26.25" customHeight="1" x14ac:dyDescent="0.2">
      <c r="A36" s="217" t="s">
        <v>130</v>
      </c>
      <c r="B36" s="218"/>
      <c r="C36" s="23"/>
      <c r="D36" s="19">
        <f>C36*100%/C41</f>
        <v>0</v>
      </c>
      <c r="E36" s="31"/>
      <c r="F36" s="27" t="s">
        <v>131</v>
      </c>
      <c r="G36" s="21">
        <v>1</v>
      </c>
      <c r="H36" s="19">
        <f>G36*100%/156</f>
        <v>6.41025641025641E-3</v>
      </c>
      <c r="I36" s="31"/>
      <c r="J36" s="228" t="s">
        <v>132</v>
      </c>
      <c r="K36" s="229"/>
      <c r="L36" s="21">
        <v>0</v>
      </c>
      <c r="M36" s="26">
        <f>L36*100%/156</f>
        <v>0</v>
      </c>
      <c r="N36" s="31"/>
      <c r="O36" s="56" t="s">
        <v>133</v>
      </c>
      <c r="P36" s="56">
        <f>SUM(P31:P35)</f>
        <v>83</v>
      </c>
      <c r="Q36" s="57">
        <f>SUM(Q31:Q35)</f>
        <v>1</v>
      </c>
      <c r="R36" s="58"/>
      <c r="S36" s="23" t="s">
        <v>129</v>
      </c>
      <c r="T36" s="24">
        <v>3</v>
      </c>
      <c r="U36" s="53">
        <f>T36*100%/T37</f>
        <v>3.614457831325301E-2</v>
      </c>
      <c r="V36" s="31"/>
      <c r="W36" s="23" t="s">
        <v>129</v>
      </c>
      <c r="X36" s="24">
        <v>0</v>
      </c>
      <c r="Y36" s="54">
        <f>X36*100%/X37</f>
        <v>0</v>
      </c>
    </row>
    <row r="37" spans="1:26" ht="24.75" customHeight="1" x14ac:dyDescent="0.2">
      <c r="A37" s="217" t="s">
        <v>134</v>
      </c>
      <c r="B37" s="218"/>
      <c r="C37" s="23">
        <v>69</v>
      </c>
      <c r="D37" s="19">
        <f>C37*100%/C41</f>
        <v>0.83132530120481929</v>
      </c>
      <c r="E37" s="31"/>
      <c r="F37" s="20" t="s">
        <v>135</v>
      </c>
      <c r="G37" s="21">
        <v>0</v>
      </c>
      <c r="H37" s="19">
        <f>G37*100%/G41</f>
        <v>0</v>
      </c>
      <c r="I37" s="31"/>
      <c r="J37" s="138" t="s">
        <v>123</v>
      </c>
      <c r="K37" s="140"/>
      <c r="L37" s="230">
        <v>0</v>
      </c>
      <c r="M37" s="232">
        <f>L37*100%/156</f>
        <v>0</v>
      </c>
      <c r="N37" s="31"/>
      <c r="O37" s="31"/>
      <c r="P37" s="52"/>
      <c r="Q37" s="59"/>
      <c r="R37" s="59"/>
      <c r="S37" s="56" t="s">
        <v>133</v>
      </c>
      <c r="T37" s="56">
        <f>SUM(T31:T36)</f>
        <v>83</v>
      </c>
      <c r="U37" s="57">
        <f>SUM(U31:U36)</f>
        <v>1</v>
      </c>
      <c r="V37" s="31"/>
      <c r="W37" s="56" t="s">
        <v>133</v>
      </c>
      <c r="X37" s="56">
        <f>SUM(X31:X36)</f>
        <v>83</v>
      </c>
      <c r="Y37" s="60">
        <f>SUM(Y31:Y36)</f>
        <v>1</v>
      </c>
    </row>
    <row r="38" spans="1:26" ht="28.5" customHeight="1" x14ac:dyDescent="0.2">
      <c r="A38" s="217" t="s">
        <v>123</v>
      </c>
      <c r="B38" s="218"/>
      <c r="C38" s="23">
        <v>0</v>
      </c>
      <c r="D38" s="19">
        <f>C38*100%/C41</f>
        <v>0</v>
      </c>
      <c r="E38" s="31"/>
      <c r="F38" s="17" t="s">
        <v>136</v>
      </c>
      <c r="G38" s="21">
        <v>74</v>
      </c>
      <c r="H38" s="19">
        <f>G38*H31101%/G41</f>
        <v>0</v>
      </c>
      <c r="I38" s="31"/>
      <c r="J38" s="141"/>
      <c r="K38" s="143"/>
      <c r="L38" s="231"/>
      <c r="M38" s="233"/>
      <c r="N38" s="31"/>
      <c r="O38" s="236"/>
      <c r="P38" s="236"/>
      <c r="Q38" s="236"/>
      <c r="R38" s="50"/>
      <c r="S38" s="50"/>
      <c r="T38" s="52"/>
      <c r="U38" s="59"/>
      <c r="V38" s="31"/>
      <c r="W38" s="50"/>
      <c r="X38" s="61"/>
      <c r="Y38" s="50"/>
    </row>
    <row r="39" spans="1:26" ht="15" customHeight="1" x14ac:dyDescent="0.2">
      <c r="A39" s="138" t="s">
        <v>129</v>
      </c>
      <c r="B39" s="140"/>
      <c r="C39" s="237">
        <v>9</v>
      </c>
      <c r="D39" s="19">
        <f>C39*100%/C41</f>
        <v>0.10843373493975904</v>
      </c>
      <c r="E39" s="31"/>
      <c r="F39" s="30" t="s">
        <v>123</v>
      </c>
      <c r="G39" s="32">
        <v>0</v>
      </c>
      <c r="H39" s="19">
        <f>G39*100%/G41</f>
        <v>0</v>
      </c>
      <c r="I39" s="31"/>
      <c r="J39" s="138" t="s">
        <v>129</v>
      </c>
      <c r="K39" s="140"/>
      <c r="L39" s="237">
        <v>0</v>
      </c>
      <c r="M39" s="232">
        <f>L39*100%/156</f>
        <v>0</v>
      </c>
      <c r="N39" s="31"/>
      <c r="O39" s="184" t="s">
        <v>137</v>
      </c>
      <c r="P39" s="179"/>
      <c r="Q39" s="179"/>
      <c r="R39" s="179"/>
      <c r="S39" s="180"/>
      <c r="T39" s="62"/>
      <c r="U39" s="63"/>
      <c r="V39" s="31"/>
      <c r="W39" s="31"/>
      <c r="X39" s="62"/>
      <c r="Y39" s="63"/>
    </row>
    <row r="40" spans="1:26" ht="15" customHeight="1" x14ac:dyDescent="0.2">
      <c r="A40" s="141"/>
      <c r="B40" s="143"/>
      <c r="C40" s="238"/>
      <c r="D40" s="19">
        <f>C40*100%/C41</f>
        <v>0</v>
      </c>
      <c r="E40" s="31"/>
      <c r="F40" s="30" t="s">
        <v>129</v>
      </c>
      <c r="G40" s="32">
        <v>0</v>
      </c>
      <c r="H40" s="19">
        <f>G40*100%/156</f>
        <v>0</v>
      </c>
      <c r="I40" s="31"/>
      <c r="J40" s="141"/>
      <c r="K40" s="143"/>
      <c r="L40" s="238"/>
      <c r="M40" s="233"/>
      <c r="N40" s="31"/>
      <c r="O40" s="23"/>
      <c r="P40" s="184" t="s">
        <v>99</v>
      </c>
      <c r="Q40" s="179"/>
      <c r="R40" s="184" t="s">
        <v>100</v>
      </c>
      <c r="S40" s="180"/>
      <c r="T40" s="62"/>
      <c r="U40" s="63"/>
      <c r="V40" s="31"/>
      <c r="W40" s="31"/>
      <c r="X40" s="62"/>
      <c r="Y40" s="63"/>
    </row>
    <row r="41" spans="1:26" ht="16.350000000000001" customHeight="1" x14ac:dyDescent="0.2">
      <c r="A41" s="250" t="s">
        <v>133</v>
      </c>
      <c r="B41" s="250"/>
      <c r="C41" s="234">
        <f>SUM(C31:C40)</f>
        <v>83</v>
      </c>
      <c r="D41" s="235">
        <f>SUM(D31:D40)</f>
        <v>1</v>
      </c>
      <c r="E41" s="31"/>
      <c r="F41" s="234" t="s">
        <v>133</v>
      </c>
      <c r="G41" s="234">
        <f>SUM(G31:G40)</f>
        <v>83</v>
      </c>
      <c r="H41" s="235">
        <f>SUM(H31:H40)</f>
        <v>0.10279579857893111</v>
      </c>
      <c r="I41" s="31"/>
      <c r="J41" s="234" t="s">
        <v>133</v>
      </c>
      <c r="K41" s="234"/>
      <c r="L41" s="234">
        <f>SUM(L31:L40)</f>
        <v>83</v>
      </c>
      <c r="M41" s="235">
        <f>SUM(M31:M40)</f>
        <v>0.52564102564102566</v>
      </c>
      <c r="N41" s="31"/>
      <c r="O41" s="23" t="s">
        <v>138</v>
      </c>
      <c r="P41" s="215">
        <v>10</v>
      </c>
      <c r="Q41" s="216"/>
      <c r="R41" s="244">
        <f>P41*100%/P44</f>
        <v>0.12048192771084337</v>
      </c>
      <c r="S41" s="245"/>
      <c r="T41" s="62"/>
      <c r="U41" s="63"/>
      <c r="V41" s="31"/>
      <c r="W41" s="31"/>
      <c r="X41" s="62"/>
      <c r="Y41" s="63"/>
    </row>
    <row r="42" spans="1:26" ht="16.350000000000001" customHeight="1" x14ac:dyDescent="0.2">
      <c r="A42" s="250"/>
      <c r="B42" s="250"/>
      <c r="C42" s="234"/>
      <c r="D42" s="235"/>
      <c r="E42" s="31"/>
      <c r="F42" s="234"/>
      <c r="G42" s="234"/>
      <c r="H42" s="235"/>
      <c r="I42" s="31"/>
      <c r="J42" s="234"/>
      <c r="K42" s="234"/>
      <c r="L42" s="234"/>
      <c r="M42" s="235"/>
      <c r="N42" s="31"/>
      <c r="O42" s="23" t="s">
        <v>139</v>
      </c>
      <c r="P42" s="215">
        <v>70</v>
      </c>
      <c r="Q42" s="216"/>
      <c r="R42" s="244">
        <f>P42*100%/P44</f>
        <v>0.84337349397590367</v>
      </c>
      <c r="S42" s="245"/>
      <c r="T42" s="236"/>
      <c r="U42" s="243"/>
      <c r="V42" s="31"/>
      <c r="W42" s="43"/>
      <c r="X42" s="62"/>
      <c r="Y42" s="63"/>
    </row>
    <row r="43" spans="1:26" ht="27.75" customHeight="1" x14ac:dyDescent="0.2">
      <c r="A43" s="250"/>
      <c r="B43" s="250"/>
      <c r="C43" s="234"/>
      <c r="D43" s="235"/>
      <c r="E43" s="31"/>
      <c r="F43" s="234"/>
      <c r="G43" s="234"/>
      <c r="H43" s="235"/>
      <c r="I43" s="31"/>
      <c r="J43" s="234"/>
      <c r="K43" s="234"/>
      <c r="L43" s="234"/>
      <c r="M43" s="235"/>
      <c r="N43" s="31"/>
      <c r="O43" s="23" t="s">
        <v>129</v>
      </c>
      <c r="P43" s="215">
        <v>3</v>
      </c>
      <c r="Q43" s="216"/>
      <c r="R43" s="244">
        <f>P43*100%/P44</f>
        <v>3.614457831325301E-2</v>
      </c>
      <c r="S43" s="245"/>
      <c r="T43" s="236"/>
      <c r="U43" s="243"/>
      <c r="V43" s="31"/>
      <c r="W43" s="43"/>
      <c r="X43" s="62"/>
      <c r="Y43" s="63"/>
    </row>
    <row r="44" spans="1:26" ht="16.350000000000001" customHeight="1" x14ac:dyDescent="0.2">
      <c r="A44" s="250"/>
      <c r="B44" s="250"/>
      <c r="C44" s="234"/>
      <c r="D44" s="235"/>
      <c r="E44" s="52"/>
      <c r="F44" s="234"/>
      <c r="G44" s="234"/>
      <c r="H44" s="235"/>
      <c r="I44" s="31"/>
      <c r="J44" s="234"/>
      <c r="K44" s="234"/>
      <c r="L44" s="234"/>
      <c r="M44" s="235"/>
      <c r="N44" s="31"/>
      <c r="O44" s="56" t="s">
        <v>133</v>
      </c>
      <c r="P44" s="246">
        <f>SUM(P41:Q43)</f>
        <v>83</v>
      </c>
      <c r="Q44" s="247"/>
      <c r="R44" s="248">
        <f>SUM(R41:S43)</f>
        <v>1</v>
      </c>
      <c r="S44" s="249"/>
      <c r="T44" s="236"/>
      <c r="U44" s="243"/>
      <c r="V44" s="31"/>
      <c r="W44" s="65"/>
      <c r="X44" s="66"/>
      <c r="Y44" s="67"/>
    </row>
    <row r="45" spans="1:26" ht="16.350000000000001" customHeight="1" x14ac:dyDescent="0.2">
      <c r="A45" s="68"/>
      <c r="B45" s="68"/>
      <c r="C45" s="69"/>
      <c r="D45" s="70"/>
      <c r="E45" s="52"/>
      <c r="F45" s="69"/>
      <c r="G45" s="69"/>
      <c r="H45" s="70"/>
      <c r="I45" s="31"/>
      <c r="J45" s="69"/>
      <c r="K45" s="69"/>
      <c r="L45" s="69"/>
      <c r="M45" s="70"/>
      <c r="N45" s="31"/>
      <c r="O45" s="31"/>
      <c r="P45" s="52"/>
      <c r="Q45" s="52"/>
      <c r="R45" s="52"/>
      <c r="S45" s="52"/>
      <c r="T45" s="50"/>
      <c r="U45" s="64"/>
      <c r="V45" s="31"/>
      <c r="W45" s="65"/>
      <c r="X45" s="66"/>
      <c r="Y45" s="67"/>
    </row>
    <row r="46" spans="1:26" ht="27.6" customHeight="1" x14ac:dyDescent="0.2">
      <c r="A46" s="239" t="s">
        <v>140</v>
      </c>
      <c r="B46" s="240"/>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1"/>
    </row>
    <row r="47" spans="1:26" s="48" customFormat="1" ht="19.5" customHeight="1" x14ac:dyDescent="0.2">
      <c r="A47" s="71"/>
      <c r="B47" s="71"/>
      <c r="C47" s="71"/>
      <c r="D47" s="71"/>
      <c r="E47" s="71"/>
      <c r="F47" s="71"/>
      <c r="G47" s="71"/>
      <c r="H47" s="71"/>
      <c r="I47" s="71"/>
      <c r="J47" s="71"/>
      <c r="K47" s="71"/>
      <c r="L47" s="71"/>
      <c r="M47" s="71"/>
      <c r="N47" s="71"/>
      <c r="O47" s="71"/>
      <c r="P47" s="71"/>
      <c r="Q47" s="71"/>
      <c r="R47" s="71"/>
      <c r="S47" s="71"/>
      <c r="T47" s="71"/>
      <c r="U47" s="71"/>
      <c r="V47" s="71"/>
      <c r="W47" s="71"/>
      <c r="X47" s="71"/>
      <c r="Y47" s="71"/>
      <c r="Z47" s="71"/>
    </row>
    <row r="48" spans="1:26" ht="84" customHeight="1" x14ac:dyDescent="0.2">
      <c r="A48" s="227" t="s">
        <v>141</v>
      </c>
      <c r="B48" s="227"/>
      <c r="C48" s="227"/>
      <c r="D48" s="227" t="s">
        <v>142</v>
      </c>
      <c r="E48" s="227"/>
      <c r="F48" s="227"/>
      <c r="G48" s="72"/>
      <c r="H48" s="227" t="s">
        <v>143</v>
      </c>
      <c r="I48" s="227"/>
      <c r="J48" s="227"/>
      <c r="K48" s="72"/>
      <c r="L48" s="227" t="s">
        <v>144</v>
      </c>
      <c r="M48" s="227"/>
      <c r="N48" s="227"/>
      <c r="O48" s="14" t="s">
        <v>145</v>
      </c>
      <c r="P48" s="14" t="s">
        <v>146</v>
      </c>
      <c r="Q48" s="72"/>
      <c r="R48" s="72"/>
      <c r="S48" s="72"/>
      <c r="T48" s="242" t="s">
        <v>147</v>
      </c>
      <c r="U48" s="242"/>
      <c r="V48" s="242"/>
      <c r="W48" s="73" t="s">
        <v>148</v>
      </c>
      <c r="X48" s="184" t="s">
        <v>149</v>
      </c>
      <c r="Y48" s="180"/>
      <c r="Z48" s="72"/>
    </row>
    <row r="49" spans="1:26" ht="20.25" customHeight="1" x14ac:dyDescent="0.2">
      <c r="A49" s="227">
        <v>1</v>
      </c>
      <c r="B49" s="227"/>
      <c r="C49" s="227"/>
      <c r="D49" s="227">
        <v>1</v>
      </c>
      <c r="E49" s="227"/>
      <c r="F49" s="227"/>
      <c r="G49" s="72"/>
      <c r="H49" s="257">
        <f>+D49/A49</f>
        <v>1</v>
      </c>
      <c r="I49" s="257"/>
      <c r="J49" s="257"/>
      <c r="K49" s="72"/>
      <c r="L49" s="242">
        <v>150</v>
      </c>
      <c r="M49" s="242"/>
      <c r="N49" s="242"/>
      <c r="O49" s="14">
        <v>83</v>
      </c>
      <c r="P49" s="74">
        <f>+O49/L49</f>
        <v>0.55333333333333334</v>
      </c>
      <c r="Q49" s="72"/>
      <c r="R49" s="72"/>
      <c r="S49" s="72"/>
      <c r="T49" s="184">
        <v>80</v>
      </c>
      <c r="U49" s="179"/>
      <c r="V49" s="180"/>
      <c r="W49" s="14">
        <v>76</v>
      </c>
      <c r="X49" s="258">
        <f>+W49/T49</f>
        <v>0.95</v>
      </c>
      <c r="Y49" s="259"/>
      <c r="Z49" s="72"/>
    </row>
    <row r="50" spans="1:26" ht="22.5" customHeight="1" x14ac:dyDescent="0.2">
      <c r="A50" s="72"/>
      <c r="B50" s="72"/>
      <c r="C50" s="72"/>
      <c r="D50" s="72"/>
      <c r="E50" s="72"/>
      <c r="F50" s="72"/>
      <c r="G50" s="72"/>
      <c r="H50" s="72"/>
      <c r="I50" s="72"/>
      <c r="J50" s="72"/>
      <c r="K50" s="72"/>
      <c r="L50" s="72"/>
      <c r="M50" s="72"/>
      <c r="N50" s="72"/>
      <c r="O50" s="72"/>
      <c r="P50" s="72"/>
      <c r="Q50" s="72"/>
      <c r="R50" s="72"/>
      <c r="S50" s="72"/>
      <c r="T50" s="72"/>
      <c r="U50" s="72"/>
      <c r="V50" s="72"/>
      <c r="W50" s="72"/>
      <c r="X50" s="72"/>
      <c r="Y50" s="72"/>
      <c r="Z50" s="72"/>
    </row>
    <row r="51" spans="1:26" ht="17.100000000000001" customHeight="1" x14ac:dyDescent="0.2">
      <c r="A51" s="251" t="s">
        <v>150</v>
      </c>
      <c r="B51" s="251"/>
      <c r="C51" s="251"/>
      <c r="D51" s="251"/>
      <c r="E51" s="251"/>
      <c r="F51" s="251"/>
      <c r="G51" s="251"/>
      <c r="H51" s="251"/>
      <c r="I51" s="251"/>
      <c r="J51" s="251"/>
      <c r="K51" s="251"/>
      <c r="L51" s="251"/>
      <c r="M51" s="251"/>
      <c r="N51" s="251"/>
      <c r="O51" s="251"/>
      <c r="P51" s="251"/>
      <c r="Q51" s="251"/>
      <c r="R51" s="251"/>
      <c r="S51" s="251"/>
      <c r="T51" s="251"/>
      <c r="U51" s="251"/>
      <c r="V51" s="251"/>
      <c r="W51" s="251"/>
      <c r="X51" s="251"/>
      <c r="Y51" s="251"/>
      <c r="Z51" s="251"/>
    </row>
    <row r="52" spans="1:26" ht="17.100000000000001" customHeight="1" x14ac:dyDescent="0.2">
      <c r="A52" s="252" t="s">
        <v>151</v>
      </c>
      <c r="B52" s="252"/>
      <c r="C52" s="252"/>
      <c r="D52" s="252"/>
      <c r="E52" s="252"/>
      <c r="F52" s="252"/>
      <c r="G52" s="252"/>
      <c r="H52" s="252"/>
      <c r="I52" s="252"/>
      <c r="J52" s="252"/>
      <c r="K52" s="252"/>
      <c r="L52" s="252"/>
      <c r="M52" s="252"/>
      <c r="N52" s="252"/>
      <c r="O52" s="252"/>
      <c r="P52" s="252"/>
      <c r="Q52" s="252"/>
      <c r="R52" s="252"/>
      <c r="S52" s="252"/>
      <c r="T52" s="252"/>
      <c r="U52" s="252"/>
      <c r="V52" s="252"/>
      <c r="W52" s="252"/>
      <c r="X52" s="252"/>
      <c r="Y52" s="252"/>
    </row>
    <row r="53" spans="1:26" ht="19.2" customHeight="1" x14ac:dyDescent="0.2">
      <c r="A53" s="253" t="s">
        <v>187</v>
      </c>
      <c r="B53" s="253"/>
      <c r="C53" s="253"/>
      <c r="D53" s="253"/>
      <c r="E53" s="253"/>
      <c r="F53" s="253"/>
      <c r="G53" s="253"/>
      <c r="H53" s="253"/>
      <c r="I53" s="253"/>
      <c r="J53" s="253"/>
      <c r="K53" s="253"/>
      <c r="L53" s="253"/>
      <c r="M53" s="253"/>
      <c r="N53" s="253"/>
      <c r="O53" s="253"/>
      <c r="P53" s="253"/>
      <c r="Q53" s="253"/>
      <c r="R53" s="253"/>
      <c r="S53" s="253"/>
      <c r="T53" s="253"/>
      <c r="U53" s="253"/>
      <c r="V53" s="253"/>
      <c r="W53" s="253"/>
      <c r="X53" s="253"/>
      <c r="Y53" s="253"/>
    </row>
    <row r="54" spans="1:26" ht="19.8" customHeight="1" x14ac:dyDescent="0.2">
      <c r="A54" s="253"/>
      <c r="B54" s="253"/>
      <c r="C54" s="253"/>
      <c r="D54" s="253"/>
      <c r="E54" s="253"/>
      <c r="F54" s="253"/>
      <c r="G54" s="253"/>
      <c r="H54" s="253"/>
      <c r="I54" s="253"/>
      <c r="J54" s="253"/>
      <c r="K54" s="253"/>
      <c r="L54" s="253"/>
      <c r="M54" s="253"/>
      <c r="N54" s="253"/>
      <c r="O54" s="253"/>
      <c r="P54" s="253"/>
      <c r="Q54" s="253"/>
      <c r="R54" s="253"/>
      <c r="S54" s="253"/>
      <c r="T54" s="253"/>
      <c r="U54" s="253"/>
      <c r="V54" s="253"/>
      <c r="W54" s="253"/>
      <c r="X54" s="253"/>
      <c r="Y54" s="253"/>
    </row>
    <row r="55" spans="1:26" ht="35.1" customHeight="1" x14ac:dyDescent="0.2">
      <c r="A55" s="254" t="s">
        <v>152</v>
      </c>
      <c r="B55" s="254"/>
      <c r="C55" s="254"/>
      <c r="D55" s="254"/>
      <c r="E55" s="254"/>
      <c r="F55" s="254"/>
      <c r="G55" s="254"/>
      <c r="H55" s="254"/>
      <c r="I55" s="254"/>
      <c r="J55" s="254"/>
      <c r="K55" s="254"/>
      <c r="L55" s="254"/>
      <c r="M55" s="254"/>
      <c r="N55" s="254"/>
      <c r="O55" s="254"/>
      <c r="P55" s="254"/>
      <c r="Q55" s="254"/>
      <c r="R55" s="254"/>
      <c r="S55" s="254"/>
      <c r="T55" s="254"/>
      <c r="U55" s="254"/>
      <c r="V55" s="254"/>
      <c r="W55" s="254"/>
      <c r="X55" s="254"/>
      <c r="Y55" s="254"/>
    </row>
    <row r="56" spans="1:26" ht="43.35" customHeight="1" x14ac:dyDescent="0.2">
      <c r="A56" s="255" t="s">
        <v>187</v>
      </c>
      <c r="B56" s="256"/>
      <c r="C56" s="256"/>
      <c r="D56" s="256"/>
      <c r="E56" s="256"/>
      <c r="F56" s="256"/>
      <c r="G56" s="256"/>
      <c r="H56" s="256"/>
      <c r="I56" s="256"/>
      <c r="J56" s="256"/>
      <c r="K56" s="256"/>
      <c r="L56" s="256"/>
      <c r="M56" s="256"/>
      <c r="N56" s="256"/>
      <c r="O56" s="256"/>
      <c r="P56" s="256"/>
      <c r="Q56" s="256"/>
      <c r="R56" s="256"/>
      <c r="S56" s="256"/>
      <c r="T56" s="256"/>
      <c r="U56" s="256"/>
      <c r="V56" s="256"/>
      <c r="W56" s="256"/>
      <c r="X56" s="256"/>
      <c r="Y56" s="256"/>
    </row>
    <row r="57" spans="1:26" ht="17.100000000000001" customHeight="1" x14ac:dyDescent="0.2">
      <c r="A57" s="256" t="s">
        <v>153</v>
      </c>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row>
    <row r="58" spans="1:26" ht="43.35" customHeight="1" x14ac:dyDescent="0.2">
      <c r="A58" s="267" t="s">
        <v>187</v>
      </c>
      <c r="B58" s="253"/>
      <c r="C58" s="253"/>
      <c r="D58" s="253"/>
      <c r="E58" s="253"/>
      <c r="F58" s="253"/>
      <c r="G58" s="253"/>
      <c r="H58" s="253"/>
      <c r="I58" s="253"/>
      <c r="J58" s="253"/>
      <c r="K58" s="253"/>
      <c r="L58" s="253"/>
      <c r="M58" s="253"/>
      <c r="N58" s="253"/>
      <c r="O58" s="253"/>
      <c r="P58" s="253"/>
      <c r="Q58" s="253"/>
      <c r="R58" s="253"/>
      <c r="S58" s="253"/>
      <c r="T58" s="253"/>
      <c r="U58" s="253"/>
      <c r="V58" s="253"/>
      <c r="W58" s="253"/>
      <c r="X58" s="253"/>
      <c r="Y58" s="253"/>
    </row>
    <row r="59" spans="1:26" ht="1.5" customHeight="1" x14ac:dyDescent="0.2">
      <c r="A59" s="253"/>
      <c r="B59" s="253"/>
      <c r="C59" s="253"/>
      <c r="D59" s="253"/>
      <c r="E59" s="253"/>
      <c r="F59" s="253"/>
      <c r="G59" s="253"/>
      <c r="H59" s="253"/>
      <c r="I59" s="253"/>
      <c r="J59" s="253"/>
      <c r="K59" s="253"/>
      <c r="L59" s="253"/>
      <c r="M59" s="253"/>
      <c r="N59" s="253"/>
      <c r="O59" s="253"/>
      <c r="P59" s="253"/>
      <c r="Q59" s="253"/>
      <c r="R59" s="253"/>
      <c r="S59" s="253"/>
      <c r="T59" s="253"/>
      <c r="U59" s="253"/>
      <c r="V59" s="253"/>
      <c r="W59" s="253"/>
      <c r="X59" s="253"/>
      <c r="Y59" s="253"/>
    </row>
    <row r="60" spans="1:26" ht="19.5" customHeight="1" x14ac:dyDescent="0.2">
      <c r="A60" s="256" t="s">
        <v>154</v>
      </c>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row>
    <row r="61" spans="1:26" ht="29.25" customHeight="1" x14ac:dyDescent="0.2">
      <c r="A61" s="268" t="s">
        <v>187</v>
      </c>
      <c r="B61" s="255"/>
      <c r="C61" s="255"/>
      <c r="D61" s="255"/>
      <c r="E61" s="255"/>
      <c r="F61" s="255"/>
      <c r="G61" s="255"/>
      <c r="H61" s="255"/>
      <c r="I61" s="255"/>
      <c r="J61" s="255"/>
      <c r="K61" s="255"/>
      <c r="L61" s="255"/>
      <c r="M61" s="255"/>
      <c r="N61" s="255"/>
      <c r="O61" s="255"/>
      <c r="P61" s="255"/>
      <c r="Q61" s="255"/>
      <c r="R61" s="255"/>
      <c r="S61" s="255"/>
      <c r="T61" s="255"/>
      <c r="U61" s="255"/>
      <c r="V61" s="255"/>
      <c r="W61" s="255"/>
      <c r="X61" s="255"/>
      <c r="Y61" s="255"/>
    </row>
    <row r="62" spans="1:26" ht="42.75" hidden="1" customHeight="1" x14ac:dyDescent="0.2">
      <c r="A62" s="269"/>
      <c r="B62" s="269"/>
      <c r="C62" s="269"/>
      <c r="D62" s="269"/>
      <c r="E62" s="269"/>
      <c r="F62" s="269"/>
      <c r="G62" s="269"/>
      <c r="H62" s="269"/>
      <c r="I62" s="269"/>
      <c r="J62" s="269"/>
      <c r="K62" s="269"/>
      <c r="L62" s="269"/>
      <c r="M62" s="269"/>
      <c r="N62" s="269"/>
      <c r="O62" s="269"/>
      <c r="P62" s="269"/>
      <c r="Q62" s="269"/>
      <c r="R62" s="269"/>
      <c r="S62" s="269"/>
      <c r="T62" s="269"/>
      <c r="U62" s="269"/>
      <c r="V62" s="269"/>
      <c r="W62" s="269"/>
      <c r="X62" s="269"/>
      <c r="Y62" s="269"/>
    </row>
    <row r="63" spans="1:26" ht="17.100000000000001" customHeight="1" x14ac:dyDescent="0.2">
      <c r="A63" s="270" t="s">
        <v>155</v>
      </c>
      <c r="B63" s="270"/>
      <c r="C63" s="270"/>
      <c r="D63" s="270"/>
      <c r="E63" s="270"/>
      <c r="F63" s="270"/>
      <c r="G63" s="270"/>
      <c r="H63" s="270"/>
      <c r="I63" s="270"/>
      <c r="J63" s="270"/>
      <c r="K63" s="270"/>
      <c r="L63" s="270"/>
      <c r="M63" s="270"/>
      <c r="N63" s="270"/>
      <c r="O63" s="270"/>
      <c r="P63" s="270"/>
      <c r="Q63" s="270"/>
      <c r="R63" s="270"/>
      <c r="S63" s="270"/>
      <c r="T63" s="270"/>
      <c r="U63" s="270"/>
      <c r="V63" s="270"/>
      <c r="W63" s="270"/>
      <c r="X63" s="270"/>
      <c r="Y63" s="270"/>
      <c r="Z63" s="270"/>
    </row>
    <row r="64" spans="1:26" s="36" customFormat="1" ht="17.100000000000001" customHeight="1" x14ac:dyDescent="0.2">
      <c r="A64" s="75" t="s">
        <v>156</v>
      </c>
      <c r="B64" s="271" t="s">
        <v>157</v>
      </c>
      <c r="C64" s="271"/>
      <c r="D64" s="271"/>
      <c r="E64" s="271"/>
      <c r="F64" s="271"/>
      <c r="G64" s="271"/>
      <c r="H64" s="271"/>
      <c r="I64" s="271"/>
      <c r="J64" s="271"/>
      <c r="K64" s="271"/>
      <c r="L64" s="271"/>
      <c r="M64" s="271" t="s">
        <v>158</v>
      </c>
      <c r="N64" s="271"/>
      <c r="O64" s="271"/>
      <c r="P64" s="271"/>
      <c r="Q64" s="271"/>
      <c r="R64" s="271"/>
      <c r="S64" s="271"/>
      <c r="T64" s="271"/>
      <c r="U64" s="76"/>
      <c r="V64" s="272" t="s">
        <v>159</v>
      </c>
      <c r="W64" s="272"/>
      <c r="X64" s="272"/>
      <c r="Y64" s="272"/>
    </row>
    <row r="65" spans="1:26" s="36" customFormat="1" ht="17.100000000000001" customHeight="1" x14ac:dyDescent="0.2">
      <c r="A65" s="78"/>
      <c r="B65" s="260" t="s">
        <v>160</v>
      </c>
      <c r="C65" s="261"/>
      <c r="D65" s="261"/>
      <c r="E65" s="261"/>
      <c r="F65" s="261"/>
      <c r="G65" s="261"/>
      <c r="H65" s="261"/>
      <c r="I65" s="261"/>
      <c r="J65" s="261"/>
      <c r="K65" s="261"/>
      <c r="L65" s="262"/>
      <c r="M65" s="263"/>
      <c r="N65" s="264"/>
      <c r="O65" s="264"/>
      <c r="P65" s="264"/>
      <c r="Q65" s="264"/>
      <c r="R65" s="264"/>
      <c r="S65" s="264"/>
      <c r="T65" s="265"/>
      <c r="U65" s="65"/>
      <c r="V65" s="266"/>
      <c r="W65" s="266"/>
      <c r="X65" s="266"/>
      <c r="Y65" s="266"/>
    </row>
    <row r="66" spans="1:26" s="36" customFormat="1" ht="17.100000000000001" customHeight="1" x14ac:dyDescent="0.2">
      <c r="A66" s="78"/>
      <c r="B66" s="263"/>
      <c r="C66" s="264"/>
      <c r="D66" s="264"/>
      <c r="E66" s="264"/>
      <c r="F66" s="264"/>
      <c r="G66" s="264"/>
      <c r="H66" s="264"/>
      <c r="I66" s="264"/>
      <c r="J66" s="264"/>
      <c r="K66" s="264"/>
      <c r="L66" s="265"/>
      <c r="M66" s="263"/>
      <c r="N66" s="264"/>
      <c r="O66" s="264"/>
      <c r="P66" s="264"/>
      <c r="Q66" s="264"/>
      <c r="R66" s="264"/>
      <c r="S66" s="264"/>
      <c r="T66" s="265"/>
      <c r="U66" s="65"/>
      <c r="V66" s="266"/>
      <c r="W66" s="266"/>
      <c r="X66" s="266"/>
      <c r="Y66" s="266"/>
    </row>
    <row r="67" spans="1:26" s="36" customFormat="1" ht="17.100000000000001" customHeight="1" x14ac:dyDescent="0.2">
      <c r="A67" s="78"/>
      <c r="B67" s="263"/>
      <c r="C67" s="264"/>
      <c r="D67" s="264"/>
      <c r="E67" s="264"/>
      <c r="F67" s="264"/>
      <c r="G67" s="264"/>
      <c r="H67" s="264"/>
      <c r="I67" s="264"/>
      <c r="J67" s="264"/>
      <c r="K67" s="264"/>
      <c r="L67" s="265"/>
      <c r="M67" s="263"/>
      <c r="N67" s="264"/>
      <c r="O67" s="264"/>
      <c r="P67" s="264"/>
      <c r="Q67" s="264"/>
      <c r="R67" s="264"/>
      <c r="S67" s="264"/>
      <c r="T67" s="265"/>
      <c r="U67" s="65"/>
      <c r="V67" s="266"/>
      <c r="W67" s="266"/>
      <c r="X67" s="266"/>
      <c r="Y67" s="266"/>
    </row>
    <row r="68" spans="1:26" s="36" customFormat="1" ht="17.100000000000001" customHeight="1" x14ac:dyDescent="0.2">
      <c r="A68" s="78"/>
      <c r="B68" s="263"/>
      <c r="C68" s="264"/>
      <c r="D68" s="264"/>
      <c r="E68" s="264"/>
      <c r="F68" s="264"/>
      <c r="G68" s="264"/>
      <c r="H68" s="264"/>
      <c r="I68" s="264"/>
      <c r="J68" s="264"/>
      <c r="K68" s="264"/>
      <c r="L68" s="265"/>
      <c r="M68" s="263"/>
      <c r="N68" s="264"/>
      <c r="O68" s="264"/>
      <c r="P68" s="264"/>
      <c r="Q68" s="264"/>
      <c r="R68" s="264"/>
      <c r="S68" s="264"/>
      <c r="T68" s="265"/>
      <c r="U68" s="65"/>
      <c r="V68" s="266"/>
      <c r="W68" s="266"/>
      <c r="X68" s="266"/>
      <c r="Y68" s="266"/>
    </row>
    <row r="69" spans="1:26" ht="17.100000000000001" customHeight="1" x14ac:dyDescent="0.2">
      <c r="A69" s="273"/>
      <c r="B69" s="274"/>
      <c r="C69" s="274"/>
      <c r="D69" s="274"/>
      <c r="E69" s="274"/>
      <c r="F69" s="274"/>
      <c r="G69" s="274"/>
      <c r="H69" s="274"/>
      <c r="I69" s="274"/>
      <c r="J69" s="274"/>
      <c r="K69" s="274"/>
      <c r="L69" s="274"/>
      <c r="M69" s="274"/>
      <c r="N69" s="274"/>
      <c r="O69" s="274"/>
      <c r="P69" s="274"/>
      <c r="Q69" s="274"/>
      <c r="R69" s="274"/>
      <c r="S69" s="274"/>
      <c r="T69" s="274"/>
      <c r="U69" s="274"/>
      <c r="V69" s="274"/>
      <c r="W69" s="274"/>
      <c r="X69" s="274"/>
      <c r="Y69" s="274"/>
      <c r="Z69" s="274"/>
    </row>
    <row r="70" spans="1:26" ht="17.100000000000001" customHeight="1" x14ac:dyDescent="0.2">
      <c r="A70" s="270" t="s">
        <v>161</v>
      </c>
      <c r="B70" s="270"/>
      <c r="C70" s="270"/>
      <c r="D70" s="270"/>
      <c r="E70" s="270"/>
      <c r="F70" s="270"/>
      <c r="G70" s="270"/>
      <c r="H70" s="270"/>
      <c r="I70" s="270"/>
      <c r="J70" s="270"/>
      <c r="K70" s="270"/>
      <c r="L70" s="270"/>
      <c r="M70" s="270"/>
      <c r="N70" s="270"/>
      <c r="O70" s="270"/>
      <c r="P70" s="270"/>
      <c r="Q70" s="270"/>
      <c r="R70" s="270"/>
      <c r="S70" s="270"/>
      <c r="T70" s="270"/>
      <c r="U70" s="270"/>
      <c r="V70" s="270"/>
      <c r="W70" s="270"/>
      <c r="X70" s="270"/>
      <c r="Y70" s="270"/>
      <c r="Z70" s="270"/>
    </row>
    <row r="71" spans="1:26" ht="17.100000000000001" customHeight="1" x14ac:dyDescent="0.2">
      <c r="A71" s="275" t="s">
        <v>162</v>
      </c>
      <c r="B71" s="276"/>
      <c r="C71" s="276"/>
      <c r="D71" s="276"/>
      <c r="E71" s="276"/>
      <c r="F71" s="276"/>
      <c r="G71" s="276"/>
      <c r="H71" s="276"/>
      <c r="I71" s="277"/>
      <c r="J71" s="77" t="s">
        <v>163</v>
      </c>
      <c r="K71" s="79" t="s">
        <v>86</v>
      </c>
      <c r="L71" s="278" t="s">
        <v>164</v>
      </c>
      <c r="M71" s="279"/>
      <c r="N71" s="279"/>
      <c r="O71" s="279"/>
      <c r="P71" s="279"/>
      <c r="Q71" s="279"/>
      <c r="R71" s="279"/>
      <c r="S71" s="279"/>
      <c r="T71" s="279"/>
      <c r="U71" s="279"/>
      <c r="V71" s="279"/>
      <c r="W71" s="280"/>
      <c r="X71" s="272" t="s">
        <v>165</v>
      </c>
      <c r="Y71" s="272"/>
    </row>
    <row r="72" spans="1:26" ht="17.100000000000001" customHeight="1" x14ac:dyDescent="0.2">
      <c r="A72" s="281" t="s">
        <v>166</v>
      </c>
      <c r="B72" s="281"/>
      <c r="C72" s="281"/>
      <c r="D72" s="281"/>
      <c r="E72" s="281"/>
      <c r="F72" s="281"/>
      <c r="G72" s="281"/>
      <c r="H72" s="281"/>
      <c r="I72" s="281"/>
      <c r="J72" s="80" t="s">
        <v>167</v>
      </c>
      <c r="K72" s="81"/>
      <c r="L72" s="282" t="s">
        <v>168</v>
      </c>
      <c r="M72" s="283"/>
      <c r="N72" s="283"/>
      <c r="O72" s="283"/>
      <c r="P72" s="283"/>
      <c r="Q72" s="283"/>
      <c r="R72" s="283"/>
      <c r="S72" s="283"/>
      <c r="T72" s="283"/>
      <c r="U72" s="283"/>
      <c r="V72" s="283"/>
      <c r="W72" s="284"/>
      <c r="X72" s="285"/>
      <c r="Y72" s="285"/>
    </row>
    <row r="73" spans="1:26" ht="33" customHeight="1" x14ac:dyDescent="0.2">
      <c r="A73" s="281" t="s">
        <v>169</v>
      </c>
      <c r="B73" s="281"/>
      <c r="C73" s="281"/>
      <c r="D73" s="281"/>
      <c r="E73" s="281"/>
      <c r="F73" s="281"/>
      <c r="G73" s="281"/>
      <c r="H73" s="281"/>
      <c r="I73" s="281"/>
      <c r="J73" s="80" t="s">
        <v>167</v>
      </c>
      <c r="K73" s="81"/>
      <c r="L73" s="282"/>
      <c r="M73" s="283"/>
      <c r="N73" s="283"/>
      <c r="O73" s="283"/>
      <c r="P73" s="283"/>
      <c r="Q73" s="283"/>
      <c r="R73" s="283"/>
      <c r="S73" s="283"/>
      <c r="T73" s="283"/>
      <c r="U73" s="283"/>
      <c r="V73" s="283"/>
      <c r="W73" s="284"/>
      <c r="X73" s="293"/>
      <c r="Y73" s="294"/>
    </row>
    <row r="74" spans="1:26" ht="41.1" customHeight="1" x14ac:dyDescent="0.2">
      <c r="A74" s="287" t="s">
        <v>170</v>
      </c>
      <c r="B74" s="287"/>
      <c r="C74" s="287"/>
      <c r="D74" s="287"/>
      <c r="E74" s="287"/>
      <c r="F74" s="287"/>
      <c r="G74" s="287"/>
      <c r="H74" s="287"/>
      <c r="I74" s="287"/>
      <c r="J74" s="80"/>
      <c r="K74" s="81" t="s">
        <v>167</v>
      </c>
      <c r="L74" s="282" t="s">
        <v>188</v>
      </c>
      <c r="M74" s="283"/>
      <c r="N74" s="283"/>
      <c r="O74" s="283"/>
      <c r="P74" s="283"/>
      <c r="Q74" s="283"/>
      <c r="R74" s="283"/>
      <c r="S74" s="283"/>
      <c r="T74" s="283"/>
      <c r="U74" s="283"/>
      <c r="V74" s="283"/>
      <c r="W74" s="284"/>
      <c r="X74" s="285"/>
      <c r="Y74" s="285"/>
    </row>
    <row r="75" spans="1:26" ht="28.5" customHeight="1" x14ac:dyDescent="0.2">
      <c r="A75" s="287" t="s">
        <v>171</v>
      </c>
      <c r="B75" s="287"/>
      <c r="C75" s="287"/>
      <c r="D75" s="287"/>
      <c r="E75" s="287"/>
      <c r="F75" s="287"/>
      <c r="G75" s="287"/>
      <c r="H75" s="287"/>
      <c r="I75" s="287"/>
      <c r="J75" s="80"/>
      <c r="K75" s="81" t="s">
        <v>167</v>
      </c>
      <c r="L75" s="282" t="s">
        <v>188</v>
      </c>
      <c r="M75" s="283"/>
      <c r="N75" s="283"/>
      <c r="O75" s="283"/>
      <c r="P75" s="283"/>
      <c r="Q75" s="283"/>
      <c r="R75" s="283"/>
      <c r="S75" s="283"/>
      <c r="T75" s="283"/>
      <c r="U75" s="283"/>
      <c r="V75" s="283"/>
      <c r="W75" s="284"/>
      <c r="X75" s="285"/>
      <c r="Y75" s="285"/>
    </row>
    <row r="76" spans="1:26" ht="34.5" customHeight="1" x14ac:dyDescent="0.2">
      <c r="A76" s="288" t="s">
        <v>172</v>
      </c>
      <c r="B76" s="288"/>
      <c r="C76" s="288"/>
      <c r="D76" s="288"/>
      <c r="E76" s="288"/>
      <c r="F76" s="288"/>
      <c r="G76" s="288"/>
      <c r="H76" s="288"/>
      <c r="I76" s="288"/>
      <c r="J76" s="82" t="s">
        <v>167</v>
      </c>
      <c r="K76" s="83"/>
      <c r="L76" s="289"/>
      <c r="M76" s="290"/>
      <c r="N76" s="290"/>
      <c r="O76" s="290"/>
      <c r="P76" s="290"/>
      <c r="Q76" s="290"/>
      <c r="R76" s="290"/>
      <c r="S76" s="290"/>
      <c r="T76" s="290"/>
      <c r="U76" s="290"/>
      <c r="V76" s="290"/>
      <c r="W76" s="291"/>
      <c r="X76" s="292"/>
      <c r="Y76" s="292"/>
    </row>
    <row r="77" spans="1:26" ht="17.100000000000001" customHeight="1" x14ac:dyDescent="0.2">
      <c r="A77" s="286" t="s">
        <v>173</v>
      </c>
      <c r="B77" s="286"/>
      <c r="C77" s="286"/>
      <c r="D77" s="286"/>
      <c r="E77" s="286"/>
      <c r="F77" s="286"/>
      <c r="G77" s="286"/>
      <c r="H77" s="286"/>
      <c r="I77" s="286"/>
      <c r="J77" s="286"/>
      <c r="K77" s="286"/>
      <c r="L77" s="286"/>
      <c r="M77" s="286"/>
      <c r="N77" s="286"/>
      <c r="O77" s="286"/>
      <c r="P77" s="286"/>
      <c r="Q77" s="286"/>
      <c r="R77" s="286"/>
      <c r="S77" s="286"/>
      <c r="T77" s="286"/>
      <c r="U77" s="286"/>
      <c r="V77" s="286"/>
      <c r="W77" s="286"/>
      <c r="X77" s="286"/>
      <c r="Y77" s="286"/>
    </row>
    <row r="78" spans="1:26" ht="17.100000000000001" customHeight="1" x14ac:dyDescent="0.2">
      <c r="A78" s="286"/>
      <c r="B78" s="286"/>
      <c r="C78" s="286"/>
      <c r="D78" s="286"/>
      <c r="E78" s="286"/>
      <c r="F78" s="286"/>
      <c r="G78" s="286"/>
      <c r="H78" s="286"/>
      <c r="I78" s="286"/>
      <c r="J78" s="286"/>
      <c r="K78" s="286"/>
      <c r="L78" s="286"/>
      <c r="M78" s="286"/>
      <c r="N78" s="286"/>
      <c r="O78" s="286"/>
      <c r="P78" s="286"/>
      <c r="Q78" s="286"/>
      <c r="R78" s="286"/>
      <c r="S78" s="286"/>
      <c r="T78" s="286"/>
      <c r="U78" s="286"/>
      <c r="V78" s="286"/>
      <c r="W78" s="286"/>
      <c r="X78" s="286"/>
      <c r="Y78" s="286"/>
    </row>
    <row r="79" spans="1:26" ht="17.100000000000001" customHeight="1" x14ac:dyDescent="0.2">
      <c r="A79" s="286"/>
      <c r="B79" s="286"/>
      <c r="C79" s="286"/>
      <c r="D79" s="286"/>
      <c r="E79" s="286"/>
      <c r="F79" s="286"/>
      <c r="G79" s="286"/>
      <c r="H79" s="286"/>
      <c r="I79" s="286"/>
      <c r="J79" s="286"/>
      <c r="K79" s="286"/>
      <c r="L79" s="286"/>
      <c r="M79" s="286"/>
      <c r="N79" s="286"/>
      <c r="O79" s="286"/>
      <c r="P79" s="286"/>
      <c r="Q79" s="286"/>
      <c r="R79" s="286"/>
      <c r="S79" s="286"/>
      <c r="T79" s="286"/>
      <c r="U79" s="286"/>
      <c r="V79" s="286"/>
      <c r="W79" s="286"/>
      <c r="X79" s="286"/>
      <c r="Y79" s="286"/>
    </row>
    <row r="80" spans="1:26" ht="17.100000000000001" customHeight="1" x14ac:dyDescent="0.2">
      <c r="A80" s="286"/>
      <c r="B80" s="286"/>
      <c r="C80" s="286"/>
      <c r="D80" s="286"/>
      <c r="E80" s="286"/>
      <c r="F80" s="286"/>
      <c r="G80" s="286"/>
      <c r="H80" s="286"/>
      <c r="I80" s="286"/>
      <c r="J80" s="286"/>
      <c r="K80" s="286"/>
      <c r="L80" s="286"/>
      <c r="M80" s="286"/>
      <c r="N80" s="286"/>
      <c r="O80" s="286"/>
      <c r="P80" s="286"/>
      <c r="Q80" s="286"/>
      <c r="R80" s="286"/>
      <c r="S80" s="286"/>
      <c r="T80" s="286"/>
      <c r="U80" s="286"/>
      <c r="V80" s="286"/>
      <c r="W80" s="286"/>
      <c r="X80" s="286"/>
      <c r="Y80" s="286"/>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9636B234-16B2-47C6-9710-35B2D8B21B22}">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6"/>
  <sheetViews>
    <sheetView zoomScale="80" zoomScaleNormal="80" workbookViewId="0">
      <selection sqref="A1:B1"/>
    </sheetView>
  </sheetViews>
  <sheetFormatPr baseColWidth="10" defaultColWidth="11" defaultRowHeight="14.4" x14ac:dyDescent="0.3"/>
  <cols>
    <col min="1" max="1" width="24.69921875" style="3" customWidth="1"/>
    <col min="2" max="2" width="98.59765625" style="5" customWidth="1"/>
    <col min="3" max="16384" width="11" style="5"/>
  </cols>
  <sheetData>
    <row r="1" spans="1:9" ht="32.4" customHeight="1" x14ac:dyDescent="0.3">
      <c r="A1" s="296" t="s">
        <v>0</v>
      </c>
      <c r="B1" s="296"/>
      <c r="C1" s="6"/>
      <c r="D1" s="6"/>
      <c r="E1" s="6"/>
    </row>
    <row r="2" spans="1:9" x14ac:dyDescent="0.3">
      <c r="A2" s="89" t="s">
        <v>189</v>
      </c>
      <c r="B2" s="84" t="s">
        <v>1</v>
      </c>
    </row>
    <row r="3" spans="1:9" x14ac:dyDescent="0.3">
      <c r="A3" s="89" t="s">
        <v>190</v>
      </c>
      <c r="B3" s="84" t="s">
        <v>191</v>
      </c>
    </row>
    <row r="4" spans="1:9" ht="50.4" x14ac:dyDescent="0.3">
      <c r="A4" s="89" t="s">
        <v>2</v>
      </c>
      <c r="B4" s="85" t="s">
        <v>192</v>
      </c>
    </row>
    <row r="5" spans="1:9" x14ac:dyDescent="0.3">
      <c r="A5" s="89" t="s">
        <v>3</v>
      </c>
      <c r="B5" s="86" t="s">
        <v>193</v>
      </c>
    </row>
    <row r="6" spans="1:9" x14ac:dyDescent="0.3">
      <c r="A6" s="295" t="s">
        <v>4</v>
      </c>
      <c r="B6" s="84" t="s">
        <v>195</v>
      </c>
    </row>
    <row r="7" spans="1:9" x14ac:dyDescent="0.3">
      <c r="A7" s="295"/>
      <c r="B7" s="84" t="s">
        <v>196</v>
      </c>
    </row>
    <row r="8" spans="1:9" x14ac:dyDescent="0.3">
      <c r="A8" s="295"/>
      <c r="B8" s="84" t="s">
        <v>197</v>
      </c>
    </row>
    <row r="9" spans="1:9" x14ac:dyDescent="0.3">
      <c r="A9" s="295"/>
      <c r="B9" s="87" t="s">
        <v>198</v>
      </c>
    </row>
    <row r="10" spans="1:9" x14ac:dyDescent="0.3">
      <c r="A10" s="295"/>
      <c r="B10" s="84" t="s">
        <v>199</v>
      </c>
    </row>
    <row r="11" spans="1:9" ht="89.4" customHeight="1" x14ac:dyDescent="0.3">
      <c r="A11" s="89" t="s">
        <v>5</v>
      </c>
      <c r="B11" s="88" t="s">
        <v>200</v>
      </c>
      <c r="I11" s="6"/>
    </row>
    <row r="12" spans="1:9" ht="51.6" customHeight="1" x14ac:dyDescent="0.3">
      <c r="A12" s="89" t="s">
        <v>194</v>
      </c>
      <c r="B12" s="88" t="s">
        <v>6</v>
      </c>
    </row>
    <row r="13" spans="1:9" x14ac:dyDescent="0.3">
      <c r="B13" s="4"/>
      <c r="I13" s="6"/>
    </row>
    <row r="14" spans="1:9" x14ac:dyDescent="0.3">
      <c r="B14" s="4"/>
    </row>
    <row r="15" spans="1:9" x14ac:dyDescent="0.3">
      <c r="B15" s="4"/>
    </row>
    <row r="16" spans="1:9" x14ac:dyDescent="0.3">
      <c r="B16" s="4"/>
    </row>
  </sheetData>
  <mergeCells count="2">
    <mergeCell ref="A6:A10"/>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80" zoomScaleNormal="80" workbookViewId="0">
      <selection activeCell="B3" sqref="B3"/>
    </sheetView>
  </sheetViews>
  <sheetFormatPr baseColWidth="10" defaultColWidth="11" defaultRowHeight="14.4" x14ac:dyDescent="0.3"/>
  <cols>
    <col min="1" max="1" width="11" style="8"/>
    <col min="2" max="2" width="28.8984375" style="8" customWidth="1"/>
    <col min="3" max="3" width="44" style="8" customWidth="1"/>
    <col min="4" max="4" width="51" style="8" customWidth="1"/>
    <col min="5" max="5" width="49" style="8" customWidth="1"/>
    <col min="6" max="6" width="34.19921875" style="8" customWidth="1"/>
    <col min="7" max="7" width="32.296875" style="8" customWidth="1"/>
    <col min="8" max="8" width="39.19921875" style="8" customWidth="1"/>
    <col min="9" max="9" width="35.19921875" style="8" customWidth="1"/>
    <col min="10" max="16384" width="11" style="8"/>
  </cols>
  <sheetData>
    <row r="1" spans="1:9" ht="36" customHeight="1" x14ac:dyDescent="0.3">
      <c r="A1" s="90"/>
      <c r="B1" s="90"/>
      <c r="C1" s="297" t="s">
        <v>7</v>
      </c>
      <c r="D1" s="297"/>
      <c r="E1" s="297"/>
      <c r="F1" s="297"/>
      <c r="G1" s="297"/>
      <c r="H1" s="297"/>
      <c r="I1" s="297"/>
    </row>
    <row r="2" spans="1:9" s="7" customFormat="1" ht="26.4" customHeight="1" x14ac:dyDescent="0.3">
      <c r="A2" s="92" t="s">
        <v>8</v>
      </c>
      <c r="B2" s="92" t="s">
        <v>232</v>
      </c>
      <c r="C2" s="93" t="s">
        <v>9</v>
      </c>
      <c r="D2" s="93" t="s">
        <v>10</v>
      </c>
      <c r="E2" s="93" t="s">
        <v>11</v>
      </c>
      <c r="F2" s="93" t="s">
        <v>12</v>
      </c>
      <c r="G2" s="93" t="s">
        <v>13</v>
      </c>
      <c r="H2" s="93" t="s">
        <v>14</v>
      </c>
      <c r="I2" s="93" t="s">
        <v>15</v>
      </c>
    </row>
    <row r="3" spans="1:9" s="2" customFormat="1" ht="204.75" customHeight="1" x14ac:dyDescent="0.3">
      <c r="A3" s="94"/>
      <c r="B3" s="98" t="s">
        <v>7</v>
      </c>
      <c r="C3" s="91" t="s">
        <v>201</v>
      </c>
      <c r="D3" s="91" t="s">
        <v>202</v>
      </c>
      <c r="E3" s="91" t="s">
        <v>203</v>
      </c>
      <c r="F3" s="91" t="s">
        <v>204</v>
      </c>
      <c r="G3" s="97" t="s">
        <v>16</v>
      </c>
      <c r="H3" s="91" t="s">
        <v>215</v>
      </c>
      <c r="I3" s="91" t="s">
        <v>205</v>
      </c>
    </row>
    <row r="4" spans="1:9" s="2" customFormat="1" ht="231" customHeight="1" x14ac:dyDescent="0.3">
      <c r="A4" s="94"/>
      <c r="B4" s="98" t="s">
        <v>17</v>
      </c>
      <c r="C4" s="96"/>
      <c r="D4" s="91" t="s">
        <v>206</v>
      </c>
      <c r="E4" s="91" t="s">
        <v>211</v>
      </c>
      <c r="F4" s="91" t="s">
        <v>213</v>
      </c>
      <c r="G4" s="91" t="s">
        <v>214</v>
      </c>
      <c r="H4" s="91" t="s">
        <v>216</v>
      </c>
      <c r="I4" s="91" t="s">
        <v>218</v>
      </c>
    </row>
    <row r="5" spans="1:9" s="2" customFormat="1" ht="263.25" customHeight="1" x14ac:dyDescent="0.3">
      <c r="A5" s="94"/>
      <c r="B5" s="98" t="s">
        <v>18</v>
      </c>
      <c r="C5" s="96"/>
      <c r="D5" s="91" t="s">
        <v>207</v>
      </c>
      <c r="E5" s="91" t="s">
        <v>208</v>
      </c>
      <c r="F5" s="91" t="s">
        <v>209</v>
      </c>
      <c r="G5" s="96"/>
      <c r="H5" s="91" t="s">
        <v>217</v>
      </c>
      <c r="I5" s="91" t="s">
        <v>219</v>
      </c>
    </row>
    <row r="6" spans="1:9" s="2" customFormat="1" ht="114.75" customHeight="1" x14ac:dyDescent="0.3">
      <c r="A6" s="94"/>
      <c r="B6" s="98" t="s">
        <v>19</v>
      </c>
      <c r="C6" s="96"/>
      <c r="D6" s="91" t="s">
        <v>210</v>
      </c>
      <c r="E6" s="91" t="s">
        <v>212</v>
      </c>
      <c r="F6" s="96"/>
      <c r="G6" s="96"/>
      <c r="H6" s="96"/>
      <c r="I6" s="96"/>
    </row>
    <row r="7" spans="1:9" s="2" customFormat="1" x14ac:dyDescent="0.3">
      <c r="A7" s="95"/>
      <c r="B7" s="99" t="s">
        <v>20</v>
      </c>
      <c r="C7" s="100"/>
      <c r="D7" s="100"/>
      <c r="E7" s="100"/>
      <c r="F7" s="100"/>
      <c r="G7" s="101"/>
      <c r="H7" s="101"/>
      <c r="I7" s="101"/>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6"/>
  <sheetViews>
    <sheetView zoomScale="80" zoomScaleNormal="80" workbookViewId="0">
      <selection activeCell="C1" sqref="C1:I1"/>
    </sheetView>
  </sheetViews>
  <sheetFormatPr baseColWidth="10" defaultColWidth="11" defaultRowHeight="12.6" x14ac:dyDescent="0.2"/>
  <cols>
    <col min="1" max="1" width="12.09765625" style="103" customWidth="1"/>
    <col min="2" max="2" width="39" style="103" customWidth="1"/>
    <col min="3" max="3" width="30.09765625" style="103" bestFit="1" customWidth="1"/>
    <col min="4" max="4" width="54.296875" style="103" customWidth="1"/>
    <col min="5" max="5" width="49.8984375" style="103" customWidth="1"/>
    <col min="6" max="6" width="29.09765625" style="103" customWidth="1"/>
    <col min="7" max="7" width="25.59765625" style="103" customWidth="1"/>
    <col min="8" max="8" width="39.59765625" style="103" customWidth="1"/>
    <col min="9" max="9" width="27.3984375" style="103" customWidth="1"/>
    <col min="10" max="16384" width="11" style="103"/>
  </cols>
  <sheetData>
    <row r="1" spans="1:9" ht="33" customHeight="1" x14ac:dyDescent="0.2">
      <c r="A1" s="105"/>
      <c r="B1" s="105"/>
      <c r="C1" s="298" t="s">
        <v>21</v>
      </c>
      <c r="D1" s="298"/>
      <c r="E1" s="298"/>
      <c r="F1" s="298"/>
      <c r="G1" s="298"/>
      <c r="H1" s="298"/>
      <c r="I1" s="298"/>
    </row>
    <row r="2" spans="1:9" s="104" customFormat="1" ht="22.2" customHeight="1" x14ac:dyDescent="0.2">
      <c r="A2" s="106" t="s">
        <v>22</v>
      </c>
      <c r="B2" s="106" t="s">
        <v>220</v>
      </c>
      <c r="C2" s="107" t="s">
        <v>9</v>
      </c>
      <c r="D2" s="107" t="s">
        <v>10</v>
      </c>
      <c r="E2" s="107" t="s">
        <v>11</v>
      </c>
      <c r="F2" s="107" t="s">
        <v>12</v>
      </c>
      <c r="G2" s="107" t="s">
        <v>13</v>
      </c>
      <c r="H2" s="107" t="s">
        <v>14</v>
      </c>
      <c r="I2" s="107" t="s">
        <v>15</v>
      </c>
    </row>
    <row r="3" spans="1:9" ht="258" customHeight="1" x14ac:dyDescent="0.2">
      <c r="A3" s="108"/>
      <c r="B3" s="112" t="s">
        <v>23</v>
      </c>
      <c r="C3" s="96"/>
      <c r="D3" s="97" t="s">
        <v>222</v>
      </c>
      <c r="E3" s="97" t="s">
        <v>223</v>
      </c>
      <c r="F3" s="113"/>
      <c r="G3" s="113"/>
      <c r="H3" s="97" t="s">
        <v>228</v>
      </c>
      <c r="I3" s="113"/>
    </row>
    <row r="4" spans="1:9" ht="136.19999999999999" customHeight="1" x14ac:dyDescent="0.2">
      <c r="A4" s="108"/>
      <c r="B4" s="98" t="s">
        <v>24</v>
      </c>
      <c r="C4" s="96"/>
      <c r="D4" s="97" t="s">
        <v>227</v>
      </c>
      <c r="E4" s="97" t="s">
        <v>226</v>
      </c>
      <c r="F4" s="113"/>
      <c r="G4" s="113"/>
      <c r="H4" s="97" t="s">
        <v>229</v>
      </c>
      <c r="I4" s="113"/>
    </row>
    <row r="5" spans="1:9" ht="123.75" customHeight="1" x14ac:dyDescent="0.2">
      <c r="A5" s="108"/>
      <c r="B5" s="112" t="s">
        <v>25</v>
      </c>
      <c r="C5" s="96"/>
      <c r="D5" s="97" t="s">
        <v>221</v>
      </c>
      <c r="E5" s="97" t="s">
        <v>224</v>
      </c>
      <c r="F5" s="113"/>
      <c r="G5" s="113"/>
      <c r="H5" s="97" t="s">
        <v>230</v>
      </c>
      <c r="I5" s="113"/>
    </row>
    <row r="6" spans="1:9" ht="113.25" customHeight="1" x14ac:dyDescent="0.2">
      <c r="A6" s="108"/>
      <c r="B6" s="112" t="s">
        <v>26</v>
      </c>
      <c r="C6" s="96"/>
      <c r="D6" s="97"/>
      <c r="E6" s="97" t="s">
        <v>225</v>
      </c>
      <c r="F6" s="113"/>
      <c r="G6" s="113"/>
      <c r="H6" s="113"/>
      <c r="I6" s="113"/>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13"/>
  <sheetViews>
    <sheetView zoomScale="80" zoomScaleNormal="80" workbookViewId="0">
      <selection activeCell="C1" sqref="C1:I1"/>
    </sheetView>
  </sheetViews>
  <sheetFormatPr baseColWidth="10" defaultColWidth="11" defaultRowHeight="12.6" x14ac:dyDescent="0.3"/>
  <cols>
    <col min="1" max="1" width="18.69921875" style="102" customWidth="1"/>
    <col min="2" max="2" width="33.19921875" style="102" customWidth="1"/>
    <col min="3" max="3" width="32.59765625" style="102" customWidth="1"/>
    <col min="4" max="4" width="49.3984375" style="102" customWidth="1"/>
    <col min="5" max="5" width="38.69921875" style="102" customWidth="1"/>
    <col min="6" max="6" width="29.59765625" style="102" customWidth="1"/>
    <col min="7" max="7" width="29" style="102" customWidth="1"/>
    <col min="8" max="8" width="37.3984375" style="102" customWidth="1"/>
    <col min="9" max="9" width="25.69921875" style="102" customWidth="1"/>
    <col min="10" max="16384" width="11" style="102"/>
  </cols>
  <sheetData>
    <row r="1" spans="1:9" ht="29.4" customHeight="1" x14ac:dyDescent="0.3">
      <c r="A1" s="118"/>
      <c r="B1" s="118"/>
      <c r="C1" s="298" t="s">
        <v>27</v>
      </c>
      <c r="D1" s="298"/>
      <c r="E1" s="298"/>
      <c r="F1" s="298"/>
      <c r="G1" s="298"/>
      <c r="H1" s="298"/>
      <c r="I1" s="298"/>
    </row>
    <row r="2" spans="1:9" ht="26.4" customHeight="1" x14ac:dyDescent="0.3">
      <c r="A2" s="107" t="s">
        <v>28</v>
      </c>
      <c r="B2" s="106" t="s">
        <v>231</v>
      </c>
      <c r="C2" s="107" t="s">
        <v>9</v>
      </c>
      <c r="D2" s="107" t="s">
        <v>10</v>
      </c>
      <c r="E2" s="107" t="s">
        <v>11</v>
      </c>
      <c r="F2" s="107" t="s">
        <v>12</v>
      </c>
      <c r="G2" s="107" t="s">
        <v>13</v>
      </c>
      <c r="H2" s="107" t="s">
        <v>14</v>
      </c>
      <c r="I2" s="107" t="s">
        <v>15</v>
      </c>
    </row>
    <row r="3" spans="1:9" ht="88.2" x14ac:dyDescent="0.3">
      <c r="A3" s="108"/>
      <c r="B3" s="120" t="s">
        <v>29</v>
      </c>
      <c r="C3" s="113"/>
      <c r="D3" s="122" t="s">
        <v>30</v>
      </c>
      <c r="E3" s="97" t="s">
        <v>31</v>
      </c>
      <c r="F3" s="113"/>
      <c r="G3" s="97" t="s">
        <v>32</v>
      </c>
      <c r="H3" s="97" t="s">
        <v>33</v>
      </c>
      <c r="I3" s="113"/>
    </row>
    <row r="4" spans="1:9" ht="138.6" x14ac:dyDescent="0.3">
      <c r="A4" s="108"/>
      <c r="B4" s="121" t="s">
        <v>34</v>
      </c>
      <c r="C4" s="113"/>
      <c r="D4" s="122" t="s">
        <v>233</v>
      </c>
      <c r="E4" s="97" t="s">
        <v>234</v>
      </c>
      <c r="F4" s="113"/>
      <c r="G4" s="97" t="s">
        <v>35</v>
      </c>
      <c r="H4" s="97" t="s">
        <v>36</v>
      </c>
      <c r="I4" s="113"/>
    </row>
    <row r="5" spans="1:9" ht="93" customHeight="1" x14ac:dyDescent="0.3">
      <c r="A5" s="108"/>
      <c r="B5" s="120" t="s">
        <v>37</v>
      </c>
      <c r="C5" s="113"/>
      <c r="D5" s="122" t="s">
        <v>30</v>
      </c>
      <c r="E5" s="97" t="s">
        <v>38</v>
      </c>
      <c r="F5" s="113"/>
      <c r="G5" s="122"/>
      <c r="H5" s="122"/>
      <c r="I5" s="113"/>
    </row>
    <row r="6" spans="1:9" ht="157.19999999999999" customHeight="1" x14ac:dyDescent="0.3">
      <c r="A6" s="108"/>
      <c r="B6" s="120" t="s">
        <v>39</v>
      </c>
      <c r="C6" s="113"/>
      <c r="D6" s="113"/>
      <c r="E6" s="97" t="s">
        <v>235</v>
      </c>
      <c r="F6" s="113"/>
      <c r="G6" s="113"/>
      <c r="H6" s="113"/>
      <c r="I6" s="113"/>
    </row>
    <row r="7" spans="1:9" ht="88.2" x14ac:dyDescent="0.3">
      <c r="A7" s="109"/>
      <c r="B7" s="123"/>
      <c r="C7" s="122"/>
      <c r="D7" s="122"/>
      <c r="E7" s="97" t="s">
        <v>40</v>
      </c>
      <c r="F7" s="122"/>
      <c r="G7" s="122"/>
      <c r="H7" s="122"/>
      <c r="I7" s="122"/>
    </row>
    <row r="8" spans="1:9" x14ac:dyDescent="0.3">
      <c r="C8" s="119"/>
      <c r="D8" s="119"/>
      <c r="F8" s="119"/>
      <c r="G8" s="119"/>
      <c r="H8" s="119"/>
      <c r="I8" s="119"/>
    </row>
    <row r="9" spans="1:9" x14ac:dyDescent="0.3">
      <c r="C9" s="119"/>
      <c r="D9" s="119"/>
      <c r="E9" s="114"/>
      <c r="F9" s="119"/>
      <c r="G9" s="119"/>
      <c r="H9" s="119"/>
      <c r="I9" s="119"/>
    </row>
    <row r="10" spans="1:9" x14ac:dyDescent="0.3">
      <c r="E10" s="114"/>
    </row>
    <row r="11" spans="1:9" x14ac:dyDescent="0.3">
      <c r="E11" s="115"/>
    </row>
    <row r="13" spans="1:9" x14ac:dyDescent="0.3">
      <c r="E13" s="114"/>
    </row>
  </sheetData>
  <mergeCells count="1">
    <mergeCell ref="C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J7"/>
  <sheetViews>
    <sheetView zoomScale="90" zoomScaleNormal="90" workbookViewId="0">
      <selection activeCell="C1" sqref="C1:I1"/>
    </sheetView>
  </sheetViews>
  <sheetFormatPr baseColWidth="10" defaultColWidth="11" defaultRowHeight="14.4" x14ac:dyDescent="0.3"/>
  <cols>
    <col min="1" max="1" width="9.09765625" style="1" customWidth="1"/>
    <col min="2" max="2" width="28.3984375" style="1" customWidth="1"/>
    <col min="3" max="3" width="29.69921875" style="1" customWidth="1"/>
    <col min="4" max="4" width="35.19921875" style="1" customWidth="1"/>
    <col min="5" max="5" width="29" style="1" customWidth="1"/>
    <col min="6" max="6" width="33.19921875" style="1" customWidth="1"/>
    <col min="7" max="7" width="33.59765625" style="1" customWidth="1"/>
    <col min="8" max="8" width="34.09765625" style="1" customWidth="1"/>
    <col min="9" max="9" width="32.5" style="1" customWidth="1"/>
    <col min="10" max="16384" width="11" style="1"/>
  </cols>
  <sheetData>
    <row r="1" spans="1:10" ht="32.4" customHeight="1" x14ac:dyDescent="0.3">
      <c r="A1" s="130"/>
      <c r="B1" s="130"/>
      <c r="C1" s="298" t="s">
        <v>41</v>
      </c>
      <c r="D1" s="298"/>
      <c r="E1" s="298"/>
      <c r="F1" s="298"/>
      <c r="G1" s="298"/>
      <c r="H1" s="298"/>
      <c r="I1" s="298"/>
    </row>
    <row r="2" spans="1:10" ht="24.6" customHeight="1" x14ac:dyDescent="0.3">
      <c r="A2" s="111" t="s">
        <v>42</v>
      </c>
      <c r="B2" s="111" t="s">
        <v>236</v>
      </c>
      <c r="C2" s="126" t="s">
        <v>9</v>
      </c>
      <c r="D2" s="112" t="s">
        <v>10</v>
      </c>
      <c r="E2" s="112" t="s">
        <v>11</v>
      </c>
      <c r="F2" s="112" t="s">
        <v>12</v>
      </c>
      <c r="G2" s="112" t="s">
        <v>13</v>
      </c>
      <c r="H2" s="112" t="s">
        <v>14</v>
      </c>
      <c r="I2" s="112" t="s">
        <v>15</v>
      </c>
      <c r="J2" s="9"/>
    </row>
    <row r="3" spans="1:10" ht="39" x14ac:dyDescent="0.3">
      <c r="A3" s="110"/>
      <c r="B3" s="116" t="s">
        <v>43</v>
      </c>
      <c r="C3" s="128"/>
      <c r="D3" s="124" t="s">
        <v>237</v>
      </c>
      <c r="E3" s="124" t="s">
        <v>44</v>
      </c>
      <c r="F3" s="124" t="s">
        <v>45</v>
      </c>
      <c r="G3" s="128"/>
      <c r="H3" s="124" t="s">
        <v>46</v>
      </c>
      <c r="I3" s="124" t="s">
        <v>241</v>
      </c>
      <c r="J3" s="9"/>
    </row>
    <row r="4" spans="1:10" ht="39" x14ac:dyDescent="0.3">
      <c r="A4" s="110"/>
      <c r="B4" s="117" t="s">
        <v>47</v>
      </c>
      <c r="C4" s="128"/>
      <c r="D4" s="124" t="s">
        <v>48</v>
      </c>
      <c r="E4" s="124" t="s">
        <v>49</v>
      </c>
      <c r="F4" s="129"/>
      <c r="G4" s="128"/>
      <c r="H4" s="128"/>
      <c r="I4" s="128"/>
      <c r="J4" s="9"/>
    </row>
    <row r="5" spans="1:10" ht="64.2" x14ac:dyDescent="0.3">
      <c r="A5" s="110"/>
      <c r="B5" s="116" t="s">
        <v>50</v>
      </c>
      <c r="C5" s="128"/>
      <c r="D5" s="125" t="s">
        <v>51</v>
      </c>
      <c r="E5" s="124" t="s">
        <v>52</v>
      </c>
      <c r="F5" s="129"/>
      <c r="G5" s="129"/>
      <c r="H5" s="129"/>
      <c r="I5" s="129"/>
      <c r="J5" s="9"/>
    </row>
    <row r="6" spans="1:10" ht="26.4" x14ac:dyDescent="0.3">
      <c r="A6" s="110"/>
      <c r="B6" s="116" t="s">
        <v>53</v>
      </c>
      <c r="C6" s="128"/>
      <c r="D6" s="124" t="s">
        <v>238</v>
      </c>
      <c r="E6" s="124" t="s">
        <v>240</v>
      </c>
      <c r="F6" s="129"/>
      <c r="G6" s="128"/>
      <c r="H6" s="128"/>
      <c r="I6" s="128"/>
      <c r="J6" s="9"/>
    </row>
    <row r="7" spans="1:10" ht="39" x14ac:dyDescent="0.3">
      <c r="A7" s="127"/>
      <c r="B7" s="116" t="s">
        <v>54</v>
      </c>
      <c r="C7" s="129"/>
      <c r="D7" s="124" t="s">
        <v>239</v>
      </c>
      <c r="E7" s="124"/>
      <c r="F7" s="128"/>
      <c r="G7" s="129"/>
      <c r="H7" s="129"/>
      <c r="I7" s="129"/>
      <c r="J7" s="9"/>
    </row>
  </sheetData>
  <mergeCells count="1">
    <mergeCell ref="C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2.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895ED8-25C8-4EBA-B99A-D60ABBEFE0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(Meta)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2024-08-20T17:00:29Z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