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ownloads\"/>
    </mc:Choice>
  </mc:AlternateContent>
  <xr:revisionPtr revIDLastSave="0" documentId="8_{54980347-CCD3-4F76-AAE5-025AA3208834}" xr6:coauthVersionLast="47" xr6:coauthVersionMax="47" xr10:uidLastSave="{00000000-0000-0000-0000-000000000000}"/>
  <bookViews>
    <workbookView xWindow="13755" yWindow="390" windowWidth="13740" windowHeight="15255" firstSheet="1" activeTab="1" xr2:uid="{00000000-000D-0000-FFFF-FFFF00000000}"/>
  </bookViews>
  <sheets>
    <sheet name="Claves" sheetId="3" state="hidden" r:id="rId1"/>
    <sheet name="Reporte resultados EPC-Escuelas" sheetId="1" r:id="rId2"/>
    <sheet name="Instrucciones." sheetId="2" r:id="rId3"/>
    <sheet name="Hoja1" sheetId="4" state="hidden" r:id="rId4"/>
  </sheets>
  <definedNames>
    <definedName name="_xlnm.Print_Area" localSheetId="1">'Reporte resultados EPC-Escuelas'!$A$1:$X$75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S29" i="1" l="1"/>
  <c r="S28" i="1"/>
  <c r="W37" i="1"/>
  <c r="W36" i="1"/>
  <c r="W35" i="1"/>
  <c r="W34" i="1"/>
  <c r="W29" i="1"/>
  <c r="M35" i="1"/>
  <c r="M34" i="1"/>
  <c r="M33" i="1"/>
  <c r="M32" i="1"/>
  <c r="M31" i="1"/>
  <c r="M30" i="1"/>
  <c r="M29" i="1"/>
  <c r="D35" i="1"/>
  <c r="D34" i="1"/>
  <c r="D33" i="1"/>
  <c r="D32" i="1"/>
  <c r="H32" i="1"/>
  <c r="H33" i="1"/>
  <c r="H34" i="1"/>
  <c r="H35" i="1"/>
  <c r="H30" i="1"/>
  <c r="H31" i="1"/>
  <c r="H28" i="1"/>
  <c r="H29" i="1"/>
  <c r="C36" i="1"/>
  <c r="D30" i="1" s="1"/>
  <c r="D29" i="1" l="1"/>
  <c r="D31" i="1"/>
  <c r="V43" i="1"/>
  <c r="P43" i="1" l="1"/>
  <c r="H43" i="1"/>
  <c r="V38" i="1"/>
  <c r="R37" i="1"/>
  <c r="V31" i="1"/>
  <c r="L36" i="1"/>
  <c r="G36" i="1"/>
  <c r="S36" i="1" l="1"/>
  <c r="S31" i="1"/>
  <c r="S34" i="1"/>
  <c r="S30" i="1"/>
  <c r="S33" i="1"/>
  <c r="S32" i="1"/>
  <c r="S35" i="1"/>
  <c r="W38" i="1"/>
  <c r="W31" i="1"/>
  <c r="D36" i="1"/>
  <c r="H36" i="1"/>
  <c r="M36" i="1"/>
  <c r="S3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tc={3EBC2B35-CBA9-41E3-AB53-AA5B75387B02}</author>
  </authors>
  <commentList>
    <comment ref="I10" authorId="0" shapeId="0" xr:uid="{3EBC2B35-CBA9-41E3-AB53-AA5B75387B02}">
      <text>
        <t>[Comentario encadenado]
Su versión de Excel le permite leer este comentario encadenado; sin embargo, las ediciones que se apliquen se quitarán si el archivo se abre en una versión más reciente de Excel. Más información: https://go.microsoft.com/fwlink/?linkid=870924
Comentario:
    del informe de Atención al Ciudadano</t>
      </text>
    </comment>
  </commentList>
</comments>
</file>

<file path=xl/sharedStrings.xml><?xml version="1.0" encoding="utf-8"?>
<sst xmlns="http://schemas.openxmlformats.org/spreadsheetml/2006/main" count="351" uniqueCount="266">
  <si>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</si>
  <si>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</si>
  <si>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</si>
  <si>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</si>
  <si>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</si>
  <si>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</si>
  <si>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</si>
  <si>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</si>
  <si>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</si>
  <si>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</si>
  <si>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</si>
  <si>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</si>
  <si>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</si>
  <si>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</si>
  <si>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</si>
  <si>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</si>
  <si>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</si>
  <si>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</si>
  <si>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</si>
  <si>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</si>
  <si>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</si>
  <si>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</si>
  <si>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</si>
  <si>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</si>
  <si>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</si>
  <si>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</si>
  <si>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</si>
  <si>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</si>
  <si>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</si>
  <si>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</si>
  <si>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</si>
  <si>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</si>
  <si>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</si>
  <si>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</si>
  <si>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</si>
  <si>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</si>
  <si>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</si>
  <si>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</si>
  <si>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</si>
  <si>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</si>
  <si>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</si>
  <si>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</si>
  <si>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</si>
  <si>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</si>
  <si>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</si>
  <si>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</si>
  <si>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</si>
  <si>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</si>
  <si>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</si>
  <si>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</si>
  <si>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</si>
  <si>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</si>
  <si>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</si>
  <si>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</si>
  <si>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</si>
  <si>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</si>
  <si>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</si>
  <si>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</si>
  <si>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</si>
  <si>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</si>
  <si>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</si>
  <si>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</si>
  <si>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</si>
  <si>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</si>
  <si>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</si>
  <si>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</si>
  <si>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</si>
  <si>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</si>
  <si>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</si>
  <si>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</si>
  <si>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</si>
  <si>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</si>
  <si>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</si>
  <si>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</si>
  <si>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</si>
  <si>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</si>
  <si>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</si>
  <si>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</si>
  <si>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</si>
  <si>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</si>
  <si>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</si>
  <si>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Socialización  de lineamientos técnicos y administrativos con el personal contratado para la ejecución del programa "Escuelas Deportivas para Todos".</t>
  </si>
  <si>
    <t xml:space="preserve">Capacitación </t>
  </si>
  <si>
    <t>2.Planeación(formulación participativa)</t>
  </si>
  <si>
    <t>1. Registro de ejercicios de Participación Ciudadana</t>
  </si>
  <si>
    <t xml:space="preserve">Servidor Responsable del Ejercicio de Participación: </t>
  </si>
  <si>
    <t>Norma Teresa Nieto Almanza</t>
  </si>
  <si>
    <t>Cargo del responsable del Ejercicio de Participación:</t>
  </si>
  <si>
    <t xml:space="preserve">Profesional Especializado- Enlace </t>
  </si>
  <si>
    <t xml:space="preserve">Fecha de inicio de  la actividad (dd/mm/aa) </t>
  </si>
  <si>
    <t xml:space="preserve">Fecha final de la actividad (dd/mm/aa) </t>
  </si>
  <si>
    <t xml:space="preserve">Metodologia utilizada para la realización del evento </t>
  </si>
  <si>
    <t>Taller</t>
  </si>
  <si>
    <t>Tipo de espacio</t>
  </si>
  <si>
    <t>virtual</t>
  </si>
  <si>
    <t>Duración de la convocatoria del EPC antes de su realización (días)</t>
  </si>
  <si>
    <t>Se hizo de acuerdo con el avance del proceso de contratación del personal para el programa de Escuelas Deportivas</t>
  </si>
  <si>
    <t>Canal de comunicación de convocatoria</t>
  </si>
  <si>
    <t>Correos electrónicos</t>
  </si>
  <si>
    <t>Descripción  suscinta de la (s)  actividad(es)  realizada(s)</t>
  </si>
  <si>
    <t xml:space="preserve">Convocatoria por correo electrónico; jornadas de socialización de lineamientos técnicos y administrativos con el personal contratado para la ejecución del programa "Escuelas Deportivas para Todos" para la vigencia 2022, </t>
  </si>
  <si>
    <t xml:space="preserve">Cobertura </t>
  </si>
  <si>
    <t>¿El EPC se hizo con una instancia de participación definida en una norma o es otro espacio?</t>
  </si>
  <si>
    <t>El ejercicio es otro espacio de participación ciudadana,  se permite la participación del grupo de interés, se aplicó instrumento de percepción de calidad y participación ciudadana a través de la plataforma Teams con el apoyo de Git Atención al ususario y la Oficina de Planeación</t>
  </si>
  <si>
    <t xml:space="preserve">Duración del evento </t>
  </si>
  <si>
    <t>Recursos económicos invertidos en el desarrollo del EPC</t>
  </si>
  <si>
    <t>Otros recursos o alianzas utilizadas en el desarrollo del EPC</t>
  </si>
  <si>
    <t>Aporte del tiempo de líder del proceso, Coordinadores regionales, referentes psicosociales regionales.</t>
  </si>
  <si>
    <t>Describa los grupos de Interés que  participaron</t>
  </si>
  <si>
    <t>Formadores bachilleres, técnicos, técnólogos y profesionales con Licenciado, y/o Tecnólogos y/o técnicos en educación física, cultura física o entrenamiento deportivo, y/o bachiller. con experiencia certificada por entidad deportiva municipal y/o departamental y/o nacional y/u organismo deportivo, como entrenador y/o formador deportivo y/o docente educación física y experiencia certificada en la disciplina deportiva a implementar;  coordinadores zonales , Licenciado o profesional en Educación Física, Cultura Física, Entrenamiento deportivo, ciencias del deporte o administración deportiva, con experiencia  profesional en entrenamiento deportivo y/o formador deportivo y/o docente educación física, y como  coordinador, metodólogo o supervisor de proyectos deportivos y referentes psicosociales  profesionales en Psicología o Trabajo Social con experiencia en procesos dirigidos a infancia y adolescencia, y/o apoyando procesos de psicología deportiva con énfasis en procesos de formación e iniciación deportiva y/o diseño y ejecución de talleres con diferentes grupos poblacionales preferiblemente en temas enfocados a la disminución de conductas de riesgo y pautas de crianza, requisitos exigidos en la convocatoria para la contratación.</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</si>
  <si>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</si>
  <si>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</si>
  <si>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</si>
  <si>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</si>
  <si>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</si>
  <si>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</si>
  <si>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</si>
  <si>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</si>
  <si>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</si>
  <si>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</si>
  <si>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</si>
  <si>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</si>
  <si>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</si>
  <si>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</si>
  <si>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</si>
  <si>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</si>
  <si>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</si>
  <si>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</si>
  <si>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</si>
  <si>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</si>
  <si>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</si>
  <si>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</si>
  <si>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</si>
  <si>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</si>
  <si>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</si>
  <si>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</si>
  <si>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</si>
  <si>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</si>
  <si>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</si>
  <si>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</si>
  <si>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</si>
  <si>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</si>
  <si>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</si>
  <si>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</si>
  <si>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</si>
  <si>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</si>
  <si>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</si>
  <si>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</si>
  <si>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</si>
  <si>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</si>
  <si>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</si>
  <si>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</si>
  <si>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</si>
  <si>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</si>
  <si>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</si>
  <si>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</si>
  <si>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</si>
  <si>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</si>
  <si>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</si>
  <si>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</si>
  <si>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</si>
  <si>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</si>
  <si>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</si>
  <si>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</si>
  <si>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</si>
  <si>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</si>
  <si>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</si>
  <si>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</si>
  <si>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en las que se abordaron los siguientes temas: Objetivo del programa, líneas de inversión; estructuración de los grupos, sesiones de trabajo; convocatoria; inscripción; metodología; formatos a entregar mensualmente; formatos a entregar la inicio y actualización cuando se requieran; evaluación del componente psicosocial; evaluación del componente técnico; pruebas físicas. Se ubicó en el chat de el link del formulario de encuesta de medición de la percepción de la caludad del servicio y  derecho a la participación ciudadana incidente en la gestión.</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</si>
  <si>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</si>
  <si>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</si>
  <si>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</si>
  <si>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</si>
  <si>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</si>
  <si>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</si>
  <si>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</si>
  <si>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</si>
  <si>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</si>
  <si>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</si>
  <si>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</si>
  <si>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</si>
  <si>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</si>
  <si>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</si>
  <si>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</si>
  <si>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</si>
  <si>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La convocatoria y socialización de los lineamientos se realizó de acuerdo con el avance de la contratación del personal de las Escuelas Deportivas para Todos de las diferentes regionales</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</si>
  <si>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</si>
  <si>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</si>
  <si>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</si>
  <si>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5. ¿Se brindó respuesta a todas las solicitudes realizadas por los ciudadanos durante 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</si>
  <si>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</si>
  <si>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</si>
  <si>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</si>
  <si>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</si>
  <si>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</si>
  <si>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</si>
  <si>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</si>
  <si>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</si>
  <si>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</si>
  <si>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</si>
  <si>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</si>
  <si>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</si>
  <si>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</si>
  <si>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</si>
  <si>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</si>
  <si>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</si>
  <si>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</si>
  <si>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</si>
  <si>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</si>
  <si>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</si>
  <si>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</si>
  <si>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</si>
  <si>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</si>
  <si>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</si>
  <si>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</si>
  <si>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</si>
  <si>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</si>
  <si>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</si>
  <si>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</si>
  <si>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</si>
  <si>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</si>
  <si>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</si>
  <si>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</si>
  <si>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</si>
  <si>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</si>
  <si>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</si>
  <si>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</si>
  <si>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</si>
  <si>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</si>
  <si>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</si>
  <si>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</si>
  <si>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</si>
  <si>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</si>
  <si>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</si>
  <si>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</si>
  <si>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</si>
  <si>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</si>
  <si>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</si>
  <si>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</si>
  <si>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</si>
  <si>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</si>
  <si>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</si>
  <si>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</si>
  <si>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</si>
  <si>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</si>
  <si>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</si>
  <si>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</si>
  <si>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</si>
  <si>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</si>
  <si>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</si>
  <si>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</si>
  <si>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</si>
  <si>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</si>
  <si>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</si>
  <si>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</si>
  <si>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Para la elaboración del Instrumento (encuesta)  medición de la percepción de la calidad y  aportes ciudadanos derecho a la participación incidente en la gestión, se realizó  reunión virtual con el Git Servicio Integral al ciudadano, Oficina de Planeación y Git Deporte Escolar.  Consolidación  de información de la aplicación de encuesta y análisis de la información por parte Git Servicio Integral al ciudadano.</t>
  </si>
  <si>
    <t>marzo a mayo</t>
  </si>
  <si>
    <t>marzo</t>
  </si>
  <si>
    <t>La presentación en power point  fue elaborada previamente con el fin de unificar los lineamientos técnicos y administrativos del programa garantizando que los coordinadores regionales responsables de llevar a cabo las jornadas de socialización, cuenten con el documento con criterios de calidad y  oportunidad, para evitar la improvisación.</t>
  </si>
  <si>
    <t>Se realizaron 22  jornadas de socialización , con  una duración de: 2.5 horas</t>
  </si>
  <si>
    <t xml:space="preserve">Frente a la convoctario, la percepcion positiva, 100% evidencia cumplimiento frente al proceso de convocatoria del evento
La percepción  de cumplimiento en el desarrollo de las jornadas de socialización del lineamientos del protrama Escuelas Deportivas para Toros es positiva con un  99% 
Percepción del 100% cumplimiento con el buen trato: se habilitaron espacios para atender sugerencias y se respondieron oportuamente; se dio trato digno, incluente y no discriminatorio y se utilizó lenguaje claro.
Se destaca una alta aceptación en las temáticas presentadas ya que les genera el conocimiento y la motivación para su labor profesional,  se evidencia una percepción de cumplimiento en actividades Misionales de Ministerio del Deportre del 100%
</t>
  </si>
  <si>
    <t>En las jornadas de socialización se dan respuestas a las diferentes inquietudes, dudas de los participantes. Los aportes se tendrán en cuenta para la planeación del programa para el 2023.</t>
  </si>
  <si>
    <t>Formadores, coordinadores zonales y referentes psicosociales de EDPT</t>
  </si>
  <si>
    <t xml:space="preserve">Elementos por mejorar:  * Los comentarios se presentan tal como han sido escritos por los participantes.
"1. Metodología componente técnico"
El coordinador zonal que esté más prestó a las inguietudes que tiene a disposición
El plan de trabajo debería ser completo para trabajar de manera adecuada y al mismo ritmo todos los contenidos estipulados
EN DEPORTES INDIVIDUALES Y ESPECIALMENTE EL CICLISMO SERIA CONVENIENTE CUBRIR LAS CATEGORIAS INFANTIL Y PREJUVENIL PUES EN LA GRAN MAYORIA DE MUNICIPIOS QUE SON DE CARACTER CAMPESINO SON NNA QUE SE PRESTAN MAS ADECUADAMENTE PARA ENFRENTAR LOS ENTRENAMIENTOS Y TIENEN MAS ACCESIBILIDASD A LAS BICICLETAS, MIENTRAS QUE EN NIÑOS Y NIÑAS DE 6 A 9 AÑOS NO VEO EN MI REGION EL AUGE NECESARIO DEBIDO A LA COMPLEGIDAD Y LO ,PELIGROSO QUE VEN LOS PADRES EN ESTA PRACTICA.
orientar a los formadores a llevar un proceso ludico pedagogico
para la practica deportiva se necesitan ciertos implementos al momento de la sesión que son fundamentales para que sea positivo y se de un mejor desarrollo, en este caso taekwondo necesita ciertos elementos en particular.
Realizar los contratos desde principios de año y subir el salario
Sería de mucha ayuda aplicar metodología deportes con principios"
"2. Metodología componente psicosocial"
Aplicar la psicologia en el metodo de trabajo de los formadores, despues de todo una buena fuente de inspiración es igual de importante que una buena inversión
</t>
  </si>
  <si>
    <t xml:space="preserve">“3. Categoría de municipios a impactar”
A los municipios que se impacten se tenga más en cuenta la población y el deporte que más se practica allí. Porque hay municipios que llevan algunos deportes que no son del interés de la
población y es difícil conseguir los NNA para completar los grupos
Ampliar el programa para impactar población mayor a 12 años
Ampliar el. Programa a más municipios de Colombia
Crear escuelas en los municipios que necesiten, o que haya más diversidad
Creo que en mi municipio barrancominas hace falta mas Escuelas Deportivas ya que hay mucha poblacion con falta de oportunidades, seria bueno dos o tres escuelas deportivas mas, seria un gran impacto para el municipio de barrancominas-Guainía
El programa más exitoso aún si se fijará en la parte rural solamente
En la población debe también ser tomada en cuenta los niños de entre 13 a 16 ya que en nuestro medio son las edades más sensibles y vulnerable
En lo posible ampliarse a más municipios teniendo en cuenta más el factor social y problemáticas frente a la categoría
Es fundamental la llegada de los implemantacion deportivos
Esperamos que este piloto en Medellín, sirva para que en futuro, entre para los diferentes municipios dónde se vive el rugby.
Flexibilidad de los lineamientos del programa para poder contextualizarlo a ciertas regiones con necesidades y características especifica
Impactar más municipios
Inpactar cada vez más municipios para beneficiar a más NNA.
Invitar a más municipios a participar del programa para el desarrollo de la niñez.
La selección de municipios deberá tener en cuenta además de la categoría, si este ya tiene programas deportivos, vigentes, tendiente a no competir por los escenarios, o bien ser un complemento de las estrategias implementando actividad física y/o recreación donde no se presente esta oportunidad.
Mantener los municipios y los mismos grupos y deportes en los municipios.
Mayor cubrimiento en proceso de escuelas
Poblacion rural
Que se beneficien más municipios
Realizar estudio poblacional escolar del municipio a impactar acordé a la cantidad de niños que se debe tener en la disciplina deportiva.
Se debe dar prioridad a la mayoría de municipio s
“5. Todas”
Diálogo con las alcaldías, para saber que modalidades deportivas necesita el municipio y no generar inconvenientes a la hora de la convocatoria con indeportes u otra entidad deportiva que ya se encuentra alli
El tiempo de ejecución de las actividades sea mínimo de diez meses, con el fin de mantener activo un proceso de formación Deportiva.
INICIAR LO MAS PRONTO PREFEROBLEMENTE EN ENERO
Tratar de mejorar en todos los aspectos técnicos diciplinarios
</t>
  </si>
  <si>
    <t xml:space="preserve">En las jornadas de socialización de las  Generalidades del progama Escuelas Deportivas para Todos,  se ubicó en el Chat de cada reunión el link de la encuesta  y en algunos casos se envió por correo electrónico.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</si>
</sst>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FF000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3" fillId="0" borderId="0" applyFont="0" applyFill="0" applyBorder="0" applyAlignment="0" applyProtection="0"/>
    <xf numFmtId="41" fontId="3" fillId="0" borderId="0" applyFont="0" applyFill="0" applyBorder="0" applyAlignment="0" applyProtection="0"/>
  </cellStyleXfs>
  <cellXfs count="208">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4" fillId="0" borderId="0" xfId="0" applyFont="1" applyAlignment="1">
      <alignment horizontal="left"/>
    </xf>
    <xf numFmtId="9" fontId="4" fillId="0" borderId="7" xfId="1" applyFont="1" applyFill="1" applyBorder="1" applyAlignment="1">
      <alignment horizontal="center" vertical="center" wrapText="1"/>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4" fillId="0" borderId="37" xfId="0" applyFont="1" applyBorder="1" applyAlignment="1">
      <alignment horizontal="center" vertical="center" wrapText="1"/>
    </xf>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7" xfId="0" applyFont="1" applyBorder="1" applyAlignment="1">
      <alignment horizont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10" fontId="9" fillId="0" borderId="7" xfId="2" applyNumberFormat="1" applyFont="1" applyFill="1" applyBorder="1" applyAlignment="1">
      <alignment horizontal="center" vertical="center" wrapText="1"/>
    </xf>
    <xf numFmtId="0" fontId="4" fillId="0" borderId="7" xfId="0" applyFont="1"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164" fontId="0" fillId="0" borderId="7" xfId="0" applyNumberFormat="1" applyBorder="1" applyAlignment="1">
      <alignment horizontal="center"/>
    </xf>
    <xf numFmtId="0" fontId="5"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1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7" xfId="0" applyBorder="1" applyAlignment="1">
      <alignment horizontal="left" vertical="center" wrapText="1"/>
    </xf>
    <xf numFmtId="0" fontId="0" fillId="0" borderId="19" xfId="0" applyBorder="1" applyAlignment="1">
      <alignment horizontal="left" vertical="center" wrapText="1"/>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4" fillId="0" borderId="7" xfId="0" applyFont="1" applyBorder="1" applyAlignment="1">
      <alignment horizontal="center" vertical="top" wrapText="1"/>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4" fillId="0" borderId="7" xfId="0" applyFont="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9" fontId="4" fillId="0" borderId="7" xfId="1" applyFont="1" applyFill="1" applyBorder="1" applyAlignment="1">
      <alignment horizontal="center" vertical="center" wrapText="1"/>
    </xf>
    <xf numFmtId="0" fontId="4" fillId="0" borderId="7" xfId="0" applyFont="1" applyBorder="1" applyAlignment="1">
      <alignment horizontal="left" vertical="center" wrapText="1"/>
    </xf>
    <xf numFmtId="0" fontId="4" fillId="0" borderId="7" xfId="0" applyFont="1" applyBorder="1" applyAlignment="1">
      <alignment horizontal="left" vertical="top"/>
    </xf>
    <xf numFmtId="0" fontId="0" fillId="0" borderId="7" xfId="0" applyBorder="1" applyAlignment="1">
      <alignment horizontal="center" vertical="top"/>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11" fillId="0" borderId="7" xfId="0" applyFont="1" applyBorder="1" applyAlignment="1">
      <alignment horizontal="left" vertical="top"/>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19" xfId="0" applyFont="1" applyBorder="1" applyAlignment="1">
      <alignment horizontal="center" vertical="center" wrapText="1"/>
    </xf>
    <xf numFmtId="0" fontId="10"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4" fillId="0" borderId="7" xfId="0" applyNumberFormat="1"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0" fillId="0" borderId="36" xfId="0" applyBorder="1" applyAlignment="1">
      <alignment horizontal="left" vertical="center" wrapText="1"/>
    </xf>
    <xf numFmtId="3" fontId="0" fillId="0" borderId="21" xfId="0" applyNumberFormat="1" applyBorder="1" applyAlignment="1">
      <alignment horizontal="center" vertical="top"/>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cellXfs>
  <cellStyles count="3">
    <cellStyle name="Millares [0]" xfId="2" builtinId="6"/>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27370</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Norma Teresa Nieto Almanza" id="{B3E0DFB3-7EB9-4D21-83E1-DB7A7357EC5F}" userId="Norma Teresa Nieto Almanza" providerId="Non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10" dT="2022-04-21T16:15:28.33" personId="{B3E0DFB3-7EB9-4D21-83E1-DB7A7357EC5F}" id="{3EBC2B35-CBA9-41E3-AB53-AA5B75387B02}">
    <text>del informe de Atención al Ciudadano</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6" customWidth="1"/>
  </cols>
  <sheetData>
    <row r="1" spans="1:6" x14ac:dyDescent="0.25">
      <c r="A1" s="10" t="s">
        <v>0</v>
      </c>
      <c r="B1" s="10" t="s">
        <v>1</v>
      </c>
      <c r="E1" s="17" t="s">
        <v>2</v>
      </c>
      <c r="F1" s="17" t="s">
        <v>3</v>
      </c>
    </row>
    <row r="2" spans="1:6" ht="26.25" x14ac:dyDescent="0.25">
      <c r="A2" t="s">
        <v>4</v>
      </c>
      <c r="B2" t="s">
        <v>4</v>
      </c>
      <c r="E2" s="16" t="s">
        <v>5</v>
      </c>
      <c r="F2" s="11" t="s">
        <v>6</v>
      </c>
    </row>
    <row r="3" spans="1:6" ht="26.25" x14ac:dyDescent="0.25">
      <c r="A3" t="s">
        <v>7</v>
      </c>
      <c r="B3" t="s">
        <v>8</v>
      </c>
      <c r="E3" s="16" t="s">
        <v>9</v>
      </c>
      <c r="F3" s="12" t="s">
        <v>10</v>
      </c>
    </row>
    <row r="4" spans="1:6" x14ac:dyDescent="0.25">
      <c r="A4" t="s">
        <v>11</v>
      </c>
      <c r="B4" t="s">
        <v>12</v>
      </c>
      <c r="E4" s="16" t="s">
        <v>13</v>
      </c>
      <c r="F4" s="12" t="s">
        <v>14</v>
      </c>
    </row>
    <row r="5" spans="1:6" ht="26.25" x14ac:dyDescent="0.25">
      <c r="A5" t="s">
        <v>15</v>
      </c>
      <c r="B5" t="s">
        <v>16</v>
      </c>
      <c r="E5" s="16" t="s">
        <v>17</v>
      </c>
      <c r="F5" s="12" t="s">
        <v>18</v>
      </c>
    </row>
    <row r="6" spans="1:6" ht="45" x14ac:dyDescent="0.25">
      <c r="A6" t="s">
        <v>19</v>
      </c>
      <c r="B6" t="s">
        <v>20</v>
      </c>
      <c r="E6" s="16" t="s">
        <v>21</v>
      </c>
      <c r="F6" s="12" t="s">
        <v>22</v>
      </c>
    </row>
    <row r="7" spans="1:6" x14ac:dyDescent="0.25">
      <c r="A7" t="s">
        <v>23</v>
      </c>
      <c r="B7" t="s">
        <v>24</v>
      </c>
      <c r="E7" s="16" t="s">
        <v>25</v>
      </c>
      <c r="F7" s="12" t="s">
        <v>26</v>
      </c>
    </row>
    <row r="8" spans="1:6" ht="39" x14ac:dyDescent="0.25">
      <c r="A8" t="s">
        <v>27</v>
      </c>
      <c r="B8" t="s">
        <v>28</v>
      </c>
      <c r="E8" s="16" t="s">
        <v>29</v>
      </c>
      <c r="F8" s="12" t="s">
        <v>30</v>
      </c>
    </row>
    <row r="9" spans="1:6" ht="45" x14ac:dyDescent="0.25">
      <c r="A9" t="s">
        <v>31</v>
      </c>
      <c r="B9" t="s">
        <v>32</v>
      </c>
      <c r="E9" s="16" t="s">
        <v>33</v>
      </c>
      <c r="F9" s="12" t="s">
        <v>34</v>
      </c>
    </row>
    <row r="10" spans="1:6" x14ac:dyDescent="0.25">
      <c r="A10" t="s">
        <v>35</v>
      </c>
      <c r="B10" t="s">
        <v>36</v>
      </c>
      <c r="F10" s="12" t="s">
        <v>37</v>
      </c>
    </row>
    <row r="11" spans="1:6" x14ac:dyDescent="0.25">
      <c r="A11" t="s">
        <v>38</v>
      </c>
      <c r="B11" t="s">
        <v>39</v>
      </c>
      <c r="F11" s="12" t="s">
        <v>40</v>
      </c>
    </row>
    <row r="12" spans="1:6" ht="26.25" x14ac:dyDescent="0.25">
      <c r="B12" t="s">
        <v>41</v>
      </c>
      <c r="F12" s="18" t="s">
        <v>42</v>
      </c>
    </row>
    <row r="13" spans="1:6" ht="26.25" x14ac:dyDescent="0.25">
      <c r="B13" t="s">
        <v>43</v>
      </c>
      <c r="F13" s="19" t="s">
        <v>44</v>
      </c>
    </row>
    <row r="14" spans="1:6" x14ac:dyDescent="0.25">
      <c r="B14" t="s">
        <v>45</v>
      </c>
      <c r="F14" s="20"/>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heetViews>
  <sheetFormatPr baseColWidth="10" defaultColWidth="4.42578125" defaultRowHeight="17.100000000000001" customHeight="1" x14ac:dyDescent="0.25"/>
  <cols>
    <col min="1" max="1" width="4.140625" customWidth="1"/>
    <col min="2" max="2" width="13.42578125" customWidth="1"/>
    <col min="3" max="4" width="9.140625" customWidth="1"/>
    <col min="5" max="5" width="4.42578125" customWidth="1"/>
    <col min="6" max="6" width="14.7109375" customWidth="1"/>
    <col min="7" max="7" width="10.140625" customWidth="1"/>
    <col min="8" max="8" width="10.7109375" customWidth="1"/>
    <col min="9" max="9" width="4.42578125" customWidth="1"/>
    <col min="10" max="10" width="10.7109375" customWidth="1"/>
    <col min="11" max="11" width="12.7109375" customWidth="1"/>
    <col min="12" max="12" width="8.7109375" customWidth="1"/>
    <col min="13" max="13" width="8.8554687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8.5703125" customWidth="1"/>
  </cols>
  <sheetData>
    <row r="1" spans="1:24" ht="33" customHeight="1" x14ac:dyDescent="0.25">
      <c r="A1" s="48"/>
      <c r="B1" s="49"/>
      <c r="C1" s="49"/>
      <c r="D1" s="50"/>
      <c r="E1" s="51"/>
      <c r="F1" s="64" t="s">
        <v>67</v>
      </c>
      <c r="G1" s="65"/>
      <c r="H1" s="65"/>
      <c r="I1" s="65"/>
      <c r="J1" s="65"/>
      <c r="K1" s="65"/>
      <c r="L1" s="65"/>
      <c r="M1" s="65"/>
      <c r="N1" s="65"/>
      <c r="O1" s="65"/>
      <c r="P1" s="65"/>
      <c r="Q1" s="65"/>
      <c r="R1" s="65"/>
      <c r="S1" s="66"/>
      <c r="T1" s="86" t="s">
        <v>68</v>
      </c>
      <c r="U1" s="86"/>
      <c r="V1" s="89">
        <v>1</v>
      </c>
      <c r="W1" s="89"/>
    </row>
    <row r="2" spans="1:24" ht="21" customHeight="1" x14ac:dyDescent="0.25">
      <c r="A2" s="52"/>
      <c r="B2" s="50"/>
      <c r="C2" s="50"/>
      <c r="D2" s="50"/>
      <c r="E2" s="51"/>
      <c r="F2" s="67" t="s">
        <v>69</v>
      </c>
      <c r="G2" s="68"/>
      <c r="H2" s="68"/>
      <c r="I2" s="68"/>
      <c r="J2" s="68"/>
      <c r="K2" s="68"/>
      <c r="L2" s="68"/>
      <c r="M2" s="68"/>
      <c r="N2" s="68"/>
      <c r="O2" s="68"/>
      <c r="P2" s="68"/>
      <c r="Q2" s="68"/>
      <c r="R2" s="68"/>
      <c r="S2" s="69"/>
      <c r="T2" s="87" t="s">
        <v>70</v>
      </c>
      <c r="U2" s="87"/>
      <c r="V2" s="90" t="s">
        <v>71</v>
      </c>
      <c r="W2" s="90"/>
    </row>
    <row r="3" spans="1:24" ht="14.85" customHeight="1" x14ac:dyDescent="0.25">
      <c r="A3" s="52"/>
      <c r="B3" s="50"/>
      <c r="C3" s="50"/>
      <c r="D3" s="50"/>
      <c r="E3" s="51"/>
      <c r="F3" s="64" t="s">
        <v>72</v>
      </c>
      <c r="G3" s="65"/>
      <c r="H3" s="65"/>
      <c r="I3" s="65"/>
      <c r="J3" s="65"/>
      <c r="K3" s="65"/>
      <c r="L3" s="65"/>
      <c r="M3" s="65"/>
      <c r="N3" s="65"/>
      <c r="O3" s="65"/>
      <c r="P3" s="65"/>
      <c r="Q3" s="65"/>
      <c r="R3" s="65"/>
      <c r="S3" s="66"/>
      <c r="T3" s="88"/>
      <c r="U3" s="88"/>
      <c r="V3" s="91"/>
      <c r="W3" s="91"/>
    </row>
    <row r="4" spans="1:24" ht="18" customHeight="1" x14ac:dyDescent="0.25">
      <c r="A4" s="53"/>
      <c r="B4" s="54"/>
      <c r="C4" s="54"/>
      <c r="D4" s="54"/>
      <c r="E4" s="55"/>
      <c r="F4" s="70" t="s">
        <v>73</v>
      </c>
      <c r="G4" s="71"/>
      <c r="H4" s="71"/>
      <c r="I4" s="71"/>
      <c r="J4" s="71"/>
      <c r="K4" s="71"/>
      <c r="L4" s="71"/>
      <c r="M4" s="71"/>
      <c r="N4" s="71"/>
      <c r="O4" s="71"/>
      <c r="P4" s="71"/>
      <c r="Q4" s="71"/>
      <c r="R4" s="71"/>
      <c r="S4" s="72"/>
      <c r="T4" s="92" t="s">
        <v>74</v>
      </c>
      <c r="U4" s="92"/>
      <c r="V4" s="92"/>
      <c r="W4" s="92"/>
    </row>
    <row r="5" spans="1:24" ht="14.1" customHeight="1" x14ac:dyDescent="0.25">
      <c r="A5" s="101" t="s">
        <v>75</v>
      </c>
      <c r="B5" s="102"/>
      <c r="C5" s="102"/>
      <c r="D5" s="102"/>
      <c r="E5" s="102"/>
      <c r="F5" s="102"/>
      <c r="G5" s="102"/>
      <c r="H5" s="102"/>
      <c r="I5" s="102"/>
      <c r="J5" s="102"/>
      <c r="K5" s="102"/>
      <c r="L5" s="102"/>
      <c r="M5" s="102"/>
      <c r="N5" s="102"/>
      <c r="O5" s="102"/>
      <c r="P5" s="102"/>
      <c r="Q5" s="102"/>
      <c r="R5" s="102"/>
      <c r="S5" s="102"/>
      <c r="T5" s="102"/>
      <c r="U5" s="102"/>
      <c r="V5" s="102"/>
      <c r="W5" s="102"/>
      <c r="X5" s="102"/>
    </row>
    <row r="6" spans="1:24" ht="14.85" customHeight="1" x14ac:dyDescent="0.25">
      <c r="A6" s="182" t="s">
        <v>76</v>
      </c>
      <c r="B6" s="183"/>
      <c r="C6" s="183"/>
      <c r="D6" s="183"/>
      <c r="E6" s="184"/>
      <c r="F6" s="177" t="s">
        <v>77</v>
      </c>
      <c r="G6" s="178"/>
      <c r="H6" s="178"/>
      <c r="I6" s="178"/>
      <c r="J6" s="178"/>
      <c r="K6" s="79" t="s">
        <v>78</v>
      </c>
      <c r="L6" s="80"/>
      <c r="M6" s="80"/>
      <c r="N6" s="181"/>
      <c r="O6" s="79" t="s">
        <v>79</v>
      </c>
      <c r="P6" s="80"/>
      <c r="Q6" s="80"/>
      <c r="R6" s="80"/>
      <c r="S6" s="80"/>
      <c r="T6" s="80"/>
      <c r="U6" s="103" t="s">
        <v>80</v>
      </c>
      <c r="V6" s="104"/>
      <c r="W6" s="105"/>
    </row>
    <row r="7" spans="1:24" ht="103.5" customHeight="1" x14ac:dyDescent="0.25">
      <c r="A7" s="76" t="s">
        <v>11</v>
      </c>
      <c r="B7" s="77"/>
      <c r="C7" s="77"/>
      <c r="D7" s="77"/>
      <c r="E7" s="78"/>
      <c r="F7" s="161" t="s">
        <v>36</v>
      </c>
      <c r="G7" s="161"/>
      <c r="H7" s="161"/>
      <c r="I7" s="161"/>
      <c r="J7" s="161"/>
      <c r="K7" s="162" t="s">
        <v>81</v>
      </c>
      <c r="L7" s="163"/>
      <c r="M7" s="163"/>
      <c r="N7" s="164"/>
      <c r="O7" s="81" t="s">
        <v>82</v>
      </c>
      <c r="P7" s="82"/>
      <c r="Q7" s="82"/>
      <c r="R7" s="82"/>
      <c r="S7" s="82"/>
      <c r="T7" s="82"/>
      <c r="U7" s="131" t="s">
        <v>83</v>
      </c>
      <c r="V7" s="131"/>
      <c r="W7" s="131"/>
    </row>
    <row r="8" spans="1:24" ht="15" customHeight="1" x14ac:dyDescent="0.25">
      <c r="A8" s="99" t="s">
        <v>84</v>
      </c>
      <c r="B8" s="100"/>
      <c r="C8" s="100"/>
      <c r="D8" s="100"/>
      <c r="E8" s="100"/>
      <c r="F8" s="100"/>
      <c r="G8" s="100"/>
      <c r="H8" s="100"/>
      <c r="I8" s="100"/>
      <c r="J8" s="100"/>
      <c r="K8" s="100"/>
      <c r="L8" s="100"/>
      <c r="M8" s="100"/>
      <c r="N8" s="100"/>
      <c r="O8" s="100"/>
      <c r="P8" s="100"/>
      <c r="Q8" s="100"/>
      <c r="R8" s="100"/>
      <c r="S8" s="100"/>
      <c r="T8" s="100"/>
      <c r="U8" s="100"/>
      <c r="V8" s="100"/>
      <c r="W8" s="100"/>
      <c r="X8" s="100"/>
    </row>
    <row r="9" spans="1:24" s="1" customFormat="1" ht="32.25" customHeight="1" x14ac:dyDescent="0.25">
      <c r="A9" s="93" t="s">
        <v>85</v>
      </c>
      <c r="B9" s="94"/>
      <c r="C9" s="94"/>
      <c r="D9" s="94"/>
      <c r="E9" s="94"/>
      <c r="F9" s="94"/>
      <c r="G9" s="94"/>
      <c r="H9" s="95"/>
      <c r="I9" s="165" t="s">
        <v>86</v>
      </c>
      <c r="J9" s="159"/>
      <c r="K9" s="159"/>
      <c r="L9" s="159"/>
      <c r="M9" s="159"/>
      <c r="N9" s="160"/>
      <c r="O9" s="179" t="s">
        <v>87</v>
      </c>
      <c r="P9" s="180"/>
      <c r="Q9" s="180"/>
      <c r="R9" s="132" t="s">
        <v>88</v>
      </c>
      <c r="S9" s="132"/>
      <c r="T9" s="132"/>
      <c r="U9" s="132"/>
      <c r="V9" s="132"/>
      <c r="W9" s="132"/>
    </row>
    <row r="10" spans="1:24" ht="19.350000000000001" customHeight="1" x14ac:dyDescent="0.25">
      <c r="A10" s="2">
        <v>1</v>
      </c>
      <c r="B10" s="96" t="s">
        <v>89</v>
      </c>
      <c r="C10" s="97"/>
      <c r="D10" s="97"/>
      <c r="E10" s="97"/>
      <c r="F10" s="97"/>
      <c r="G10" s="97"/>
      <c r="H10" s="98"/>
      <c r="I10" s="133">
        <v>44634</v>
      </c>
      <c r="J10" s="134"/>
      <c r="K10" s="134"/>
      <c r="L10" s="134"/>
      <c r="M10" s="134"/>
      <c r="N10" s="134"/>
      <c r="O10" s="134"/>
      <c r="P10" s="134"/>
      <c r="Q10" s="134"/>
      <c r="R10" s="134"/>
      <c r="S10" s="134"/>
      <c r="T10" s="134"/>
      <c r="U10" s="134"/>
      <c r="V10" s="134"/>
      <c r="W10" s="135"/>
    </row>
    <row r="11" spans="1:24" ht="19.350000000000001" customHeight="1" x14ac:dyDescent="0.25">
      <c r="A11" s="2">
        <v>2</v>
      </c>
      <c r="B11" s="61" t="s">
        <v>90</v>
      </c>
      <c r="C11" s="62"/>
      <c r="D11" s="62"/>
      <c r="E11" s="62"/>
      <c r="F11" s="62"/>
      <c r="G11" s="62"/>
      <c r="H11" s="63"/>
      <c r="I11" s="136">
        <v>44712</v>
      </c>
      <c r="J11" s="74"/>
      <c r="K11" s="74"/>
      <c r="L11" s="74"/>
      <c r="M11" s="74"/>
      <c r="N11" s="74"/>
      <c r="O11" s="74"/>
      <c r="P11" s="74"/>
      <c r="Q11" s="74"/>
      <c r="R11" s="74"/>
      <c r="S11" s="74"/>
      <c r="T11" s="74"/>
      <c r="U11" s="74"/>
      <c r="V11" s="74"/>
      <c r="W11" s="75"/>
    </row>
    <row r="12" spans="1:24" ht="19.350000000000001" customHeight="1" x14ac:dyDescent="0.25">
      <c r="A12" s="2">
        <v>3</v>
      </c>
      <c r="B12" s="61" t="s">
        <v>91</v>
      </c>
      <c r="C12" s="62"/>
      <c r="D12" s="62"/>
      <c r="E12" s="62"/>
      <c r="F12" s="62"/>
      <c r="G12" s="62"/>
      <c r="H12" s="63"/>
      <c r="I12" s="73" t="s">
        <v>92</v>
      </c>
      <c r="J12" s="74"/>
      <c r="K12" s="74"/>
      <c r="L12" s="74"/>
      <c r="M12" s="74"/>
      <c r="N12" s="74"/>
      <c r="O12" s="74"/>
      <c r="P12" s="74"/>
      <c r="Q12" s="74"/>
      <c r="R12" s="74"/>
      <c r="S12" s="74"/>
      <c r="T12" s="74"/>
      <c r="U12" s="74"/>
      <c r="V12" s="74"/>
      <c r="W12" s="75"/>
    </row>
    <row r="13" spans="1:24" ht="19.350000000000001" customHeight="1" x14ac:dyDescent="0.25">
      <c r="A13" s="2">
        <v>4</v>
      </c>
      <c r="B13" s="61" t="s">
        <v>93</v>
      </c>
      <c r="C13" s="62"/>
      <c r="D13" s="62"/>
      <c r="E13" s="62"/>
      <c r="F13" s="62"/>
      <c r="G13" s="62"/>
      <c r="H13" s="63"/>
      <c r="I13" s="73" t="s">
        <v>94</v>
      </c>
      <c r="J13" s="74"/>
      <c r="K13" s="74"/>
      <c r="L13" s="74"/>
      <c r="M13" s="74"/>
      <c r="N13" s="74"/>
      <c r="O13" s="74"/>
      <c r="P13" s="74"/>
      <c r="Q13" s="74"/>
      <c r="R13" s="74"/>
      <c r="S13" s="74"/>
      <c r="T13" s="74"/>
      <c r="U13" s="74"/>
      <c r="V13" s="74"/>
      <c r="W13" s="75"/>
    </row>
    <row r="14" spans="1:24" ht="32.25" customHeight="1" x14ac:dyDescent="0.25">
      <c r="A14" s="2">
        <v>5</v>
      </c>
      <c r="B14" s="61" t="s">
        <v>95</v>
      </c>
      <c r="C14" s="62"/>
      <c r="D14" s="62"/>
      <c r="E14" s="62"/>
      <c r="F14" s="62"/>
      <c r="G14" s="62"/>
      <c r="H14" s="63"/>
      <c r="I14" s="73" t="s">
        <v>96</v>
      </c>
      <c r="J14" s="74"/>
      <c r="K14" s="74"/>
      <c r="L14" s="74"/>
      <c r="M14" s="74"/>
      <c r="N14" s="74"/>
      <c r="O14" s="74"/>
      <c r="P14" s="74"/>
      <c r="Q14" s="74"/>
      <c r="R14" s="74"/>
      <c r="S14" s="74"/>
      <c r="T14" s="74"/>
      <c r="U14" s="74"/>
      <c r="V14" s="74"/>
      <c r="W14" s="75"/>
    </row>
    <row r="15" spans="1:24" ht="23.25" customHeight="1" x14ac:dyDescent="0.25">
      <c r="A15" s="2">
        <v>6</v>
      </c>
      <c r="B15" s="61" t="s">
        <v>97</v>
      </c>
      <c r="C15" s="62"/>
      <c r="D15" s="62"/>
      <c r="E15" s="62"/>
      <c r="F15" s="62"/>
      <c r="G15" s="62"/>
      <c r="H15" s="63"/>
      <c r="I15" s="83" t="s">
        <v>98</v>
      </c>
      <c r="J15" s="84"/>
      <c r="K15" s="84"/>
      <c r="L15" s="84"/>
      <c r="M15" s="84"/>
      <c r="N15" s="84"/>
      <c r="O15" s="84"/>
      <c r="P15" s="84"/>
      <c r="Q15" s="84"/>
      <c r="R15" s="84"/>
      <c r="S15" s="84"/>
      <c r="T15" s="84"/>
      <c r="U15" s="84"/>
      <c r="V15" s="84"/>
      <c r="W15" s="85"/>
    </row>
    <row r="16" spans="1:24" ht="38.25" customHeight="1" x14ac:dyDescent="0.25">
      <c r="A16" s="2">
        <v>7</v>
      </c>
      <c r="B16" s="61" t="s">
        <v>99</v>
      </c>
      <c r="C16" s="62"/>
      <c r="D16" s="62"/>
      <c r="E16" s="62"/>
      <c r="F16" s="62"/>
      <c r="G16" s="62"/>
      <c r="H16" s="63"/>
      <c r="I16" s="83" t="s">
        <v>100</v>
      </c>
      <c r="J16" s="84"/>
      <c r="K16" s="84"/>
      <c r="L16" s="84"/>
      <c r="M16" s="84"/>
      <c r="N16" s="84"/>
      <c r="O16" s="84"/>
      <c r="P16" s="84"/>
      <c r="Q16" s="84"/>
      <c r="R16" s="84"/>
      <c r="S16" s="84"/>
      <c r="T16" s="84"/>
      <c r="U16" s="84"/>
      <c r="V16" s="84"/>
      <c r="W16" s="85"/>
    </row>
    <row r="17" spans="1:24" ht="39.75" customHeight="1" x14ac:dyDescent="0.25">
      <c r="A17" s="2">
        <v>8</v>
      </c>
      <c r="B17" s="61" t="s">
        <v>101</v>
      </c>
      <c r="C17" s="62"/>
      <c r="D17" s="62"/>
      <c r="E17" s="62"/>
      <c r="F17" s="62"/>
      <c r="G17" s="62"/>
      <c r="H17" s="63"/>
      <c r="I17" s="83" t="s">
        <v>262</v>
      </c>
      <c r="J17" s="74"/>
      <c r="K17" s="74"/>
      <c r="L17" s="74"/>
      <c r="M17" s="74"/>
      <c r="N17" s="74"/>
      <c r="O17" s="74"/>
      <c r="P17" s="74"/>
      <c r="Q17" s="74"/>
      <c r="R17" s="74"/>
      <c r="S17" s="74"/>
      <c r="T17" s="74"/>
      <c r="U17" s="74"/>
      <c r="V17" s="74"/>
      <c r="W17" s="75"/>
    </row>
    <row r="18" spans="1:24" ht="34.35" customHeight="1" x14ac:dyDescent="0.25">
      <c r="A18" s="2">
        <v>9</v>
      </c>
      <c r="B18" s="61" t="s">
        <v>102</v>
      </c>
      <c r="C18" s="62"/>
      <c r="D18" s="62"/>
      <c r="E18" s="62"/>
      <c r="F18" s="62"/>
      <c r="G18" s="62"/>
      <c r="H18" s="63"/>
      <c r="I18" s="73" t="s">
        <v>103</v>
      </c>
      <c r="J18" s="74"/>
      <c r="K18" s="74"/>
      <c r="L18" s="74"/>
      <c r="M18" s="74"/>
      <c r="N18" s="74"/>
      <c r="O18" s="74"/>
      <c r="P18" s="74"/>
      <c r="Q18" s="74"/>
      <c r="R18" s="74"/>
      <c r="S18" s="74"/>
      <c r="T18" s="74"/>
      <c r="U18" s="74"/>
      <c r="V18" s="74"/>
      <c r="W18" s="75"/>
    </row>
    <row r="19" spans="1:24" ht="17.100000000000001" customHeight="1" x14ac:dyDescent="0.25">
      <c r="A19" s="2">
        <v>10</v>
      </c>
      <c r="B19" s="61" t="s">
        <v>104</v>
      </c>
      <c r="C19" s="62"/>
      <c r="D19" s="62"/>
      <c r="E19" s="62"/>
      <c r="F19" s="62"/>
      <c r="G19" s="62"/>
      <c r="H19" s="63"/>
      <c r="I19" s="73" t="s">
        <v>259</v>
      </c>
      <c r="J19" s="74"/>
      <c r="K19" s="74"/>
      <c r="L19" s="74"/>
      <c r="M19" s="74"/>
      <c r="N19" s="74"/>
      <c r="O19" s="74"/>
      <c r="P19" s="74"/>
      <c r="Q19" s="74"/>
      <c r="R19" s="74"/>
      <c r="S19" s="74"/>
      <c r="T19" s="74"/>
      <c r="U19" s="74"/>
      <c r="V19" s="74"/>
      <c r="W19" s="75"/>
    </row>
    <row r="20" spans="1:24" ht="19.350000000000001" customHeight="1" x14ac:dyDescent="0.25">
      <c r="A20" s="2">
        <v>11</v>
      </c>
      <c r="B20" s="61" t="s">
        <v>105</v>
      </c>
      <c r="C20" s="62"/>
      <c r="D20" s="62"/>
      <c r="E20" s="62"/>
      <c r="F20" s="62"/>
      <c r="G20" s="62"/>
      <c r="H20" s="63"/>
      <c r="I20" s="186">
        <v>0</v>
      </c>
      <c r="J20" s="74"/>
      <c r="K20" s="74"/>
      <c r="L20" s="74"/>
      <c r="M20" s="74"/>
      <c r="N20" s="74"/>
      <c r="O20" s="74"/>
      <c r="P20" s="74"/>
      <c r="Q20" s="74"/>
      <c r="R20" s="74"/>
      <c r="S20" s="74"/>
      <c r="T20" s="74"/>
      <c r="U20" s="74"/>
      <c r="V20" s="74"/>
      <c r="W20" s="75"/>
    </row>
    <row r="21" spans="1:24" ht="28.5" customHeight="1" x14ac:dyDescent="0.25">
      <c r="A21" s="2">
        <v>12</v>
      </c>
      <c r="B21" s="61" t="s">
        <v>106</v>
      </c>
      <c r="C21" s="62"/>
      <c r="D21" s="62"/>
      <c r="E21" s="62"/>
      <c r="F21" s="62"/>
      <c r="G21" s="62"/>
      <c r="H21" s="63"/>
      <c r="I21" s="73" t="s">
        <v>107</v>
      </c>
      <c r="J21" s="74"/>
      <c r="K21" s="74"/>
      <c r="L21" s="74"/>
      <c r="M21" s="74"/>
      <c r="N21" s="74"/>
      <c r="O21" s="74"/>
      <c r="P21" s="74"/>
      <c r="Q21" s="74"/>
      <c r="R21" s="74"/>
      <c r="S21" s="74"/>
      <c r="T21" s="74"/>
      <c r="U21" s="74"/>
      <c r="V21" s="74"/>
      <c r="W21" s="75"/>
    </row>
    <row r="22" spans="1:24" ht="128.25" customHeight="1" x14ac:dyDescent="0.25">
      <c r="A22" s="2">
        <v>13</v>
      </c>
      <c r="B22" s="61" t="s">
        <v>108</v>
      </c>
      <c r="C22" s="62"/>
      <c r="D22" s="62"/>
      <c r="E22" s="62"/>
      <c r="F22" s="62"/>
      <c r="G22" s="62"/>
      <c r="H22" s="63"/>
      <c r="I22" s="61" t="s">
        <v>109</v>
      </c>
      <c r="J22" s="62"/>
      <c r="K22" s="62"/>
      <c r="L22" s="62"/>
      <c r="M22" s="62"/>
      <c r="N22" s="62"/>
      <c r="O22" s="62"/>
      <c r="P22" s="62"/>
      <c r="Q22" s="62"/>
      <c r="R22" s="62"/>
      <c r="S22" s="62"/>
      <c r="T22" s="62"/>
      <c r="U22" s="62"/>
      <c r="V22" s="62"/>
      <c r="W22" s="63"/>
    </row>
    <row r="23" spans="1:24" ht="19.350000000000001" customHeight="1" x14ac:dyDescent="0.25">
      <c r="A23" s="41">
        <v>14</v>
      </c>
      <c r="B23" s="61" t="s">
        <v>110</v>
      </c>
      <c r="C23" s="62"/>
      <c r="D23" s="62"/>
      <c r="E23" s="62"/>
      <c r="F23" s="62"/>
      <c r="G23" s="62"/>
      <c r="H23" s="63"/>
      <c r="I23" s="111"/>
      <c r="J23" s="112"/>
      <c r="K23" s="112"/>
      <c r="L23" s="112"/>
      <c r="M23" s="112"/>
      <c r="N23" s="112"/>
      <c r="O23" s="112"/>
      <c r="P23" s="112"/>
      <c r="Q23" s="112"/>
      <c r="R23" s="112"/>
      <c r="S23" s="112"/>
      <c r="T23" s="112"/>
      <c r="U23" s="112"/>
      <c r="V23" s="112"/>
      <c r="W23" s="113"/>
    </row>
    <row r="24" spans="1:24" ht="15.75" customHeight="1" x14ac:dyDescent="0.25">
      <c r="A24" s="110" t="s">
        <v>111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2" customFormat="1" ht="14.1" customHeight="1" x14ac:dyDescent="0.25">
      <c r="A25" s="3"/>
      <c r="B25" s="3"/>
      <c r="C25" s="4"/>
      <c r="D25" s="4"/>
      <c r="E25" s="4"/>
      <c r="F25" s="3"/>
      <c r="G25" s="3"/>
      <c r="H25" s="3"/>
    </row>
    <row r="26" spans="1:24" s="22" customFormat="1" ht="26.25" customHeight="1" x14ac:dyDescent="0.25">
      <c r="A26" s="137" t="s">
        <v>112</v>
      </c>
      <c r="B26" s="137"/>
      <c r="C26" s="137" t="s">
        <v>113</v>
      </c>
      <c r="D26" s="137" t="s">
        <v>114</v>
      </c>
      <c r="E26" s="4"/>
      <c r="F26" s="137" t="s">
        <v>115</v>
      </c>
      <c r="G26" s="137"/>
      <c r="H26" s="137"/>
      <c r="J26" s="122" t="s">
        <v>116</v>
      </c>
      <c r="K26" s="123"/>
      <c r="L26" s="123"/>
      <c r="M26" s="120"/>
      <c r="N26" s="3"/>
      <c r="O26" s="122" t="s">
        <v>117</v>
      </c>
      <c r="P26" s="123"/>
      <c r="Q26" s="123"/>
      <c r="R26" s="118" t="s">
        <v>118</v>
      </c>
      <c r="S26" s="120" t="s">
        <v>114</v>
      </c>
      <c r="T26" s="4"/>
      <c r="U26" s="15" t="s">
        <v>119</v>
      </c>
      <c r="V26" s="14" t="s">
        <v>118</v>
      </c>
      <c r="W26" s="36" t="s">
        <v>114</v>
      </c>
    </row>
    <row r="27" spans="1:24" ht="30.75" customHeight="1" x14ac:dyDescent="0.25">
      <c r="A27" s="137"/>
      <c r="B27" s="137"/>
      <c r="C27" s="137"/>
      <c r="D27" s="137"/>
      <c r="E27" s="4"/>
      <c r="F27" s="15" t="s">
        <v>120</v>
      </c>
      <c r="G27" s="15" t="s">
        <v>113</v>
      </c>
      <c r="H27" s="15" t="s">
        <v>114</v>
      </c>
      <c r="I27" s="22"/>
      <c r="J27" s="137" t="s">
        <v>121</v>
      </c>
      <c r="K27" s="137"/>
      <c r="L27" s="137" t="s">
        <v>118</v>
      </c>
      <c r="M27" s="118" t="s">
        <v>114</v>
      </c>
      <c r="N27" s="3"/>
      <c r="O27" s="124"/>
      <c r="P27" s="125"/>
      <c r="Q27" s="125"/>
      <c r="R27" s="119"/>
      <c r="S27" s="121"/>
      <c r="T27" s="4"/>
      <c r="U27" s="21" t="s">
        <v>122</v>
      </c>
      <c r="V27" s="32">
        <v>63</v>
      </c>
      <c r="W27" s="59">
        <v>0.20399999999999999</v>
      </c>
    </row>
    <row r="28" spans="1:24" ht="15" customHeight="1" x14ac:dyDescent="0.25">
      <c r="A28" s="137"/>
      <c r="B28" s="137"/>
      <c r="C28" s="137"/>
      <c r="D28" s="137"/>
      <c r="E28" s="4"/>
      <c r="F28" s="21" t="s">
        <v>123</v>
      </c>
      <c r="G28" s="32">
        <v>1</v>
      </c>
      <c r="H28" s="59">
        <f>+G28/312</f>
        <v>3.205128205128205E-3</v>
      </c>
      <c r="I28" s="22"/>
      <c r="J28" s="137"/>
      <c r="K28" s="137"/>
      <c r="L28" s="137"/>
      <c r="M28" s="119"/>
      <c r="N28" s="3"/>
      <c r="O28" s="185" t="s">
        <v>124</v>
      </c>
      <c r="P28" s="185"/>
      <c r="Q28" s="185"/>
      <c r="R28" s="32">
        <v>15</v>
      </c>
      <c r="S28" s="59">
        <f>+R28/R37</f>
        <v>4.807692307692308E-2</v>
      </c>
      <c r="T28" s="22"/>
      <c r="U28" s="21" t="s">
        <v>125</v>
      </c>
      <c r="V28" s="32">
        <v>148</v>
      </c>
      <c r="W28" s="59">
        <v>0.79200000000000004</v>
      </c>
    </row>
    <row r="29" spans="1:24" ht="15" customHeight="1" x14ac:dyDescent="0.25">
      <c r="A29" s="175" t="s">
        <v>126</v>
      </c>
      <c r="B29" s="176"/>
      <c r="C29" s="32">
        <v>9</v>
      </c>
      <c r="D29" s="59">
        <f>+C29/C36</f>
        <v>2.8846153846153848E-2</v>
      </c>
      <c r="E29" s="22"/>
      <c r="F29" s="21" t="s">
        <v>127</v>
      </c>
      <c r="G29" s="32">
        <v>7</v>
      </c>
      <c r="H29" s="59">
        <f>+G29/312</f>
        <v>2.2435897435897436E-2</v>
      </c>
      <c r="I29" s="22"/>
      <c r="J29" s="169" t="s">
        <v>128</v>
      </c>
      <c r="K29" s="169"/>
      <c r="L29" s="32">
        <v>0</v>
      </c>
      <c r="M29" s="33">
        <f>+L29/L36</f>
        <v>0</v>
      </c>
      <c r="N29" s="22"/>
      <c r="O29" s="126" t="s">
        <v>129</v>
      </c>
      <c r="P29" s="126"/>
      <c r="Q29" s="126"/>
      <c r="R29" s="32">
        <v>63</v>
      </c>
      <c r="S29" s="33">
        <f>+R29/R37</f>
        <v>0.20192307692307693</v>
      </c>
      <c r="T29" s="22"/>
      <c r="U29" s="21" t="s">
        <v>130</v>
      </c>
      <c r="V29" s="32">
        <v>0</v>
      </c>
      <c r="W29" s="33">
        <f>+V29/V31</f>
        <v>0</v>
      </c>
    </row>
    <row r="30" spans="1:24" ht="15" customHeight="1" x14ac:dyDescent="0.25">
      <c r="A30" s="175" t="s">
        <v>131</v>
      </c>
      <c r="B30" s="176"/>
      <c r="C30" s="32">
        <v>8</v>
      </c>
      <c r="D30" s="59">
        <f>+C30/C36</f>
        <v>2.564102564102564E-2</v>
      </c>
      <c r="E30" s="22"/>
      <c r="F30" s="21" t="s">
        <v>132</v>
      </c>
      <c r="G30" s="32"/>
      <c r="H30" s="59">
        <f t="shared" ref="H30:H35" si="0">+G30/312</f>
        <v>0</v>
      </c>
      <c r="I30" s="22"/>
      <c r="J30" s="169" t="s">
        <v>133</v>
      </c>
      <c r="K30" s="169"/>
      <c r="L30" s="32">
        <v>0</v>
      </c>
      <c r="M30" s="33">
        <f>+L30/L36</f>
        <v>0</v>
      </c>
      <c r="N30" s="22"/>
      <c r="O30" s="126" t="s">
        <v>37</v>
      </c>
      <c r="P30" s="126"/>
      <c r="Q30" s="126"/>
      <c r="R30" s="32">
        <v>0</v>
      </c>
      <c r="S30" s="33">
        <f>+R30/R37</f>
        <v>0</v>
      </c>
      <c r="T30" s="22"/>
      <c r="U30" s="21" t="s">
        <v>134</v>
      </c>
      <c r="V30" s="32">
        <v>101</v>
      </c>
      <c r="W30" s="33">
        <v>3.0000000000000001E-3</v>
      </c>
    </row>
    <row r="31" spans="1:24" ht="15" customHeight="1" x14ac:dyDescent="0.25">
      <c r="A31" s="175" t="s">
        <v>135</v>
      </c>
      <c r="B31" s="176"/>
      <c r="C31" s="32">
        <v>61</v>
      </c>
      <c r="D31" s="59">
        <f>+C31/C36</f>
        <v>0.19551282051282051</v>
      </c>
      <c r="E31" s="22"/>
      <c r="F31" s="21" t="s">
        <v>136</v>
      </c>
      <c r="G31" s="32">
        <v>3</v>
      </c>
      <c r="H31" s="59">
        <f t="shared" si="0"/>
        <v>9.6153846153846159E-3</v>
      </c>
      <c r="I31" s="22"/>
      <c r="J31" s="169" t="s">
        <v>137</v>
      </c>
      <c r="K31" s="169"/>
      <c r="L31" s="32">
        <v>0</v>
      </c>
      <c r="M31" s="33">
        <f>+L31/L36</f>
        <v>0</v>
      </c>
      <c r="N31" s="22"/>
      <c r="O31" s="126" t="s">
        <v>138</v>
      </c>
      <c r="P31" s="126"/>
      <c r="Q31" s="126"/>
      <c r="R31" s="32">
        <v>0</v>
      </c>
      <c r="S31" s="33">
        <f>+R31/R37</f>
        <v>0</v>
      </c>
      <c r="T31" s="22"/>
      <c r="U31" s="14" t="s">
        <v>139</v>
      </c>
      <c r="V31" s="15">
        <f>SUM(V27:V30)</f>
        <v>312</v>
      </c>
      <c r="W31" s="31">
        <f>SUM(W27:W30)</f>
        <v>0.999</v>
      </c>
    </row>
    <row r="32" spans="1:24" ht="15" customHeight="1" x14ac:dyDescent="0.25">
      <c r="A32" s="175" t="s">
        <v>140</v>
      </c>
      <c r="B32" s="176"/>
      <c r="C32" s="32">
        <v>5</v>
      </c>
      <c r="D32" s="59">
        <f>+C32/C36</f>
        <v>1.6025641025641024E-2</v>
      </c>
      <c r="E32" s="22"/>
      <c r="F32" s="21" t="s">
        <v>141</v>
      </c>
      <c r="G32" s="32"/>
      <c r="H32" s="59">
        <f t="shared" si="0"/>
        <v>0</v>
      </c>
      <c r="I32" s="22"/>
      <c r="J32" s="168" t="s">
        <v>142</v>
      </c>
      <c r="K32" s="168"/>
      <c r="L32" s="32">
        <v>119</v>
      </c>
      <c r="M32" s="33">
        <f>+L32/L36</f>
        <v>0.38141025641025639</v>
      </c>
      <c r="N32" s="22"/>
      <c r="O32" s="126" t="s">
        <v>143</v>
      </c>
      <c r="P32" s="126"/>
      <c r="Q32" s="126"/>
      <c r="R32" s="32">
        <v>0</v>
      </c>
      <c r="S32" s="33">
        <f>+R32/R37</f>
        <v>0</v>
      </c>
      <c r="T32" s="22"/>
      <c r="W32" s="3"/>
    </row>
    <row r="33" spans="1:24" ht="30.75" customHeight="1" x14ac:dyDescent="0.25">
      <c r="A33" s="175" t="s">
        <v>144</v>
      </c>
      <c r="B33" s="176"/>
      <c r="C33" s="32"/>
      <c r="D33" s="59">
        <f>+C33/C36</f>
        <v>0</v>
      </c>
      <c r="E33" s="22"/>
      <c r="F33" s="26" t="s">
        <v>145</v>
      </c>
      <c r="G33" s="32"/>
      <c r="H33" s="59">
        <f t="shared" si="0"/>
        <v>0</v>
      </c>
      <c r="I33" s="22"/>
      <c r="J33" s="169" t="s">
        <v>146</v>
      </c>
      <c r="K33" s="169"/>
      <c r="L33" s="32">
        <v>188</v>
      </c>
      <c r="M33" s="33">
        <f>+L33/L36</f>
        <v>0.60256410256410253</v>
      </c>
      <c r="N33" s="22"/>
      <c r="O33" s="126" t="s">
        <v>26</v>
      </c>
      <c r="P33" s="126"/>
      <c r="Q33" s="126"/>
      <c r="R33" s="32">
        <v>0</v>
      </c>
      <c r="S33" s="33">
        <f>+R33/R37</f>
        <v>0</v>
      </c>
      <c r="T33" s="22"/>
      <c r="U33" s="39" t="s">
        <v>147</v>
      </c>
      <c r="V33" s="34" t="s">
        <v>118</v>
      </c>
      <c r="W33" s="15" t="s">
        <v>114</v>
      </c>
    </row>
    <row r="34" spans="1:24" ht="15" customHeight="1" x14ac:dyDescent="0.25">
      <c r="A34" s="127" t="s">
        <v>148</v>
      </c>
      <c r="B34" s="151"/>
      <c r="C34" s="32">
        <v>2</v>
      </c>
      <c r="D34" s="59">
        <f>+C34/C36</f>
        <v>6.41025641025641E-3</v>
      </c>
      <c r="E34" s="22"/>
      <c r="F34" s="21" t="s">
        <v>149</v>
      </c>
      <c r="G34" s="32">
        <v>2</v>
      </c>
      <c r="H34" s="59">
        <f t="shared" si="0"/>
        <v>6.41025641025641E-3</v>
      </c>
      <c r="I34" s="22"/>
      <c r="J34" s="169" t="s">
        <v>150</v>
      </c>
      <c r="K34" s="169"/>
      <c r="L34" s="32">
        <v>5</v>
      </c>
      <c r="M34" s="33">
        <f>+L34/L36</f>
        <v>1.6025641025641024E-2</v>
      </c>
      <c r="N34" s="22"/>
      <c r="O34" s="126" t="s">
        <v>18</v>
      </c>
      <c r="P34" s="126"/>
      <c r="Q34" s="126"/>
      <c r="R34" s="32">
        <v>0</v>
      </c>
      <c r="S34" s="33">
        <f>+R34/R37</f>
        <v>0</v>
      </c>
      <c r="T34" s="22"/>
      <c r="U34" s="21" t="s">
        <v>151</v>
      </c>
      <c r="V34" s="32">
        <v>274</v>
      </c>
      <c r="W34" s="33">
        <f>+V34/V38</f>
        <v>0.87820512820512819</v>
      </c>
    </row>
    <row r="35" spans="1:24" ht="15" customHeight="1" x14ac:dyDescent="0.25">
      <c r="A35" s="127" t="s">
        <v>152</v>
      </c>
      <c r="B35" s="151"/>
      <c r="C35" s="32">
        <v>227</v>
      </c>
      <c r="D35" s="59">
        <f>+C35/C36</f>
        <v>0.72756410256410253</v>
      </c>
      <c r="E35" s="22"/>
      <c r="F35" s="21" t="s">
        <v>152</v>
      </c>
      <c r="G35" s="32">
        <v>299</v>
      </c>
      <c r="H35" s="59">
        <f t="shared" si="0"/>
        <v>0.95833333333333337</v>
      </c>
      <c r="I35" s="22"/>
      <c r="J35" s="166" t="s">
        <v>134</v>
      </c>
      <c r="K35" s="167"/>
      <c r="L35" s="32">
        <v>0</v>
      </c>
      <c r="M35" s="33">
        <f>+L35/L36</f>
        <v>0</v>
      </c>
      <c r="N35" s="22"/>
      <c r="O35" s="127" t="s">
        <v>152</v>
      </c>
      <c r="P35" s="150"/>
      <c r="Q35" s="151"/>
      <c r="R35" s="32">
        <v>234</v>
      </c>
      <c r="S35" s="33">
        <f>+R35/R37</f>
        <v>0.75</v>
      </c>
      <c r="T35" s="22"/>
      <c r="U35" s="21" t="s">
        <v>153</v>
      </c>
      <c r="V35" s="32">
        <v>2</v>
      </c>
      <c r="W35" s="33">
        <f>+V35/V38</f>
        <v>6.41025641025641E-3</v>
      </c>
    </row>
    <row r="36" spans="1:24" ht="16.350000000000001" customHeight="1" x14ac:dyDescent="0.25">
      <c r="A36" s="141" t="s">
        <v>139</v>
      </c>
      <c r="B36" s="141"/>
      <c r="C36" s="137">
        <f>SUM(C29:C35)</f>
        <v>312</v>
      </c>
      <c r="D36" s="140">
        <f>SUM(D29:D35)</f>
        <v>1</v>
      </c>
      <c r="E36" s="22"/>
      <c r="F36" s="137" t="s">
        <v>139</v>
      </c>
      <c r="G36" s="137">
        <f>SUM(G28:G35)</f>
        <v>312</v>
      </c>
      <c r="H36" s="140">
        <f>SUM(H28:H35)</f>
        <v>1</v>
      </c>
      <c r="I36" s="22"/>
      <c r="J36" s="137" t="s">
        <v>139</v>
      </c>
      <c r="K36" s="137"/>
      <c r="L36" s="137">
        <f>SUM(L29:L35)</f>
        <v>312</v>
      </c>
      <c r="M36" s="140">
        <f>SUM(M29:M34)</f>
        <v>1</v>
      </c>
      <c r="N36" s="22"/>
      <c r="O36" s="126" t="s">
        <v>154</v>
      </c>
      <c r="P36" s="126"/>
      <c r="Q36" s="127"/>
      <c r="R36" s="32">
        <v>0</v>
      </c>
      <c r="S36" s="33">
        <f>+R36/R37</f>
        <v>0</v>
      </c>
      <c r="T36" s="22"/>
      <c r="U36" s="21" t="s">
        <v>155</v>
      </c>
      <c r="V36" s="32">
        <v>0</v>
      </c>
      <c r="W36" s="33">
        <f>+V36/V38</f>
        <v>0</v>
      </c>
    </row>
    <row r="37" spans="1:24" ht="16.350000000000001" customHeight="1" x14ac:dyDescent="0.25">
      <c r="A37" s="141"/>
      <c r="B37" s="141"/>
      <c r="C37" s="137"/>
      <c r="D37" s="140"/>
      <c r="E37" s="22"/>
      <c r="F37" s="137"/>
      <c r="G37" s="137"/>
      <c r="H37" s="140"/>
      <c r="I37" s="22"/>
      <c r="J37" s="137"/>
      <c r="K37" s="137"/>
      <c r="L37" s="137"/>
      <c r="M37" s="140"/>
      <c r="N37" s="22"/>
      <c r="O37" s="141" t="s">
        <v>139</v>
      </c>
      <c r="P37" s="141"/>
      <c r="Q37" s="141"/>
      <c r="R37" s="137">
        <f>SUM(R28:R36)</f>
        <v>312</v>
      </c>
      <c r="S37" s="174">
        <f>SUM(S28:S36)</f>
        <v>1</v>
      </c>
      <c r="T37" s="22"/>
      <c r="U37" s="27" t="s">
        <v>134</v>
      </c>
      <c r="V37" s="32">
        <v>36</v>
      </c>
      <c r="W37" s="33">
        <f>+V37/V38</f>
        <v>0.11538461538461539</v>
      </c>
    </row>
    <row r="38" spans="1:24" ht="16.350000000000001" customHeight="1" x14ac:dyDescent="0.25">
      <c r="A38" s="141"/>
      <c r="B38" s="141"/>
      <c r="C38" s="137"/>
      <c r="D38" s="140"/>
      <c r="E38" s="13"/>
      <c r="F38" s="137"/>
      <c r="G38" s="137"/>
      <c r="H38" s="140"/>
      <c r="I38" s="22"/>
      <c r="J38" s="137"/>
      <c r="K38" s="137"/>
      <c r="L38" s="137"/>
      <c r="M38" s="140"/>
      <c r="N38" s="22"/>
      <c r="O38" s="141"/>
      <c r="P38" s="141"/>
      <c r="Q38" s="141"/>
      <c r="R38" s="137"/>
      <c r="S38" s="174"/>
      <c r="T38" s="22"/>
      <c r="U38" s="29" t="s">
        <v>139</v>
      </c>
      <c r="V38" s="35">
        <f>SUM(V34:V37)</f>
        <v>312</v>
      </c>
      <c r="W38" s="36">
        <f>SUM(W34:W37)</f>
        <v>1</v>
      </c>
    </row>
    <row r="39" spans="1:24" ht="15" x14ac:dyDescent="0.25">
      <c r="A39" s="13"/>
      <c r="B39" s="13"/>
      <c r="C39" s="13"/>
      <c r="D39" s="13"/>
      <c r="E39" s="13"/>
      <c r="F39" s="13"/>
      <c r="G39" s="13"/>
      <c r="H39" s="13"/>
      <c r="I39" s="13"/>
      <c r="J39" s="30"/>
      <c r="K39" s="30"/>
      <c r="L39" s="30"/>
      <c r="O39" s="30"/>
      <c r="P39" s="30"/>
      <c r="Q39" s="30"/>
      <c r="T39" s="6"/>
      <c r="U39" s="13"/>
      <c r="V39" s="22"/>
      <c r="W39" s="22"/>
    </row>
    <row r="40" spans="1:24" ht="20.25" customHeight="1" x14ac:dyDescent="0.25">
      <c r="A40" s="128" t="s">
        <v>156</v>
      </c>
      <c r="B40" s="129"/>
      <c r="C40" s="129"/>
      <c r="D40" s="129"/>
      <c r="E40" s="129"/>
      <c r="F40" s="129"/>
      <c r="G40" s="129"/>
      <c r="H40" s="129"/>
      <c r="I40" s="129"/>
      <c r="J40" s="129"/>
      <c r="K40" s="129"/>
      <c r="L40" s="129"/>
      <c r="M40" s="129"/>
      <c r="N40" s="129"/>
      <c r="O40" s="129"/>
      <c r="P40" s="129"/>
      <c r="Q40" s="129"/>
      <c r="R40" s="129"/>
      <c r="S40" s="129"/>
      <c r="T40" s="129"/>
      <c r="U40" s="129"/>
      <c r="V40" s="129"/>
      <c r="W40" s="129"/>
      <c r="X40" s="129"/>
    </row>
    <row r="41" spans="1:24" s="38" customFormat="1" ht="19.5" customHeight="1" x14ac:dyDescent="0.25">
      <c r="A41" s="37"/>
      <c r="B41" s="37"/>
      <c r="C41" s="37"/>
      <c r="D41" s="37"/>
      <c r="E41" s="37"/>
      <c r="F41" s="37"/>
      <c r="G41" s="37"/>
      <c r="H41" s="37"/>
      <c r="I41" s="37"/>
      <c r="J41" s="37"/>
      <c r="K41" s="37"/>
      <c r="L41" s="37"/>
      <c r="M41" s="37"/>
      <c r="N41" s="37"/>
      <c r="O41" s="37"/>
      <c r="P41" s="37"/>
      <c r="Q41" s="37"/>
      <c r="R41" s="37"/>
      <c r="S41" s="37"/>
      <c r="T41" s="37"/>
      <c r="U41" s="37"/>
      <c r="V41" s="37"/>
      <c r="W41" s="37"/>
      <c r="X41" s="37"/>
    </row>
    <row r="42" spans="1:24" ht="84" customHeight="1" x14ac:dyDescent="0.25">
      <c r="A42" s="137" t="s">
        <v>157</v>
      </c>
      <c r="B42" s="137"/>
      <c r="C42" s="137"/>
      <c r="D42" s="137" t="s">
        <v>158</v>
      </c>
      <c r="E42" s="137"/>
      <c r="F42" s="137"/>
      <c r="G42" s="25"/>
      <c r="H42" s="137" t="s">
        <v>159</v>
      </c>
      <c r="I42" s="137"/>
      <c r="J42" s="137"/>
      <c r="K42" s="25"/>
      <c r="L42" s="137" t="s">
        <v>160</v>
      </c>
      <c r="M42" s="137"/>
      <c r="N42" s="137"/>
      <c r="O42" s="15" t="s">
        <v>161</v>
      </c>
      <c r="P42" s="15" t="s">
        <v>162</v>
      </c>
      <c r="Q42" s="25"/>
      <c r="R42" s="171" t="s">
        <v>163</v>
      </c>
      <c r="S42" s="171"/>
      <c r="T42" s="171"/>
      <c r="U42" s="40" t="s">
        <v>164</v>
      </c>
      <c r="V42" s="170" t="s">
        <v>165</v>
      </c>
      <c r="W42" s="95"/>
      <c r="X42" s="25"/>
    </row>
    <row r="43" spans="1:24" ht="20.25" customHeight="1" x14ac:dyDescent="0.25">
      <c r="A43" s="137">
        <v>7</v>
      </c>
      <c r="B43" s="137"/>
      <c r="C43" s="137"/>
      <c r="D43" s="137">
        <v>22</v>
      </c>
      <c r="E43" s="137"/>
      <c r="F43" s="137"/>
      <c r="G43" s="25"/>
      <c r="H43" s="140">
        <f>+D43/A43</f>
        <v>3.1428571428571428</v>
      </c>
      <c r="I43" s="140"/>
      <c r="J43" s="140"/>
      <c r="K43" s="25"/>
      <c r="L43" s="137">
        <v>720</v>
      </c>
      <c r="M43" s="137"/>
      <c r="N43" s="137"/>
      <c r="O43" s="15">
        <v>312</v>
      </c>
      <c r="P43" s="31">
        <f>+O43/L43</f>
        <v>0.43333333333333335</v>
      </c>
      <c r="Q43" s="25"/>
      <c r="R43" s="170">
        <v>38</v>
      </c>
      <c r="S43" s="94"/>
      <c r="T43" s="95"/>
      <c r="U43" s="15">
        <v>30</v>
      </c>
      <c r="V43" s="172">
        <f>+U43/R43</f>
        <v>0.78947368421052633</v>
      </c>
      <c r="W43" s="173"/>
      <c r="X43" s="25"/>
    </row>
    <row r="44" spans="1:24" ht="20.25" customHeight="1" x14ac:dyDescent="0.25">
      <c r="A44" s="25"/>
      <c r="B44" s="25"/>
      <c r="C44" s="25"/>
      <c r="D44" s="25"/>
      <c r="E44" s="25"/>
      <c r="F44" s="25"/>
      <c r="G44" s="25"/>
      <c r="H44" s="25"/>
      <c r="I44" s="25"/>
      <c r="J44" s="25"/>
      <c r="K44" s="25"/>
      <c r="L44" s="25"/>
      <c r="M44" s="25"/>
      <c r="N44" s="25"/>
      <c r="O44" s="25"/>
      <c r="P44" s="25"/>
      <c r="Q44" s="25"/>
      <c r="R44" s="25"/>
      <c r="S44" s="25"/>
      <c r="T44" s="25"/>
      <c r="U44" s="25"/>
      <c r="V44" s="25"/>
      <c r="W44" s="25"/>
      <c r="X44" s="25"/>
    </row>
    <row r="45" spans="1:24" ht="17.100000000000001" customHeight="1" x14ac:dyDescent="0.25">
      <c r="A45" s="128" t="s">
        <v>166</v>
      </c>
      <c r="B45" s="129"/>
      <c r="C45" s="129"/>
      <c r="D45" s="129"/>
      <c r="E45" s="129"/>
      <c r="F45" s="129"/>
      <c r="G45" s="129"/>
      <c r="H45" s="129"/>
      <c r="I45" s="129"/>
      <c r="J45" s="129"/>
      <c r="K45" s="129"/>
      <c r="L45" s="129"/>
      <c r="M45" s="129"/>
      <c r="N45" s="129"/>
      <c r="O45" s="129"/>
      <c r="P45" s="129"/>
      <c r="Q45" s="129"/>
      <c r="R45" s="129"/>
      <c r="S45" s="129"/>
      <c r="T45" s="129"/>
      <c r="U45" s="129"/>
      <c r="V45" s="129"/>
      <c r="W45" s="129"/>
      <c r="X45" s="129"/>
    </row>
    <row r="46" spans="1:24" ht="17.100000000000001" customHeight="1" x14ac:dyDescent="0.25">
      <c r="A46" s="60" t="s">
        <v>167</v>
      </c>
      <c r="B46" s="60"/>
      <c r="C46" s="60"/>
      <c r="D46" s="60"/>
      <c r="E46" s="60"/>
      <c r="F46" s="60"/>
      <c r="G46" s="60"/>
      <c r="H46" s="60"/>
      <c r="I46" s="60"/>
      <c r="J46" s="60"/>
      <c r="K46" s="60"/>
      <c r="L46" s="60"/>
      <c r="M46" s="60"/>
      <c r="N46" s="60"/>
      <c r="O46" s="60"/>
      <c r="P46" s="60"/>
      <c r="Q46" s="60"/>
      <c r="R46" s="60"/>
      <c r="S46" s="60"/>
      <c r="T46" s="60"/>
      <c r="U46" s="60"/>
      <c r="V46" s="60"/>
      <c r="W46" s="60"/>
    </row>
    <row r="47" spans="1:24" ht="43.35" customHeight="1" x14ac:dyDescent="0.25">
      <c r="A47" s="130" t="s">
        <v>168</v>
      </c>
      <c r="B47" s="130"/>
      <c r="C47" s="130"/>
      <c r="D47" s="130"/>
      <c r="E47" s="130"/>
      <c r="F47" s="130"/>
      <c r="G47" s="130"/>
      <c r="H47" s="130"/>
      <c r="I47" s="130"/>
      <c r="J47" s="130"/>
      <c r="K47" s="130"/>
      <c r="L47" s="130"/>
      <c r="M47" s="130"/>
      <c r="N47" s="130"/>
      <c r="O47" s="130"/>
      <c r="P47" s="130"/>
      <c r="Q47" s="130"/>
      <c r="R47" s="130"/>
      <c r="S47" s="130"/>
      <c r="T47" s="130"/>
      <c r="U47" s="130"/>
      <c r="V47" s="130"/>
      <c r="W47" s="130"/>
    </row>
    <row r="48" spans="1:24" ht="43.35" customHeight="1" x14ac:dyDescent="0.25">
      <c r="A48" s="130"/>
      <c r="B48" s="130"/>
      <c r="C48" s="130"/>
      <c r="D48" s="130"/>
      <c r="E48" s="130"/>
      <c r="F48" s="130"/>
      <c r="G48" s="130"/>
      <c r="H48" s="130"/>
      <c r="I48" s="130"/>
      <c r="J48" s="130"/>
      <c r="K48" s="130"/>
      <c r="L48" s="130"/>
      <c r="M48" s="130"/>
      <c r="N48" s="130"/>
      <c r="O48" s="130"/>
      <c r="P48" s="130"/>
      <c r="Q48" s="130"/>
      <c r="R48" s="130"/>
      <c r="S48" s="130"/>
      <c r="T48" s="130"/>
      <c r="U48" s="130"/>
      <c r="V48" s="130"/>
      <c r="W48" s="130"/>
    </row>
    <row r="49" spans="1:24" ht="35.1" customHeight="1" x14ac:dyDescent="0.25">
      <c r="A49" s="130" t="s">
        <v>169</v>
      </c>
      <c r="B49" s="130"/>
      <c r="C49" s="130"/>
      <c r="D49" s="130"/>
      <c r="E49" s="130"/>
      <c r="F49" s="130"/>
      <c r="G49" s="130"/>
      <c r="H49" s="130"/>
      <c r="I49" s="130"/>
      <c r="J49" s="130"/>
      <c r="K49" s="130"/>
      <c r="L49" s="130"/>
      <c r="M49" s="130"/>
      <c r="N49" s="130"/>
      <c r="O49" s="130"/>
      <c r="P49" s="130"/>
      <c r="Q49" s="130"/>
      <c r="R49" s="130"/>
      <c r="S49" s="130"/>
      <c r="T49" s="130"/>
      <c r="U49" s="130"/>
      <c r="V49" s="130"/>
      <c r="W49" s="130"/>
    </row>
    <row r="50" spans="1:24" ht="43.35" customHeight="1" x14ac:dyDescent="0.25">
      <c r="A50" s="143"/>
      <c r="B50" s="60"/>
      <c r="C50" s="60"/>
      <c r="D50" s="60"/>
      <c r="E50" s="60"/>
      <c r="F50" s="60"/>
      <c r="G50" s="60"/>
      <c r="H50" s="60"/>
      <c r="I50" s="60"/>
      <c r="J50" s="60"/>
      <c r="K50" s="60"/>
      <c r="L50" s="60"/>
      <c r="M50" s="60"/>
      <c r="N50" s="60"/>
      <c r="O50" s="60"/>
      <c r="P50" s="60"/>
      <c r="Q50" s="60"/>
      <c r="R50" s="60"/>
      <c r="S50" s="60"/>
      <c r="T50" s="60"/>
      <c r="U50" s="60"/>
      <c r="V50" s="60"/>
      <c r="W50" s="60"/>
    </row>
    <row r="51" spans="1:24" ht="17.100000000000001" customHeight="1" x14ac:dyDescent="0.25">
      <c r="A51" s="60" t="s">
        <v>170</v>
      </c>
      <c r="B51" s="60"/>
      <c r="C51" s="60"/>
      <c r="D51" s="60"/>
      <c r="E51" s="60"/>
      <c r="F51" s="60"/>
      <c r="G51" s="60"/>
      <c r="H51" s="60"/>
      <c r="I51" s="60"/>
      <c r="J51" s="60"/>
      <c r="K51" s="60"/>
      <c r="L51" s="60"/>
      <c r="M51" s="60"/>
      <c r="N51" s="60"/>
      <c r="O51" s="60"/>
      <c r="P51" s="60"/>
      <c r="Q51" s="60"/>
      <c r="R51" s="60"/>
      <c r="S51" s="60"/>
      <c r="T51" s="60"/>
      <c r="U51" s="60"/>
      <c r="V51" s="60"/>
      <c r="W51" s="60"/>
    </row>
    <row r="52" spans="1:24" ht="43.35" customHeight="1" x14ac:dyDescent="0.25">
      <c r="A52" s="144" t="s">
        <v>260</v>
      </c>
      <c r="B52" s="144"/>
      <c r="C52" s="144"/>
      <c r="D52" s="144"/>
      <c r="E52" s="144"/>
      <c r="F52" s="144"/>
      <c r="G52" s="144"/>
      <c r="H52" s="144"/>
      <c r="I52" s="144"/>
      <c r="J52" s="144"/>
      <c r="K52" s="144"/>
      <c r="L52" s="144"/>
      <c r="M52" s="144"/>
      <c r="N52" s="144"/>
      <c r="O52" s="144"/>
      <c r="P52" s="144"/>
      <c r="Q52" s="144"/>
      <c r="R52" s="144"/>
      <c r="S52" s="144"/>
      <c r="T52" s="144"/>
      <c r="U52" s="144"/>
      <c r="V52" s="144"/>
      <c r="W52" s="144"/>
    </row>
    <row r="53" spans="1:24" ht="33" customHeight="1" x14ac:dyDescent="0.25">
      <c r="A53" s="144"/>
      <c r="B53" s="144"/>
      <c r="C53" s="144"/>
      <c r="D53" s="144"/>
      <c r="E53" s="144"/>
      <c r="F53" s="144"/>
      <c r="G53" s="144"/>
      <c r="H53" s="144"/>
      <c r="I53" s="144"/>
      <c r="J53" s="144"/>
      <c r="K53" s="144"/>
      <c r="L53" s="144"/>
      <c r="M53" s="144"/>
      <c r="N53" s="144"/>
      <c r="O53" s="144"/>
      <c r="P53" s="144"/>
      <c r="Q53" s="144"/>
      <c r="R53" s="144"/>
      <c r="S53" s="144"/>
      <c r="T53" s="144"/>
      <c r="U53" s="144"/>
      <c r="V53" s="144"/>
      <c r="W53" s="144"/>
    </row>
    <row r="54" spans="1:24" ht="15" x14ac:dyDescent="0.25">
      <c r="A54" s="60" t="s">
        <v>171</v>
      </c>
      <c r="B54" s="60"/>
      <c r="C54" s="60"/>
      <c r="D54" s="60"/>
      <c r="E54" s="60"/>
      <c r="F54" s="60"/>
      <c r="G54" s="60"/>
      <c r="H54" s="60"/>
      <c r="I54" s="60"/>
      <c r="J54" s="60"/>
      <c r="K54" s="60"/>
      <c r="L54" s="60"/>
      <c r="M54" s="60"/>
      <c r="N54" s="60"/>
      <c r="O54" s="60"/>
      <c r="P54" s="60"/>
      <c r="Q54" s="60"/>
      <c r="R54" s="60"/>
      <c r="S54" s="60"/>
      <c r="T54" s="60"/>
      <c r="U54" s="60"/>
      <c r="V54" s="60"/>
      <c r="W54" s="60"/>
    </row>
    <row r="55" spans="1:24" ht="216.75" customHeight="1" x14ac:dyDescent="0.25">
      <c r="A55" s="144" t="s">
        <v>263</v>
      </c>
      <c r="B55" s="145"/>
      <c r="C55" s="145"/>
      <c r="D55" s="145"/>
      <c r="E55" s="145"/>
      <c r="F55" s="145"/>
      <c r="G55" s="145"/>
      <c r="H55" s="145"/>
      <c r="I55" s="145"/>
      <c r="J55" s="145"/>
      <c r="K55" s="145"/>
      <c r="L55" s="145"/>
      <c r="M55" s="145"/>
      <c r="N55" s="145"/>
      <c r="O55" s="145"/>
      <c r="P55" s="145"/>
      <c r="Q55" s="145"/>
      <c r="R55" s="145"/>
      <c r="S55" s="145"/>
      <c r="T55" s="145"/>
      <c r="U55" s="145"/>
      <c r="V55" s="145"/>
      <c r="W55" s="145"/>
    </row>
    <row r="56" spans="1:24" ht="363.75" customHeight="1" x14ac:dyDescent="0.25">
      <c r="A56" s="144" t="s">
        <v>264</v>
      </c>
      <c r="B56" s="146"/>
      <c r="C56" s="146"/>
      <c r="D56" s="146"/>
      <c r="E56" s="146"/>
      <c r="F56" s="146"/>
      <c r="G56" s="146"/>
      <c r="H56" s="146"/>
      <c r="I56" s="146"/>
      <c r="J56" s="146"/>
      <c r="K56" s="146"/>
      <c r="L56" s="146"/>
      <c r="M56" s="146"/>
      <c r="N56" s="146"/>
      <c r="O56" s="146"/>
      <c r="P56" s="146"/>
      <c r="Q56" s="146"/>
      <c r="R56" s="146"/>
      <c r="S56" s="146"/>
      <c r="T56" s="146"/>
      <c r="U56" s="146"/>
      <c r="V56" s="146"/>
      <c r="W56" s="146"/>
    </row>
    <row r="57" spans="1:24" ht="104.25" customHeight="1" x14ac:dyDescent="0.25">
      <c r="A57" s="146"/>
      <c r="B57" s="146"/>
      <c r="C57" s="146"/>
      <c r="D57" s="146"/>
      <c r="E57" s="146"/>
      <c r="F57" s="146"/>
      <c r="G57" s="146"/>
      <c r="H57" s="146"/>
      <c r="I57" s="146"/>
      <c r="J57" s="146"/>
      <c r="K57" s="146"/>
      <c r="L57" s="146"/>
      <c r="M57" s="146"/>
      <c r="N57" s="146"/>
      <c r="O57" s="146"/>
      <c r="P57" s="146"/>
      <c r="Q57" s="146"/>
      <c r="R57" s="146"/>
      <c r="S57" s="146"/>
      <c r="T57" s="146"/>
      <c r="U57" s="146"/>
      <c r="V57" s="146"/>
      <c r="W57" s="146"/>
    </row>
    <row r="58" spans="1:24" ht="17.100000000000001" customHeight="1" x14ac:dyDescent="0.25">
      <c r="A58" s="128" t="s">
        <v>172</v>
      </c>
      <c r="B58" s="129"/>
      <c r="C58" s="129"/>
      <c r="D58" s="129"/>
      <c r="E58" s="129"/>
      <c r="F58" s="129"/>
      <c r="G58" s="129"/>
      <c r="H58" s="129"/>
      <c r="I58" s="129"/>
      <c r="J58" s="129"/>
      <c r="K58" s="129"/>
      <c r="L58" s="129"/>
      <c r="M58" s="129"/>
      <c r="N58" s="129"/>
      <c r="O58" s="129"/>
      <c r="P58" s="129"/>
      <c r="Q58" s="129"/>
      <c r="R58" s="129"/>
      <c r="S58" s="129"/>
      <c r="T58" s="129"/>
      <c r="U58" s="129"/>
      <c r="V58" s="129"/>
      <c r="W58" s="129"/>
      <c r="X58" s="129"/>
    </row>
    <row r="59" spans="1:24" s="6" customFormat="1" ht="17.100000000000001" customHeight="1" x14ac:dyDescent="0.25">
      <c r="A59" s="5" t="s">
        <v>173</v>
      </c>
      <c r="B59" s="114" t="s">
        <v>174</v>
      </c>
      <c r="C59" s="114"/>
      <c r="D59" s="114"/>
      <c r="E59" s="114"/>
      <c r="F59" s="114"/>
      <c r="G59" s="114"/>
      <c r="H59" s="114"/>
      <c r="I59" s="114"/>
      <c r="J59" s="114"/>
      <c r="K59" s="114"/>
      <c r="L59" s="114"/>
      <c r="M59" s="114" t="s">
        <v>175</v>
      </c>
      <c r="N59" s="114"/>
      <c r="O59" s="114"/>
      <c r="P59" s="114"/>
      <c r="Q59" s="114"/>
      <c r="R59" s="114"/>
      <c r="S59" s="23"/>
      <c r="T59" s="106" t="s">
        <v>176</v>
      </c>
      <c r="U59" s="106"/>
      <c r="V59" s="106"/>
      <c r="W59" s="106"/>
    </row>
    <row r="60" spans="1:24" s="6" customFormat="1" ht="17.100000000000001" customHeight="1" x14ac:dyDescent="0.25">
      <c r="A60" s="5"/>
      <c r="B60" s="115"/>
      <c r="C60" s="116"/>
      <c r="D60" s="116"/>
      <c r="E60" s="116"/>
      <c r="F60" s="116"/>
      <c r="G60" s="116"/>
      <c r="H60" s="116"/>
      <c r="I60" s="116"/>
      <c r="J60" s="116"/>
      <c r="K60" s="116"/>
      <c r="L60" s="117"/>
      <c r="M60" s="115"/>
      <c r="N60" s="116"/>
      <c r="O60" s="116"/>
      <c r="P60" s="116"/>
      <c r="Q60" s="116"/>
      <c r="R60" s="117"/>
      <c r="S60" s="24"/>
      <c r="T60" s="106"/>
      <c r="U60" s="106"/>
      <c r="V60" s="106"/>
      <c r="W60" s="106"/>
    </row>
    <row r="61" spans="1:24" s="6" customFormat="1" ht="17.100000000000001" customHeight="1" x14ac:dyDescent="0.25">
      <c r="A61" s="5"/>
      <c r="B61" s="115"/>
      <c r="C61" s="116"/>
      <c r="D61" s="116"/>
      <c r="E61" s="116"/>
      <c r="F61" s="116"/>
      <c r="G61" s="116"/>
      <c r="H61" s="116"/>
      <c r="I61" s="116"/>
      <c r="J61" s="116"/>
      <c r="K61" s="116"/>
      <c r="L61" s="117"/>
      <c r="M61" s="115"/>
      <c r="N61" s="116"/>
      <c r="O61" s="116"/>
      <c r="P61" s="116"/>
      <c r="Q61" s="116"/>
      <c r="R61" s="117"/>
      <c r="S61" s="24"/>
      <c r="T61" s="106"/>
      <c r="U61" s="106"/>
      <c r="V61" s="106"/>
      <c r="W61" s="106"/>
    </row>
    <row r="62" spans="1:24" s="6" customFormat="1" ht="17.100000000000001" customHeight="1" x14ac:dyDescent="0.25">
      <c r="A62" s="5"/>
      <c r="B62" s="115"/>
      <c r="C62" s="116"/>
      <c r="D62" s="116"/>
      <c r="E62" s="116"/>
      <c r="F62" s="116"/>
      <c r="G62" s="116"/>
      <c r="H62" s="116"/>
      <c r="I62" s="116"/>
      <c r="J62" s="116"/>
      <c r="K62" s="116"/>
      <c r="L62" s="117"/>
      <c r="M62" s="115"/>
      <c r="N62" s="116"/>
      <c r="O62" s="116"/>
      <c r="P62" s="116"/>
      <c r="Q62" s="116"/>
      <c r="R62" s="117"/>
      <c r="S62" s="24"/>
      <c r="T62" s="106"/>
      <c r="U62" s="106"/>
      <c r="V62" s="106"/>
      <c r="W62" s="106"/>
    </row>
    <row r="63" spans="1:24" s="6" customFormat="1" ht="17.100000000000001" customHeight="1" x14ac:dyDescent="0.25">
      <c r="A63" s="5"/>
      <c r="B63" s="115"/>
      <c r="C63" s="116"/>
      <c r="D63" s="116"/>
      <c r="E63" s="116"/>
      <c r="F63" s="116"/>
      <c r="G63" s="116"/>
      <c r="H63" s="116"/>
      <c r="I63" s="116"/>
      <c r="J63" s="116"/>
      <c r="K63" s="116"/>
      <c r="L63" s="117"/>
      <c r="M63" s="115"/>
      <c r="N63" s="116"/>
      <c r="O63" s="116"/>
      <c r="P63" s="116"/>
      <c r="Q63" s="116"/>
      <c r="R63" s="117"/>
      <c r="S63" s="24"/>
      <c r="T63" s="106"/>
      <c r="U63" s="106"/>
      <c r="V63" s="106"/>
      <c r="W63" s="106"/>
    </row>
    <row r="64" spans="1:24" ht="17.100000000000001" customHeight="1" x14ac:dyDescent="0.25">
      <c r="A64" s="107"/>
      <c r="B64" s="108"/>
      <c r="C64" s="108"/>
      <c r="D64" s="108"/>
      <c r="E64" s="108"/>
      <c r="F64" s="108"/>
      <c r="G64" s="108"/>
      <c r="H64" s="108"/>
      <c r="I64" s="108"/>
      <c r="J64" s="108"/>
      <c r="K64" s="108"/>
      <c r="L64" s="108"/>
      <c r="M64" s="108"/>
      <c r="N64" s="108"/>
      <c r="O64" s="108"/>
      <c r="P64" s="108"/>
      <c r="Q64" s="108"/>
      <c r="R64" s="108"/>
      <c r="S64" s="108"/>
      <c r="T64" s="108"/>
      <c r="U64" s="108"/>
      <c r="V64" s="108"/>
      <c r="W64" s="108"/>
      <c r="X64" s="108"/>
    </row>
    <row r="65" spans="1:24" ht="17.100000000000001" customHeight="1" x14ac:dyDescent="0.25">
      <c r="A65" s="128" t="s">
        <v>177</v>
      </c>
      <c r="B65" s="129"/>
      <c r="C65" s="129"/>
      <c r="D65" s="129"/>
      <c r="E65" s="129"/>
      <c r="F65" s="129"/>
      <c r="G65" s="129"/>
      <c r="H65" s="129"/>
      <c r="I65" s="129"/>
      <c r="J65" s="129"/>
      <c r="K65" s="129"/>
      <c r="L65" s="129"/>
      <c r="M65" s="129"/>
      <c r="N65" s="129"/>
      <c r="O65" s="129"/>
      <c r="P65" s="129"/>
      <c r="Q65" s="129"/>
      <c r="R65" s="129"/>
      <c r="S65" s="129"/>
      <c r="T65" s="129"/>
      <c r="U65" s="129"/>
      <c r="V65" s="129"/>
      <c r="W65" s="129"/>
      <c r="X65" s="129"/>
    </row>
    <row r="66" spans="1:24" ht="17.100000000000001" customHeight="1" x14ac:dyDescent="0.25">
      <c r="A66" s="155" t="s">
        <v>178</v>
      </c>
      <c r="B66" s="156"/>
      <c r="C66" s="156"/>
      <c r="D66" s="156"/>
      <c r="E66" s="156"/>
      <c r="F66" s="156"/>
      <c r="G66" s="156"/>
      <c r="H66" s="156"/>
      <c r="I66" s="157"/>
      <c r="J66" s="28" t="s">
        <v>179</v>
      </c>
      <c r="K66" s="29" t="s">
        <v>180</v>
      </c>
      <c r="L66" s="158" t="s">
        <v>181</v>
      </c>
      <c r="M66" s="159"/>
      <c r="N66" s="159"/>
      <c r="O66" s="159"/>
      <c r="P66" s="159"/>
      <c r="Q66" s="159"/>
      <c r="R66" s="159"/>
      <c r="S66" s="159"/>
      <c r="T66" s="159"/>
      <c r="U66" s="160"/>
      <c r="V66" s="106" t="s">
        <v>182</v>
      </c>
      <c r="W66" s="106"/>
    </row>
    <row r="67" spans="1:24" ht="42" customHeight="1" x14ac:dyDescent="0.25">
      <c r="A67" s="148" t="s">
        <v>183</v>
      </c>
      <c r="B67" s="148"/>
      <c r="C67" s="148"/>
      <c r="D67" s="148"/>
      <c r="E67" s="148"/>
      <c r="F67" s="148"/>
      <c r="G67" s="148"/>
      <c r="H67" s="148"/>
      <c r="I67" s="148"/>
      <c r="J67" s="47" t="s">
        <v>184</v>
      </c>
      <c r="K67" s="56"/>
      <c r="L67" s="149" t="s">
        <v>185</v>
      </c>
      <c r="M67" s="150"/>
      <c r="N67" s="150"/>
      <c r="O67" s="150"/>
      <c r="P67" s="150"/>
      <c r="Q67" s="150"/>
      <c r="R67" s="150"/>
      <c r="S67" s="150"/>
      <c r="T67" s="150"/>
      <c r="U67" s="151"/>
      <c r="V67" s="109" t="s">
        <v>256</v>
      </c>
      <c r="W67" s="109"/>
    </row>
    <row r="68" spans="1:24" ht="62.25" customHeight="1" x14ac:dyDescent="0.25">
      <c r="A68" s="148" t="s">
        <v>186</v>
      </c>
      <c r="B68" s="148"/>
      <c r="C68" s="148"/>
      <c r="D68" s="148"/>
      <c r="E68" s="148"/>
      <c r="F68" s="148"/>
      <c r="G68" s="148"/>
      <c r="H68" s="148"/>
      <c r="I68" s="148"/>
      <c r="J68" s="47" t="s">
        <v>184</v>
      </c>
      <c r="K68" s="56"/>
      <c r="L68" s="149" t="s">
        <v>258</v>
      </c>
      <c r="M68" s="150"/>
      <c r="N68" s="150"/>
      <c r="O68" s="150"/>
      <c r="P68" s="150"/>
      <c r="Q68" s="150"/>
      <c r="R68" s="150"/>
      <c r="S68" s="150"/>
      <c r="T68" s="150"/>
      <c r="U68" s="151"/>
      <c r="V68" s="138" t="s">
        <v>257</v>
      </c>
      <c r="W68" s="139"/>
    </row>
    <row r="69" spans="1:24" ht="66.75" customHeight="1" x14ac:dyDescent="0.25">
      <c r="A69" s="126" t="s">
        <v>187</v>
      </c>
      <c r="B69" s="126"/>
      <c r="C69" s="126"/>
      <c r="D69" s="126"/>
      <c r="E69" s="126"/>
      <c r="F69" s="126"/>
      <c r="G69" s="126"/>
      <c r="H69" s="126"/>
      <c r="I69" s="126"/>
      <c r="J69" s="47" t="s">
        <v>184</v>
      </c>
      <c r="K69" s="56"/>
      <c r="L69" s="149" t="s">
        <v>255</v>
      </c>
      <c r="M69" s="150"/>
      <c r="N69" s="150"/>
      <c r="O69" s="150"/>
      <c r="P69" s="150"/>
      <c r="Q69" s="150"/>
      <c r="R69" s="150"/>
      <c r="S69" s="150"/>
      <c r="T69" s="150"/>
      <c r="U69" s="151"/>
      <c r="V69" s="109"/>
      <c r="W69" s="109"/>
    </row>
    <row r="70" spans="1:24" ht="53.25" customHeight="1" x14ac:dyDescent="0.25">
      <c r="A70" s="126" t="s">
        <v>188</v>
      </c>
      <c r="B70" s="126"/>
      <c r="C70" s="126"/>
      <c r="D70" s="126"/>
      <c r="E70" s="126"/>
      <c r="F70" s="126"/>
      <c r="G70" s="126"/>
      <c r="H70" s="126"/>
      <c r="I70" s="126"/>
      <c r="J70" s="47" t="s">
        <v>184</v>
      </c>
      <c r="K70" s="56"/>
      <c r="L70" s="149" t="s">
        <v>265</v>
      </c>
      <c r="M70" s="150"/>
      <c r="N70" s="150"/>
      <c r="O70" s="150"/>
      <c r="P70" s="150"/>
      <c r="Q70" s="150"/>
      <c r="R70" s="150"/>
      <c r="S70" s="150"/>
      <c r="T70" s="150"/>
      <c r="U70" s="151"/>
      <c r="V70" s="109" t="s">
        <v>256</v>
      </c>
      <c r="W70" s="109"/>
    </row>
    <row r="71" spans="1:24" ht="78" customHeight="1" x14ac:dyDescent="0.25">
      <c r="A71" s="147" t="s">
        <v>189</v>
      </c>
      <c r="B71" s="147"/>
      <c r="C71" s="147"/>
      <c r="D71" s="147"/>
      <c r="E71" s="147"/>
      <c r="F71" s="147"/>
      <c r="G71" s="147"/>
      <c r="H71" s="147"/>
      <c r="I71" s="147"/>
      <c r="J71" s="57" t="s">
        <v>184</v>
      </c>
      <c r="K71" s="58"/>
      <c r="L71" s="152" t="s">
        <v>261</v>
      </c>
      <c r="M71" s="153"/>
      <c r="N71" s="153"/>
      <c r="O71" s="153"/>
      <c r="P71" s="153"/>
      <c r="Q71" s="153"/>
      <c r="R71" s="153"/>
      <c r="S71" s="153"/>
      <c r="T71" s="153"/>
      <c r="U71" s="154"/>
      <c r="V71" s="109" t="s">
        <v>256</v>
      </c>
      <c r="W71" s="109"/>
    </row>
    <row r="72" spans="1:24" ht="17.100000000000001" customHeight="1" x14ac:dyDescent="0.25">
      <c r="A72" s="142" t="s">
        <v>190</v>
      </c>
      <c r="B72" s="142"/>
      <c r="C72" s="142"/>
      <c r="D72" s="142"/>
      <c r="E72" s="142"/>
      <c r="F72" s="142"/>
      <c r="G72" s="142"/>
      <c r="H72" s="142"/>
      <c r="I72" s="142"/>
      <c r="J72" s="142"/>
      <c r="K72" s="142"/>
      <c r="L72" s="142"/>
      <c r="M72" s="142"/>
      <c r="N72" s="142"/>
      <c r="O72" s="142"/>
      <c r="P72" s="142"/>
      <c r="Q72" s="142"/>
      <c r="R72" s="142"/>
      <c r="S72" s="142"/>
      <c r="T72" s="142"/>
      <c r="U72" s="142"/>
      <c r="V72" s="142"/>
      <c r="W72" s="142"/>
    </row>
    <row r="73" spans="1:24" ht="17.100000000000001" customHeight="1" x14ac:dyDescent="0.25">
      <c r="A73" s="142"/>
      <c r="B73" s="142"/>
      <c r="C73" s="142"/>
      <c r="D73" s="142"/>
      <c r="E73" s="142"/>
      <c r="F73" s="142"/>
      <c r="G73" s="142"/>
      <c r="H73" s="142"/>
      <c r="I73" s="142"/>
      <c r="J73" s="142"/>
      <c r="K73" s="142"/>
      <c r="L73" s="142"/>
      <c r="M73" s="142"/>
      <c r="N73" s="142"/>
      <c r="O73" s="142"/>
      <c r="P73" s="142"/>
      <c r="Q73" s="142"/>
      <c r="R73" s="142"/>
      <c r="S73" s="142"/>
      <c r="T73" s="142"/>
      <c r="U73" s="142"/>
      <c r="V73" s="142"/>
      <c r="W73" s="142"/>
    </row>
    <row r="74" spans="1:24" ht="17.100000000000001" customHeight="1" x14ac:dyDescent="0.25">
      <c r="A74" s="142"/>
      <c r="B74" s="142"/>
      <c r="C74" s="142"/>
      <c r="D74" s="142"/>
      <c r="E74" s="142"/>
      <c r="F74" s="142"/>
      <c r="G74" s="142"/>
      <c r="H74" s="142"/>
      <c r="I74" s="142"/>
      <c r="J74" s="142"/>
      <c r="K74" s="142"/>
      <c r="L74" s="142"/>
      <c r="M74" s="142"/>
      <c r="N74" s="142"/>
      <c r="O74" s="142"/>
      <c r="P74" s="142"/>
      <c r="Q74" s="142"/>
      <c r="R74" s="142"/>
      <c r="S74" s="142"/>
      <c r="T74" s="142"/>
      <c r="U74" s="142"/>
      <c r="V74" s="142"/>
      <c r="W74" s="142"/>
    </row>
    <row r="75" spans="1:24" ht="17.100000000000001" customHeight="1" x14ac:dyDescent="0.25">
      <c r="A75" s="142"/>
      <c r="B75" s="142"/>
      <c r="C75" s="142"/>
      <c r="D75" s="142"/>
      <c r="E75" s="142"/>
      <c r="F75" s="142"/>
      <c r="G75" s="142"/>
      <c r="H75" s="142"/>
      <c r="I75" s="142"/>
      <c r="J75" s="142"/>
      <c r="K75" s="142"/>
      <c r="L75" s="142"/>
      <c r="M75" s="142"/>
      <c r="N75" s="142"/>
      <c r="O75" s="142"/>
      <c r="P75" s="142"/>
      <c r="Q75" s="142"/>
      <c r="R75" s="142"/>
      <c r="S75" s="142"/>
      <c r="T75" s="142"/>
      <c r="U75" s="142"/>
      <c r="V75" s="142"/>
      <c r="W75" s="142"/>
    </row>
  </sheetData>
  <mergeCells count="160">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V42:W42"/>
    <mergeCell ref="R42:T42"/>
    <mergeCell ref="R43:T43"/>
    <mergeCell ref="V43:W43"/>
    <mergeCell ref="O37:Q38"/>
    <mergeCell ref="R37:R38"/>
    <mergeCell ref="S37:S38"/>
    <mergeCell ref="A26:B28"/>
    <mergeCell ref="A33:B33"/>
    <mergeCell ref="A34:B34"/>
    <mergeCell ref="O30:Q30"/>
    <mergeCell ref="O31:Q31"/>
    <mergeCell ref="O33:Q33"/>
    <mergeCell ref="B12:H12"/>
    <mergeCell ref="B13:H13"/>
    <mergeCell ref="B14:H14"/>
    <mergeCell ref="B15:H15"/>
    <mergeCell ref="B16:H16"/>
    <mergeCell ref="B17:H17"/>
    <mergeCell ref="V70:W70"/>
    <mergeCell ref="V71:W71"/>
    <mergeCell ref="A72:W75"/>
    <mergeCell ref="A50:W50"/>
    <mergeCell ref="A51:W51"/>
    <mergeCell ref="A52:W53"/>
    <mergeCell ref="A55:W55"/>
    <mergeCell ref="A56:W57"/>
    <mergeCell ref="T59:W59"/>
    <mergeCell ref="T60:W60"/>
    <mergeCell ref="T61:W61"/>
    <mergeCell ref="T62:W62"/>
    <mergeCell ref="A70:I70"/>
    <mergeCell ref="A71:I71"/>
    <mergeCell ref="A67:I67"/>
    <mergeCell ref="A68:I68"/>
    <mergeCell ref="A69:I69"/>
    <mergeCell ref="L67:U67"/>
    <mergeCell ref="L68:U68"/>
    <mergeCell ref="L69:U69"/>
    <mergeCell ref="L70:U70"/>
    <mergeCell ref="L71:U71"/>
    <mergeCell ref="A66:I66"/>
    <mergeCell ref="L66:U66"/>
    <mergeCell ref="V69:W69"/>
    <mergeCell ref="J36:K38"/>
    <mergeCell ref="L36:L38"/>
    <mergeCell ref="M36:M38"/>
    <mergeCell ref="H42:J42"/>
    <mergeCell ref="H43:J43"/>
    <mergeCell ref="A40:X40"/>
    <mergeCell ref="A36:B38"/>
    <mergeCell ref="C36:C38"/>
    <mergeCell ref="D36:D38"/>
    <mergeCell ref="B63:L63"/>
    <mergeCell ref="M63:R63"/>
    <mergeCell ref="B61:L61"/>
    <mergeCell ref="M61:R61"/>
    <mergeCell ref="B62:L62"/>
    <mergeCell ref="M62:R62"/>
    <mergeCell ref="A43:C43"/>
    <mergeCell ref="D42:F42"/>
    <mergeCell ref="D43:F43"/>
    <mergeCell ref="L42:N42"/>
    <mergeCell ref="L43:N43"/>
    <mergeCell ref="F36:F38"/>
    <mergeCell ref="G36:G38"/>
    <mergeCell ref="H36:H38"/>
    <mergeCell ref="A49:W49"/>
    <mergeCell ref="U7:W7"/>
    <mergeCell ref="R9:W9"/>
    <mergeCell ref="I10:W10"/>
    <mergeCell ref="I11:W11"/>
    <mergeCell ref="I12:W12"/>
    <mergeCell ref="A58:X58"/>
    <mergeCell ref="A42:C42"/>
    <mergeCell ref="V68:W6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U6:W6"/>
    <mergeCell ref="T63:W63"/>
    <mergeCell ref="A64:X64"/>
    <mergeCell ref="V66:W66"/>
    <mergeCell ref="V67:W67"/>
    <mergeCell ref="A24:X24"/>
    <mergeCell ref="I23:W23"/>
    <mergeCell ref="B19:H19"/>
    <mergeCell ref="B20:H20"/>
    <mergeCell ref="B21:H21"/>
    <mergeCell ref="B22:H22"/>
    <mergeCell ref="B23:H23"/>
    <mergeCell ref="B59:L59"/>
    <mergeCell ref="M59:R59"/>
    <mergeCell ref="B60:L60"/>
    <mergeCell ref="M60:R60"/>
    <mergeCell ref="R26:R27"/>
    <mergeCell ref="S26:S27"/>
    <mergeCell ref="O26:Q27"/>
    <mergeCell ref="O36:Q36"/>
    <mergeCell ref="A65:X65"/>
    <mergeCell ref="A45:X45"/>
    <mergeCell ref="A46:W46"/>
    <mergeCell ref="A47:W48"/>
    <mergeCell ref="A54:W54"/>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15" activePane="bottomLeft" state="frozen"/>
      <selection pane="bottomLeft" activeCell="B29" sqref="B29"/>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191</v>
      </c>
      <c r="C2" s="206" t="s">
        <v>192</v>
      </c>
      <c r="D2" s="206"/>
      <c r="E2" s="206"/>
      <c r="F2" s="206"/>
      <c r="G2" s="206"/>
    </row>
    <row r="3" spans="2:7" ht="15" customHeight="1" x14ac:dyDescent="0.25">
      <c r="B3" s="8" t="s">
        <v>76</v>
      </c>
      <c r="C3" s="188" t="s">
        <v>193</v>
      </c>
      <c r="D3" s="188"/>
      <c r="E3" s="188"/>
      <c r="F3" s="188"/>
      <c r="G3" s="188"/>
    </row>
    <row r="4" spans="2:7" ht="15" customHeight="1" x14ac:dyDescent="0.25">
      <c r="B4" s="8" t="s">
        <v>77</v>
      </c>
      <c r="C4" s="188" t="s">
        <v>194</v>
      </c>
      <c r="D4" s="188"/>
      <c r="E4" s="188"/>
      <c r="F4" s="188"/>
      <c r="G4" s="188"/>
    </row>
    <row r="5" spans="2:7" ht="39" customHeight="1" x14ac:dyDescent="0.25">
      <c r="B5" s="8" t="s">
        <v>78</v>
      </c>
      <c r="C5" s="189" t="s">
        <v>195</v>
      </c>
      <c r="D5" s="189"/>
      <c r="E5" s="189"/>
      <c r="F5" s="189"/>
      <c r="G5" s="189"/>
    </row>
    <row r="6" spans="2:7" ht="46.35" customHeight="1" x14ac:dyDescent="0.25">
      <c r="B6" s="203" t="s">
        <v>196</v>
      </c>
      <c r="C6" s="207" t="s">
        <v>197</v>
      </c>
      <c r="D6" s="207"/>
      <c r="E6" s="207"/>
      <c r="F6" s="207"/>
      <c r="G6" s="207"/>
    </row>
    <row r="7" spans="2:7" ht="15" customHeight="1" x14ac:dyDescent="0.25">
      <c r="B7" s="204"/>
      <c r="C7" s="196" t="s">
        <v>82</v>
      </c>
      <c r="D7" s="197"/>
      <c r="E7" s="197"/>
      <c r="F7" s="197"/>
      <c r="G7" s="198"/>
    </row>
    <row r="8" spans="2:7" ht="15" customHeight="1" x14ac:dyDescent="0.25">
      <c r="B8" s="204"/>
      <c r="C8" s="196" t="s">
        <v>198</v>
      </c>
      <c r="D8" s="197"/>
      <c r="E8" s="197"/>
      <c r="F8" s="197"/>
      <c r="G8" s="198"/>
    </row>
    <row r="9" spans="2:7" ht="15" customHeight="1" x14ac:dyDescent="0.25">
      <c r="B9" s="204"/>
      <c r="C9" s="196" t="s">
        <v>199</v>
      </c>
      <c r="D9" s="197"/>
      <c r="E9" s="197"/>
      <c r="F9" s="197"/>
      <c r="G9" s="198"/>
    </row>
    <row r="10" spans="2:7" ht="15" customHeight="1" x14ac:dyDescent="0.25">
      <c r="B10" s="204"/>
      <c r="C10" s="196" t="s">
        <v>200</v>
      </c>
      <c r="D10" s="197"/>
      <c r="E10" s="197"/>
      <c r="F10" s="197"/>
      <c r="G10" s="198"/>
    </row>
    <row r="11" spans="2:7" ht="15" customHeight="1" x14ac:dyDescent="0.25">
      <c r="B11" s="204"/>
      <c r="C11" s="196" t="s">
        <v>201</v>
      </c>
      <c r="D11" s="197"/>
      <c r="E11" s="197"/>
      <c r="F11" s="197"/>
      <c r="G11" s="198"/>
    </row>
    <row r="12" spans="2:7" ht="15" customHeight="1" x14ac:dyDescent="0.25">
      <c r="B12" s="204"/>
      <c r="C12" s="196" t="s">
        <v>202</v>
      </c>
      <c r="D12" s="197"/>
      <c r="E12" s="197"/>
      <c r="F12" s="197"/>
      <c r="G12" s="198"/>
    </row>
    <row r="13" spans="2:7" ht="15" customHeight="1" x14ac:dyDescent="0.25">
      <c r="B13" s="204"/>
      <c r="C13" s="196" t="s">
        <v>203</v>
      </c>
      <c r="D13" s="197"/>
      <c r="E13" s="197"/>
      <c r="F13" s="197"/>
      <c r="G13" s="198"/>
    </row>
    <row r="14" spans="2:7" ht="15" customHeight="1" x14ac:dyDescent="0.25">
      <c r="B14" s="204"/>
      <c r="C14" s="196" t="s">
        <v>204</v>
      </c>
      <c r="D14" s="197"/>
      <c r="E14" s="197"/>
      <c r="F14" s="197"/>
      <c r="G14" s="198"/>
    </row>
    <row r="15" spans="2:7" ht="15" customHeight="1" x14ac:dyDescent="0.25">
      <c r="B15" s="204"/>
      <c r="C15" s="196" t="s">
        <v>205</v>
      </c>
      <c r="D15" s="197"/>
      <c r="E15" s="197"/>
      <c r="F15" s="197"/>
      <c r="G15" s="198"/>
    </row>
    <row r="16" spans="2:7" ht="15" customHeight="1" x14ac:dyDescent="0.25">
      <c r="B16" s="204"/>
      <c r="C16" s="196" t="s">
        <v>206</v>
      </c>
      <c r="D16" s="197"/>
      <c r="E16" s="197"/>
      <c r="F16" s="197"/>
      <c r="G16" s="198"/>
    </row>
    <row r="17" spans="2:7" ht="15" customHeight="1" x14ac:dyDescent="0.25">
      <c r="B17" s="204"/>
      <c r="C17" s="196" t="s">
        <v>207</v>
      </c>
      <c r="D17" s="197"/>
      <c r="E17" s="197"/>
      <c r="F17" s="197"/>
      <c r="G17" s="198"/>
    </row>
    <row r="18" spans="2:7" ht="15" customHeight="1" x14ac:dyDescent="0.25">
      <c r="B18" s="204"/>
      <c r="C18" s="196" t="s">
        <v>208</v>
      </c>
      <c r="D18" s="197"/>
      <c r="E18" s="197"/>
      <c r="F18" s="197"/>
      <c r="G18" s="198"/>
    </row>
    <row r="19" spans="2:7" ht="15" customHeight="1" x14ac:dyDescent="0.25">
      <c r="B19" s="205"/>
      <c r="C19" s="199" t="s">
        <v>209</v>
      </c>
      <c r="D19" s="200"/>
      <c r="E19" s="200"/>
      <c r="F19" s="200"/>
      <c r="G19" s="201"/>
    </row>
    <row r="20" spans="2:7" ht="29.1" customHeight="1" x14ac:dyDescent="0.25">
      <c r="B20" s="8" t="s">
        <v>80</v>
      </c>
      <c r="C20" s="202" t="s">
        <v>210</v>
      </c>
      <c r="D20" s="202"/>
      <c r="E20" s="202"/>
      <c r="F20" s="202"/>
      <c r="G20" s="202"/>
    </row>
    <row r="21" spans="2:7" ht="15" customHeight="1" x14ac:dyDescent="0.25">
      <c r="B21" s="187" t="s">
        <v>84</v>
      </c>
      <c r="C21" s="187"/>
      <c r="D21" s="187"/>
      <c r="E21" s="187"/>
      <c r="F21" s="187"/>
      <c r="G21" s="187"/>
    </row>
    <row r="22" spans="2:7" ht="32.1" customHeight="1" x14ac:dyDescent="0.25">
      <c r="B22" s="8" t="s">
        <v>85</v>
      </c>
      <c r="C22" s="189" t="s">
        <v>211</v>
      </c>
      <c r="D22" s="189"/>
      <c r="E22" s="189"/>
      <c r="F22" s="189"/>
      <c r="G22" s="189"/>
    </row>
    <row r="23" spans="2:7" ht="15" customHeight="1" x14ac:dyDescent="0.25">
      <c r="B23" s="8" t="s">
        <v>87</v>
      </c>
      <c r="C23" s="188" t="s">
        <v>212</v>
      </c>
      <c r="D23" s="188"/>
      <c r="E23" s="188"/>
      <c r="F23" s="188"/>
      <c r="G23" s="188"/>
    </row>
    <row r="24" spans="2:7" ht="15" customHeight="1" x14ac:dyDescent="0.25">
      <c r="B24" s="8" t="s">
        <v>89</v>
      </c>
      <c r="C24" s="189" t="s">
        <v>213</v>
      </c>
      <c r="D24" s="189"/>
      <c r="E24" s="189"/>
      <c r="F24" s="189"/>
      <c r="G24" s="189"/>
    </row>
    <row r="25" spans="2:7" ht="36" customHeight="1" x14ac:dyDescent="0.25">
      <c r="B25" s="8" t="s">
        <v>90</v>
      </c>
      <c r="C25" s="189" t="s">
        <v>214</v>
      </c>
      <c r="D25" s="189"/>
      <c r="E25" s="189"/>
      <c r="F25" s="189"/>
      <c r="G25" s="189"/>
    </row>
    <row r="26" spans="2:7" ht="53.1" customHeight="1" x14ac:dyDescent="0.25">
      <c r="B26" s="8" t="s">
        <v>91</v>
      </c>
      <c r="C26" s="189" t="s">
        <v>215</v>
      </c>
      <c r="D26" s="189"/>
      <c r="E26" s="189"/>
      <c r="F26" s="189"/>
      <c r="G26" s="189"/>
    </row>
    <row r="27" spans="2:7" ht="15" customHeight="1" x14ac:dyDescent="0.25">
      <c r="B27" s="8" t="s">
        <v>93</v>
      </c>
      <c r="C27" s="188" t="s">
        <v>216</v>
      </c>
      <c r="D27" s="188"/>
      <c r="E27" s="188"/>
      <c r="F27" s="188"/>
      <c r="G27" s="188"/>
    </row>
    <row r="28" spans="2:7" ht="15" customHeight="1" x14ac:dyDescent="0.25">
      <c r="B28" s="8" t="s">
        <v>217</v>
      </c>
      <c r="C28" s="188" t="s">
        <v>218</v>
      </c>
      <c r="D28" s="188"/>
      <c r="E28" s="188"/>
      <c r="F28" s="188"/>
      <c r="G28" s="188"/>
    </row>
    <row r="29" spans="2:7" ht="66" customHeight="1" x14ac:dyDescent="0.25">
      <c r="B29" s="8" t="s">
        <v>97</v>
      </c>
      <c r="C29" s="193" t="s">
        <v>219</v>
      </c>
      <c r="D29" s="194"/>
      <c r="E29" s="194"/>
      <c r="F29" s="194"/>
      <c r="G29" s="195"/>
    </row>
    <row r="30" spans="2:7" ht="15" customHeight="1" x14ac:dyDescent="0.25">
      <c r="B30" s="8" t="s">
        <v>99</v>
      </c>
      <c r="C30" s="188" t="s">
        <v>220</v>
      </c>
      <c r="D30" s="188"/>
      <c r="E30" s="188"/>
      <c r="F30" s="188"/>
      <c r="G30" s="188"/>
    </row>
    <row r="31" spans="2:7" ht="38.1" customHeight="1" x14ac:dyDescent="0.25">
      <c r="B31" s="8" t="s">
        <v>101</v>
      </c>
      <c r="C31" s="189" t="s">
        <v>221</v>
      </c>
      <c r="D31" s="189"/>
      <c r="E31" s="189"/>
      <c r="F31" s="189"/>
      <c r="G31" s="189"/>
    </row>
    <row r="32" spans="2:7" ht="27" customHeight="1" x14ac:dyDescent="0.25">
      <c r="B32" s="8" t="s">
        <v>222</v>
      </c>
      <c r="C32" s="189" t="s">
        <v>223</v>
      </c>
      <c r="D32" s="189"/>
      <c r="E32" s="189"/>
      <c r="F32" s="189"/>
      <c r="G32" s="189"/>
    </row>
    <row r="33" spans="2:7" ht="30" customHeight="1" x14ac:dyDescent="0.25">
      <c r="B33" s="8" t="s">
        <v>104</v>
      </c>
      <c r="C33" s="189" t="s">
        <v>224</v>
      </c>
      <c r="D33" s="189"/>
      <c r="E33" s="189"/>
      <c r="F33" s="189"/>
      <c r="G33" s="189"/>
    </row>
    <row r="34" spans="2:7" ht="15" customHeight="1" x14ac:dyDescent="0.25">
      <c r="B34" s="8" t="s">
        <v>105</v>
      </c>
      <c r="C34" s="188" t="s">
        <v>225</v>
      </c>
      <c r="D34" s="188"/>
      <c r="E34" s="188"/>
      <c r="F34" s="188"/>
      <c r="G34" s="188"/>
    </row>
    <row r="35" spans="2:7" ht="48" customHeight="1" x14ac:dyDescent="0.25">
      <c r="B35" s="8" t="s">
        <v>106</v>
      </c>
      <c r="C35" s="189" t="s">
        <v>226</v>
      </c>
      <c r="D35" s="189"/>
      <c r="E35" s="189"/>
      <c r="F35" s="189"/>
      <c r="G35" s="189"/>
    </row>
    <row r="36" spans="2:7" ht="37.35" customHeight="1" x14ac:dyDescent="0.25">
      <c r="B36" s="8" t="s">
        <v>108</v>
      </c>
      <c r="C36" s="189" t="s">
        <v>227</v>
      </c>
      <c r="D36" s="189"/>
      <c r="E36" s="189"/>
      <c r="F36" s="189"/>
      <c r="G36" s="189"/>
    </row>
    <row r="37" spans="2:7" ht="15" customHeight="1" x14ac:dyDescent="0.25">
      <c r="B37" s="8" t="s">
        <v>110</v>
      </c>
      <c r="C37" s="188" t="s">
        <v>228</v>
      </c>
      <c r="D37" s="188"/>
      <c r="E37" s="188"/>
      <c r="F37" s="188"/>
      <c r="G37" s="188"/>
    </row>
    <row r="38" spans="2:7" ht="15" customHeight="1" x14ac:dyDescent="0.25">
      <c r="B38" s="187" t="s">
        <v>229</v>
      </c>
      <c r="C38" s="187"/>
      <c r="D38" s="187"/>
      <c r="E38" s="187"/>
      <c r="F38" s="187"/>
      <c r="G38" s="187"/>
    </row>
    <row r="39" spans="2:7" ht="51.75" customHeight="1" x14ac:dyDescent="0.25">
      <c r="B39" s="8" t="s">
        <v>230</v>
      </c>
      <c r="C39" s="189" t="s">
        <v>231</v>
      </c>
      <c r="D39" s="189"/>
      <c r="E39" s="189"/>
      <c r="F39" s="189"/>
      <c r="G39" s="189"/>
    </row>
    <row r="40" spans="2:7" ht="15" customHeight="1" x14ac:dyDescent="0.25">
      <c r="B40" s="8" t="s">
        <v>232</v>
      </c>
      <c r="C40" s="188" t="s">
        <v>233</v>
      </c>
      <c r="D40" s="188"/>
      <c r="E40" s="188"/>
      <c r="F40" s="188"/>
      <c r="G40" s="188"/>
    </row>
    <row r="41" spans="2:7" ht="15" customHeight="1" x14ac:dyDescent="0.25">
      <c r="B41" s="190" t="s">
        <v>156</v>
      </c>
      <c r="C41" s="191"/>
      <c r="D41" s="191"/>
      <c r="E41" s="191"/>
      <c r="F41" s="191"/>
      <c r="G41" s="192"/>
    </row>
    <row r="42" spans="2:7" ht="15" customHeight="1" x14ac:dyDescent="0.25">
      <c r="B42" s="8" t="s">
        <v>157</v>
      </c>
      <c r="C42" s="188" t="s">
        <v>234</v>
      </c>
      <c r="D42" s="188"/>
      <c r="E42" s="188"/>
      <c r="F42" s="188"/>
      <c r="G42" s="188"/>
    </row>
    <row r="43" spans="2:7" ht="15" customHeight="1" x14ac:dyDescent="0.25">
      <c r="B43" s="8" t="s">
        <v>158</v>
      </c>
      <c r="C43" s="188" t="s">
        <v>235</v>
      </c>
      <c r="D43" s="188"/>
      <c r="E43" s="188"/>
      <c r="F43" s="188"/>
      <c r="G43" s="188"/>
    </row>
    <row r="44" spans="2:7" ht="15" customHeight="1" x14ac:dyDescent="0.25">
      <c r="B44" s="8" t="s">
        <v>236</v>
      </c>
      <c r="C44" s="188" t="s">
        <v>237</v>
      </c>
      <c r="D44" s="188"/>
      <c r="E44" s="188"/>
      <c r="F44" s="188"/>
      <c r="G44" s="188"/>
    </row>
    <row r="45" spans="2:7" ht="15" customHeight="1" x14ac:dyDescent="0.25">
      <c r="B45" s="8" t="s">
        <v>160</v>
      </c>
      <c r="C45" s="188" t="s">
        <v>238</v>
      </c>
      <c r="D45" s="188"/>
      <c r="E45" s="188"/>
      <c r="F45" s="188"/>
      <c r="G45" s="188"/>
    </row>
    <row r="46" spans="2:7" ht="15" customHeight="1" x14ac:dyDescent="0.25">
      <c r="B46" s="8" t="s">
        <v>161</v>
      </c>
      <c r="C46" s="188" t="s">
        <v>239</v>
      </c>
      <c r="D46" s="188"/>
      <c r="E46" s="188"/>
      <c r="F46" s="188"/>
      <c r="G46" s="188"/>
    </row>
    <row r="47" spans="2:7" ht="15" customHeight="1" x14ac:dyDescent="0.25">
      <c r="B47" s="8" t="s">
        <v>162</v>
      </c>
      <c r="C47" s="188" t="s">
        <v>240</v>
      </c>
      <c r="D47" s="188"/>
      <c r="E47" s="188"/>
      <c r="F47" s="188"/>
      <c r="G47" s="188"/>
    </row>
    <row r="48" spans="2:7" ht="46.35" customHeight="1" x14ac:dyDescent="0.25">
      <c r="B48" s="8" t="s">
        <v>163</v>
      </c>
      <c r="C48" s="189" t="s">
        <v>241</v>
      </c>
      <c r="D48" s="189"/>
      <c r="E48" s="189"/>
      <c r="F48" s="189"/>
      <c r="G48" s="189"/>
    </row>
    <row r="49" spans="2:7" ht="51" customHeight="1" x14ac:dyDescent="0.25">
      <c r="B49" s="8" t="s">
        <v>164</v>
      </c>
      <c r="C49" s="189" t="s">
        <v>242</v>
      </c>
      <c r="D49" s="189"/>
      <c r="E49" s="189"/>
      <c r="F49" s="189"/>
      <c r="G49" s="189"/>
    </row>
    <row r="50" spans="2:7" ht="44.1" customHeight="1" x14ac:dyDescent="0.25">
      <c r="B50" s="8" t="s">
        <v>165</v>
      </c>
      <c r="C50" s="188" t="s">
        <v>243</v>
      </c>
      <c r="D50" s="188"/>
      <c r="E50" s="188"/>
      <c r="F50" s="188"/>
      <c r="G50" s="188"/>
    </row>
    <row r="51" spans="2:7" ht="15" customHeight="1" x14ac:dyDescent="0.25">
      <c r="B51" s="187" t="s">
        <v>244</v>
      </c>
      <c r="C51" s="187"/>
      <c r="D51" s="187"/>
      <c r="E51" s="187"/>
      <c r="F51" s="187"/>
      <c r="G51" s="187"/>
    </row>
    <row r="52" spans="2:7" ht="15" customHeight="1" x14ac:dyDescent="0.25">
      <c r="B52" s="8" t="s">
        <v>167</v>
      </c>
      <c r="C52" s="188" t="s">
        <v>245</v>
      </c>
      <c r="D52" s="188"/>
      <c r="E52" s="188"/>
      <c r="F52" s="188"/>
      <c r="G52" s="188"/>
    </row>
    <row r="53" spans="2:7" ht="112.35" customHeight="1" x14ac:dyDescent="0.25">
      <c r="B53" s="8" t="s">
        <v>246</v>
      </c>
      <c r="C53" s="189" t="s">
        <v>247</v>
      </c>
      <c r="D53" s="188"/>
      <c r="E53" s="188"/>
      <c r="F53" s="188"/>
      <c r="G53" s="188"/>
    </row>
    <row r="54" spans="2:7" ht="31.35" customHeight="1" x14ac:dyDescent="0.25">
      <c r="B54" s="8" t="s">
        <v>170</v>
      </c>
      <c r="C54" s="189" t="s">
        <v>248</v>
      </c>
      <c r="D54" s="189"/>
      <c r="E54" s="189"/>
      <c r="F54" s="189"/>
      <c r="G54" s="189"/>
    </row>
    <row r="55" spans="2:7" ht="40.35" customHeight="1" x14ac:dyDescent="0.25">
      <c r="B55" s="8" t="s">
        <v>171</v>
      </c>
      <c r="C55" s="189" t="s">
        <v>249</v>
      </c>
      <c r="D55" s="189"/>
      <c r="E55" s="189"/>
      <c r="F55" s="189"/>
      <c r="G55" s="189"/>
    </row>
    <row r="56" spans="2:7" ht="15" customHeight="1" x14ac:dyDescent="0.25">
      <c r="B56" s="187" t="s">
        <v>250</v>
      </c>
      <c r="C56" s="187"/>
      <c r="D56" s="187"/>
      <c r="E56" s="187"/>
      <c r="F56" s="187"/>
      <c r="G56" s="187"/>
    </row>
    <row r="57" spans="2:7" ht="15" customHeight="1" x14ac:dyDescent="0.25">
      <c r="B57" s="8" t="s">
        <v>173</v>
      </c>
      <c r="C57" s="188" t="s">
        <v>251</v>
      </c>
      <c r="D57" s="188"/>
      <c r="E57" s="188"/>
      <c r="F57" s="188"/>
      <c r="G57" s="188"/>
    </row>
    <row r="58" spans="2:7" ht="45.75" customHeight="1" x14ac:dyDescent="0.25">
      <c r="B58" s="8" t="s">
        <v>174</v>
      </c>
      <c r="C58" s="189" t="s">
        <v>252</v>
      </c>
      <c r="D58" s="189"/>
      <c r="E58" s="189"/>
      <c r="F58" s="189"/>
      <c r="G58" s="189"/>
    </row>
    <row r="59" spans="2:7" ht="30" customHeight="1" x14ac:dyDescent="0.25">
      <c r="B59" s="8" t="s">
        <v>175</v>
      </c>
      <c r="C59" s="189" t="s">
        <v>253</v>
      </c>
      <c r="D59" s="189"/>
      <c r="E59" s="189"/>
      <c r="F59" s="189"/>
      <c r="G59" s="189"/>
    </row>
    <row r="60" spans="2:7" ht="45" customHeight="1" x14ac:dyDescent="0.25">
      <c r="B60" s="8" t="s">
        <v>176</v>
      </c>
      <c r="C60" s="189" t="s">
        <v>254</v>
      </c>
      <c r="D60" s="189"/>
      <c r="E60" s="189"/>
      <c r="F60" s="189"/>
      <c r="G60" s="18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42578125" defaultRowHeight="15" x14ac:dyDescent="0.25"/>
  <sheetData>
    <row r="5" spans="3:7" x14ac:dyDescent="0.25">
      <c r="C5" s="45" t="s">
        <v>82</v>
      </c>
      <c r="G5" s="46"/>
    </row>
    <row r="6" spans="3:7" x14ac:dyDescent="0.25">
      <c r="C6" s="45" t="s">
        <v>198</v>
      </c>
      <c r="G6" s="46"/>
    </row>
    <row r="7" spans="3:7" x14ac:dyDescent="0.25">
      <c r="C7" s="45" t="s">
        <v>199</v>
      </c>
      <c r="G7" s="46"/>
    </row>
    <row r="8" spans="3:7" x14ac:dyDescent="0.25">
      <c r="C8" s="45" t="s">
        <v>200</v>
      </c>
      <c r="G8" s="46"/>
    </row>
    <row r="9" spans="3:7" x14ac:dyDescent="0.25">
      <c r="C9" s="45" t="s">
        <v>201</v>
      </c>
      <c r="G9" s="46"/>
    </row>
    <row r="10" spans="3:7" x14ac:dyDescent="0.25">
      <c r="C10" s="45" t="s">
        <v>202</v>
      </c>
      <c r="G10" s="46"/>
    </row>
    <row r="11" spans="3:7" x14ac:dyDescent="0.25">
      <c r="C11" s="45" t="s">
        <v>203</v>
      </c>
      <c r="G11" s="46"/>
    </row>
    <row r="12" spans="3:7" x14ac:dyDescent="0.25">
      <c r="C12" s="45" t="s">
        <v>204</v>
      </c>
      <c r="G12" s="46"/>
    </row>
    <row r="13" spans="3:7" x14ac:dyDescent="0.25">
      <c r="C13" s="45" t="s">
        <v>205</v>
      </c>
      <c r="G13" s="46"/>
    </row>
    <row r="14" spans="3:7" x14ac:dyDescent="0.25">
      <c r="C14" s="45" t="s">
        <v>206</v>
      </c>
      <c r="G14" s="46"/>
    </row>
    <row r="15" spans="3:7" x14ac:dyDescent="0.25">
      <c r="C15" s="45" t="s">
        <v>207</v>
      </c>
      <c r="G15" s="46"/>
    </row>
    <row r="16" spans="3:7" x14ac:dyDescent="0.25">
      <c r="C16" s="45" t="s">
        <v>208</v>
      </c>
      <c r="G16" s="46"/>
    </row>
    <row r="17" spans="3:7" x14ac:dyDescent="0.25">
      <c r="C17" s="42" t="s">
        <v>209</v>
      </c>
      <c r="D17" s="43"/>
      <c r="E17" s="43"/>
      <c r="F17" s="43"/>
      <c r="G17" s="4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3396112d2dd8924349c7df04ab11aca7">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20fffa5e3ee5320b8d31f39453fd08d2"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MediaServiceDateTaken"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85b0b92-4129-4d38-abec-5fbc0c21c5f4}"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75A65B-E601-4842-B979-1AFA76AF7AB1}">
  <ds:schemaRefs>
    <ds:schemaRef ds:uri="http://schemas.microsoft.com/sharepoint/v3/contenttype/forms"/>
  </ds:schemaRefs>
</ds:datastoreItem>
</file>

<file path=customXml/itemProps2.xml><?xml version="1.0" encoding="utf-8"?>
<ds:datastoreItem xmlns:ds="http://schemas.openxmlformats.org/officeDocument/2006/customXml" ds:itemID="{F220F05A-C0FA-4886-8BBC-FFC00DA8FBFE}">
  <ds:schemaRefs>
    <ds:schemaRef ds:uri="http://schemas.microsoft.com/office/infopath/2007/PartnerControls"/>
    <ds:schemaRef ds:uri="http://schemas.microsoft.com/office/2006/documentManagement/types"/>
    <ds:schemaRef ds:uri="http://schemas.microsoft.com/office/2006/metadata/properties"/>
    <ds:schemaRef ds:uri="http://purl.org/dc/terms/"/>
    <ds:schemaRef ds:uri="http://purl.org/dc/elements/1.1/"/>
    <ds:schemaRef ds:uri="http://purl.org/dc/dcmitype/"/>
    <ds:schemaRef ds:uri="f3fd3fb8-5eaa-4af1-b04c-68cbcc097b6b"/>
    <ds:schemaRef ds:uri="http://schemas.openxmlformats.org/package/2006/metadata/core-properties"/>
    <ds:schemaRef ds:uri="4c005be5-a76b-498b-b56b-d752a86a9e92"/>
    <ds:schemaRef ds:uri="http://www.w3.org/XML/1998/namespace"/>
  </ds:schemaRefs>
</ds:datastoreItem>
</file>

<file path=customXml/itemProps3.xml><?xml version="1.0" encoding="utf-8"?>
<ds:datastoreItem xmlns:ds="http://schemas.openxmlformats.org/officeDocument/2006/customXml" ds:itemID="{FD12C039-60F9-4D9C-83BD-AA1317E870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EPC-Escuelas</vt:lpstr>
      <vt:lpstr>Instrucciones.</vt:lpstr>
      <vt:lpstr>Hoja1</vt:lpstr>
      <vt:lpstr>'Reporte resultados EPC-Escuelas'!Área_de_impresión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2022-06-14T18:03:50Z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