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https://coldeportes-my.sharepoint.com/personal/farias_mindeporte_gov_co/Documents/2024/Nueva carpeta/"/>
    </mc:Choice>
  </mc:AlternateContent>
  <xr:revisionPtr revIDLastSave="0" documentId="8_{43D37801-4A86-4D46-AF21-38014C8438B2}" xr6:coauthVersionLast="47" xr6:coauthVersionMax="47" xr10:uidLastSave="{00000000-0000-0000-0000-000000000000}"/>
  <bookViews>
    <workbookView xWindow="-120" yWindow="-120" windowWidth="29040" windowHeight="15720" xr2:uid="{A6EB42B5-5617-4B31-A54C-18E0251D0DC4}"/>
  </bookViews>
  <sheets>
    <sheet name="Hoja2"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9" i="2" l="1"/>
  <c r="H32" i="2"/>
  <c r="F29" i="2"/>
  <c r="I29" i="2" s="1"/>
  <c r="F22" i="2"/>
  <c r="H22" i="2" s="1"/>
  <c r="F24" i="2"/>
  <c r="I24" i="2" s="1"/>
  <c r="H24" i="2"/>
  <c r="F27" i="2"/>
  <c r="I27" i="2" s="1"/>
  <c r="H27" i="2"/>
  <c r="F31" i="2"/>
  <c r="I31" i="2" s="1"/>
  <c r="H31" i="2"/>
  <c r="F32" i="2"/>
  <c r="I32" i="2" s="1"/>
  <c r="H19" i="2"/>
  <c r="F21" i="2"/>
  <c r="I21" i="2" s="1"/>
  <c r="F19" i="2"/>
  <c r="I19" i="2" s="1"/>
  <c r="G79" i="2"/>
  <c r="H79" i="2" s="1"/>
  <c r="I22" i="2" l="1"/>
  <c r="H21"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Andres David</author>
  </authors>
  <commentList>
    <comment ref="E32" authorId="0" shapeId="0" xr:uid="{0C09F471-9A26-4341-9A2B-B2051F4999BB}">
      <text>
        <r>
          <rPr>
            <b/>
            <sz val="9"/>
            <color indexed="81"/>
            <rFont val="Tahoma"/>
            <family val="2"/>
          </rPr>
          <t>Andres David:</t>
        </r>
        <r>
          <rPr>
            <sz val="9"/>
            <color indexed="81"/>
            <rFont val="Tahoma"/>
            <family val="2"/>
          </rPr>
          <t xml:space="preserve">
</t>
        </r>
        <r>
          <rPr>
            <sz val="12"/>
            <color indexed="81"/>
            <rFont val="Nunito"/>
          </rPr>
          <t xml:space="preserve">Este valor es la suma del consumo de agua en el primer semestre del año 2023 $100.762.503 + el consumo de energia en el primer semestre del año 2023  $ 208.324.206 </t>
        </r>
      </text>
    </comment>
    <comment ref="G32" authorId="0" shapeId="0" xr:uid="{F47932E3-ED6E-42EC-977D-4B53DE20BF72}">
      <text>
        <r>
          <rPr>
            <b/>
            <sz val="12"/>
            <color indexed="81"/>
            <rFont val="Nunito"/>
          </rPr>
          <t>Andres David:</t>
        </r>
        <r>
          <rPr>
            <sz val="12"/>
            <color indexed="81"/>
            <rFont val="Nunito"/>
          </rPr>
          <t xml:space="preserve">
Este valor es la suma del consumo de agua en el primer semestre del año 2024 $ 83.700.619 + el consumo de energia en el primer semestre del año 2024  $ 356.623.483 </t>
        </r>
      </text>
    </comment>
  </commentList>
</comments>
</file>

<file path=xl/sharedStrings.xml><?xml version="1.0" encoding="utf-8"?>
<sst xmlns="http://schemas.openxmlformats.org/spreadsheetml/2006/main" count="82" uniqueCount="78">
  <si>
    <t xml:space="preserve">                                                 PLAN DE AUSTERIDAD EN EL GASTO VIGENCIA DE 2024 Primer semestre -  MINISTERIO DEL DEPORTE</t>
  </si>
  <si>
    <t>OBJETIVO DEL PLAN</t>
  </si>
  <si>
    <t xml:space="preserve">Ejecutar las disposiciones legales en materia de austeridad y transparencia en el gasto público, para el  uso racional  de los recursos públicos asignados a la Entidad y la aplicación de los lineamientos, controles que permitan al Ministerio del Deporte ser una entidad eficiente, eficaz y responsable en su utilización.                                                    </t>
  </si>
  <si>
    <t>DEFINICIONES</t>
  </si>
  <si>
    <t xml:space="preserve">Austeridad: </t>
  </si>
  <si>
    <t>En términos generales hace referencia a una política económica basada en la reducción de gasto público y el aumento de la presión fiscal sobre los contribuyentes. Para el caso puntual de la entidad se refiere a las políticas internas para mantener  y/o mantener los gastos de manera inteligente, de tal forma que no afecten el funcionamiento de la entidad y contribuya a la eficiencia y transparencia administrativa mediante la definición e implementación de políticas y medidas restrictivas.</t>
  </si>
  <si>
    <t xml:space="preserve">Cero Papel: </t>
  </si>
  <si>
    <t>Cultura para la reducción  del  consumo de papel en la administración pública, ofrecen importante oportunidades en la generación de buenos hábitos en el uso del papel en organizaciones privadas y públicas, lo cual promueve la eficiencia y productividad, reduciendo costos, tiempo y espacios de almacenamiento.</t>
  </si>
  <si>
    <t xml:space="preserve">Buenas Prácticas Ambientales: </t>
  </si>
  <si>
    <t xml:space="preserve">Actividades que implican un cambio de cultura en las rutinas diarias, promoviendo el uso razonable de los recursos públicos y ambientales derivados de la gestión a cargo de la entidad. </t>
  </si>
  <si>
    <t xml:space="preserve">Principio de Economía: </t>
  </si>
  <si>
    <t>Hace referencia a que todas las actuaciones derivadas de la actividad administrativa de una Entidad, se realicen de forma eficiente y buscando los mejores resultados en el menor tiempo posible, con la menor cantidad de recursos y los menores cotos.</t>
  </si>
  <si>
    <t xml:space="preserve">Eficiencia: </t>
  </si>
  <si>
    <t>La eficiencia busca evaluar el manejo de los recursos para orientados al cumplimiento de metas con los mejores resultados aplicando el principio de economía; en otras palabras se busca determinar si los bienes y servicios adquiridos por la Entidad se obtienen al mejor costo encontrándose estos en las mismas condiciones de calidad.</t>
  </si>
  <si>
    <t xml:space="preserve">Optimizar: </t>
  </si>
  <si>
    <t>Busca mejorar el estado actual de una actividad, proceso o elemento para obtener resultados superiores al estado anterior.</t>
  </si>
  <si>
    <t>Digitalización:</t>
  </si>
  <si>
    <t>Proceso mediante el cual se realiza la transformación de algo real (físico, tangible o análogo) a datos digitales (bits: unos y ceros), con el propósito de que dichos datos digitales puedan ser accedidos, manipulados y aprovechados para diferentes fines a través de equipos de cómputo (computadores, dispositivos móviles, entre otros).</t>
  </si>
  <si>
    <t xml:space="preserve">Racionalizar: </t>
  </si>
  <si>
    <t>Conjunto de medidas adoptadas para alcanzar un objetivo determinado y con el menor costo posible.</t>
  </si>
  <si>
    <t xml:space="preserve">DOCUMENTOS DE REFERENCIA </t>
  </si>
  <si>
    <t xml:space="preserve">• Constitución Política, Articulo 209: “la función administrativa debe estar al servicio de los intereses generales en observancia, entre otros, de los principios de eficacia y economía.”    
• Ley 2008 DE 2019 "por la cual se decreta el Presupuesto de Rentas y Recursos de Capital y Ley de Apropiaciones para la vigencia fiscal del 1° de enero al 31 de diciembre de 2020”. Art. 69.                                                                                                                                                             
• Decreto 1009 de 2020 "Por el cual se establece el Plan de Austeridad del Gasto"
• Decreto 111 de 1996 “Por el cual se compilan la Ley 38 de 1989, la Ley 179 de 1994 y la Ley 225 de 1995 que conforman el estatuto orgánico del presupuesto". 
• Decreto 2411 DE 2019 "por el cual se liquida el Presupuesto General de la Nación para la vigencia fiscal de 2020, se detallan las apropiaciones y se clasifican y definen los gastos"
• Decreto 1737 DE 1998 “Por el cual se expiden medidas de austeridad y eficiencia y se someten a condiciones especiales la asunción de compromisos por parte de las entidades públicas que manejan recursos del Tesoro Público”.
• Decreto 397 de 2022 "Por la cual se establece el Plan de Austeridad del Gasto 2022 para os órganos que hacen parte del Presupuesto General de la Nación.                                                                                                                                                                                                                     
• Decreto 444 de 2023 "Por el cual se establece el Plan de Austeridad del Gasto 2023 para los órganos que hacen parte del Presupuesto General de la Nación. 
• Decreto 199 de 2024 "Por el cual se establece el Plan de Austeridad del Gasto 2024 para los órganos que hacen parte del Presupuesto General de la Nación.                                                                                                                                  </t>
  </si>
  <si>
    <t>ARTÍCULOS DEL DECRETO NÚMERO 199 DE 2024</t>
  </si>
  <si>
    <t>DESCRIPCIÓN DEL PLAN DE AUSTERIDAD EN EL GASTO 2023 - 2024  MINISTERIO DEL DEPORTE</t>
  </si>
  <si>
    <t xml:space="preserve">PLAN DE AUSTERIDAD </t>
  </si>
  <si>
    <t xml:space="preserve">ARTICULO </t>
  </si>
  <si>
    <t xml:space="preserve">CONCEPTO </t>
  </si>
  <si>
    <t xml:space="preserve">DESCRIPCIÓN </t>
  </si>
  <si>
    <t xml:space="preserve">DEPENDENCIA                </t>
  </si>
  <si>
    <t>VALOR EJECUTADO 
PARA EL PRIMER SEMESTRE DE AÑO 2023</t>
  </si>
  <si>
    <t>VALOR EJECUTADO 
PARA EL PRIMER SEMESTRE AÑO 2023 + IPC</t>
  </si>
  <si>
    <t>VALOR EJECUTADO 
PARA EL PRIMER SEMESTRE AÑO 2024</t>
  </si>
  <si>
    <t>VALOR DEL AHORRO COMPARADO  ENTRE EL PRIMER SEMESTRE AÑO 2023 Y  EL PRIMER SEMESTRE AÑO 2024</t>
  </si>
  <si>
    <t>PORCENTAJE DE VARIACIÓN ENTRE EL PRIMER SEMESTRE AÑO 2023 Y EL PRIMER SEMESTRE  AÑO 2024</t>
  </si>
  <si>
    <t>ESTRATEGIAS DE AUSTERIDAD IMPLEMENTADAS EN EL PRIMER SEMESTRE DEL AÑO 2024</t>
  </si>
  <si>
    <t>Contratación de personal para la prestación de servicios profesionales y de apoyo a la gestión.</t>
  </si>
  <si>
    <t xml:space="preserve">Las entidades que hacen parte del Presupuesto General de la Nación deberán realizar una revisión previa de las razones que justiﬁquen la contratación de personal para la prestación de servicios profesionales y de apoyo a la gestión.
</t>
  </si>
  <si>
    <t xml:space="preserve">CONTRATACIÓN </t>
  </si>
  <si>
    <t>Con base en el crecimiento que ha tenido el Ministerio del Deporte durante el ultimo año ha sido necesario aumentar el numero de contratistas en las diferentes áreas, no solo para poder dar respuesta oportuna a todos los requerimientos, sino para materializar las políticas públicas a cargo de la Entidad, ya que el personal de planta con que cuenta Mindeporte es de tan solo 180 funcionarios, aproximadamente, los cuales resultan insuficientes para cubrir de manera oportuna todas las funciones a cargo de la Entidad.
De igual forma, es preciso aclarar que durante los primeros meses de la vigencia 2023 se dio cumplimiento a la Directiva presidencial 008 suscribiendo contratos de prestación de servicios por un periodo de máximo 4 meses, durante la vigencia 2024 los contratos suscritos durante el primer semestre se suscribieron en su mayoría hasta el mes de diciembre, lo que genera un aumento en los valores para los contratos de prestación de servicios suscritos durante 2024.</t>
  </si>
  <si>
    <t>De conformidad con lo previsto en el artículo 32 de la Ley 80 de 1993 y el artículo 2.8.4.4.5 y siguientes del Decreto 1068 de 2015, Decreto Único Reglamentario del Sector Hacienda y Crédito Público, solo se celebrarán los contratos que sean estrictamente necesarios para coadyuvar al cumplimiento de las funciones y ﬁnes de cada entidad, cuando dichas actividades no puedan realizarse con personal de planta o requieran conocimientos especializados.</t>
  </si>
  <si>
    <t>Horas extras  y vacaciones</t>
  </si>
  <si>
    <t>Las entidades que hacen parte del Presupuesto General de la Nación deben adelantar acciones que permitan racionalizar el reconocimiento y pago de horas extras y ajustarlas a las estrictamente necesarias, Las entidades deben verificar que exista relación entre la necesidad y la programación de las horas extras, con el fin de evitar los innecesarios reconocimientos de estas.
Por regla general, las entidades deben contar con un Plan Anual de Vacaciones, y estas no deben ser acumuladas ni interrumpidas. Solo por necesidad del servicio previa disponibilidad presupuestal o retiro podrán ser compensadas en dinero.</t>
  </si>
  <si>
    <t>TALENTO HUMANO</t>
  </si>
  <si>
    <t>Se realizaron reuniones con el GIT de Administrativa con el fin de generar estrategias conjuntas de austeridad del gasto frente al tema de horas extras. Tales como: Socializar con los directivos el uso adecuado del tiempo y de los vehículos de la entidad. Se establecieron criterios en conjunto con Control Interno frente al control del tope para liquidación y pago de horas extras. Se incrementó la modalidad del uso de compensatorios siempre y cuando los directivos se encuentren ausentes de la entidad. Se continua ejecutando el Plan Anual de Vacaciones según disposición del Decreto de austeridad del gasto.</t>
  </si>
  <si>
    <t>Suministro de tiquetes</t>
  </si>
  <si>
    <t xml:space="preserve">Los viajes aéreos nacionales e internacionales de servidores de todos los órganos que pertenecen al Presupuesto General de la Nación, deberán hacerse en clase económica o en la tarifa que no supere el costo de esta, salvo los debidamente justiciados, y en aquellos casos en los cuales los Ministros de Despacho tengan por objeto promover y gestionar el ﬁnanciamiento de la Nación, o que el vuelo tenga una duración de más de ocho (8) horas. Para el caso de las entidades de la rama ejecutiva del orden nacional, estos deberán justiﬁcarse ante el Departamento Administrativo de la Presidencia de la República.
</t>
  </si>
  <si>
    <t xml:space="preserve">ADMINISTRATIVA </t>
  </si>
  <si>
    <t xml:space="preserve">
 Notando en el respectivo análisis un incremento en el primer semestre 2024, frente al 2023 a razón de expedición de tiquetes solicitados por la Dependencia de Fomento y Desarrollo GIT de Deporte Escolar del Ministerio del Deporte, para el desarrollo de las fases regionales de los Juegos Intercolegiados 2023.
Acciones para promover la austeridad en gasto relacionada a la expedición de tiquetes.
Desde el Ministerio del Deporte a través del GIT de Gestión Administrativa, se han enviado los mensajes a directores y Jefes de las Dependencias, funcionarios y Contratistas de la entidad, mencionando el obligatorio cumplimiento de lo establecido en el Decreto 199 de 2024 establece el plan de austeridad del gasto para la vigencia fiscal del 2024 para los órganos que hacen parte del Presupuesto General de la Nación. Para este caso relacionado en el Articulo 7. Suministro de tiquetes en clase económica o en la tarifa que no supere el costo de esta.</t>
  </si>
  <si>
    <t xml:space="preserve">Cuando el servidor haga parte de la comitiva que acompañe al Presidente de la República o Vicepresidenta de la República y se transporte en el avión presidencial o en el medio de transporte que se designe para transportar al Presidente de la República o Vicepresidenta de la República, no habrá lugar al pago de gastos de transporte.
Los gastos de viaje se autorizarán únicamente si no están cubiertos por la entidad o por las entidades que organizan los eventos.
</t>
  </si>
  <si>
    <t>Reconocimiento de viáticos</t>
  </si>
  <si>
    <t xml:space="preserve">Las entidades que hacen parte del Presupuesto General de la Nación deberán aplicar las siguientes medidas para el reconocimiento de los viáticos:
a) Cuando la totalidad de los gastos para manutención y alojamiento que genere la comisión de servicios sean asumidos por otro organismo o entidad, no habrá Iugar al pago de viáticos.
</t>
  </si>
  <si>
    <t xml:space="preserve">TRANSVERSAL </t>
  </si>
  <si>
    <t>El MInisterio del Deporte se ha mantenido de conformidad a lo establecido en la austeridad del gasto, dando prioridad a las necesidades misionales del Ministerio.</t>
  </si>
  <si>
    <t>b) Cuando los gastos por concepto de viáticos que genera la comisión son asumidos de forma parcial por otro organismo o entidad, únicamente se podrá reconocer la diferencia en forma proporcional a criterio de la entidad, y con fundamento en la normativa aplicable a la materia.</t>
  </si>
  <si>
    <t>c) Cuando la comisión de servicios no requiera que el servidor público pernocte en el lugar de la comisión, la administración podrá reconocer un valor menor al cincuenta por ciento (50%) a que hacen referencia los decretos salariales para lo cual tendrán en cuenta los costos del Iugar al que se desplaza el servidor.</t>
  </si>
  <si>
    <t>Ahorro en publicidad estatal</t>
  </si>
  <si>
    <t xml:space="preserve">Las Entidades que hacen parte del Presupuesto General de la Nación deberán abstenerse de celebrar contratos de publicidad y/o propaganda personalizada que promocione la gestión del Gobierno nacional, tales como. agendas, almanaques, libretas, pocillos, vasos, esferos, adquirir revistas o similares, imprimir informes, folletos o textos institucionales.
Las entidades deberán seguir los siguientes lineamientos para ahorrar en publicidad estatal:
a) Todo gasto de publicidad de las entidades de la rama ejecutiva del orden nacional, incluidos los que se realicen en desarrollo de contratos de operación logística, así como los efectuados con recursos provenientes de la Banca Multilateral, tendrá que ser informado al Departamento Administrativo de la Presidencia de la República y contar con su visto bueno antes de iniciar los procesos de contratación.
b) Todo gasto de publicidad estatal deberá enmarcarse en el uso adecuado y eﬁciente de los recursos públicos destinados a la contratación, con el ﬁn de evitar el uso excesivo, controlar el gasto público y garantizar la austeridad.
</t>
  </si>
  <si>
    <t xml:space="preserve">COMUNICACIONES </t>
  </si>
  <si>
    <t xml:space="preserve">Desde el GIT Comunicaciones no se han ejecutado, para el primer semestre de 2024, recusrsos asociados al Plan de Medios. Existe un proceso en curso con una disponibilidad presupuestal de $887.210.000 para "Divulgar los planes, programas y proyectos del Ministerio del Deporte". 
La ejecución de recursos del GIT Comunicaciones se ha concentrado en los pagos hechos respecto a los contratos celebrados por prestación del servicios profesionales. 
</t>
  </si>
  <si>
    <t xml:space="preserve">c) Todas las entidades que hacen parte del Presupuesto General de la Nación velarán por el adecuado control y vigilancia de los rubros que se destinen en sus presupuestos a la publicidad estatal.
PARÁGRAFO. El Ministerio de Defensa Nacional - Fuerzas Militares y Policía Nacional, establecerán un plan para la contratación o realización directa de ediciones, impresiones o publicaciones de documentos, estrictamente relacionados con los programas y las funciones que legalmente debe cumplir.
En todo caso bajo las consideraciones que se establecen en el presente decreto respecto a la reducción de impresos, se deberá privilegiar el uso de medios electrónicos para su difusión.
</t>
  </si>
  <si>
    <t>Papelería y telefonía</t>
  </si>
  <si>
    <t xml:space="preserve">Para el uso adecuado de papelería y telefonía, las entidades que hacen parte del Presupuesto General de la Nación deberán:
a) Utilizar medios digitales, de manera preferente, y evitar impresiones.
b) Las publicaciones de toda entidad deberán hacerse de manera preferente en su sitio web.
c) Reducir el consumo, reutilizar y reciclar implementos de oﬁcina.
d) Racionalizar las llamadas telefónicas internacionales, nacionales y a celulares y privilegiar sistemas basados en protocolo de internet.
</t>
  </si>
  <si>
    <t xml:space="preserve">Respecto al servicio de Claro tuvo incremento, correspondiente al aumento del valor del IPC. contrario al servicio de Movistar que tuvo una disminución del 25% aproximadamente. (Se relacionan valores en la Hoja 3)
Respecto al uso adecuado de papelería y elementos de oficina: se presento un incremento con respecto al consumo del primer semestre 2023, toda vez que la adquisición de elementos se proyecta con base en el stock existente en inventarios para la respectiva vigencia, con respecto al 2024 fue necesario adquirir elementos adicionales de otras referencias así como atender un requerimiento urgente expuesto por el área de Seguridad y Salud en el Trabajo (SST) adquiriendo elementos ergonómicos con el fin de mejorar la salud ergonómica de los funcionarios y demás personal que presta sus servicios en la Entidad. 
</t>
  </si>
  <si>
    <t xml:space="preserve">e) Abstenerse de renovar o adquirir teléfonos celulares y planes de telefonía móvil, internet y datos para los servidores públicos de cualquier nivel; debiendo desmontar gradualmente los planes o servicios que tengan actualmente contratados. Se exceptúan aquellos que se destinen para la prestación del servicio de atención al ciudadano, la transmisión de datos de condiciones hidrometereológicas, y los requeridos como parte de la dotación del personal que garantiza la seguridad de beneﬁciarios de esquemas, de acuerdo con lo establecido en el Decreto 1066 de 2015 o el que haga sus veces.
PARÁGRAFO. Se podrán adquirir y asignar teléfonos celulares y planes de telefonía móvil, internet y datos, de manera exclusiva, para el desarrollo de las actividades de inteligencia y contrainteligencia a cargo de los organismos del Estado que ejercen esta función, sin que esta asignación pueda tener un carácter permanente.
</t>
  </si>
  <si>
    <t>Suscripción a periódicos y revistas, publicaciones y bases de datos</t>
  </si>
  <si>
    <t>Las suscripciones a bases de datos electrónicas, periódicos o revistas especializadas se efectuarán solamente cuando sea necesario para el cumplimiento del objeto misional de las entidades. Las licencias se adquirirán en las cantidades suﬁcientes para suplir las necesidades del servicio.</t>
  </si>
  <si>
    <t xml:space="preserve">Desde el GIT Comunicaciones no se han ejecutado recursos para suscripción a bases de datos, diarios, revistas especializadas o periódicos, durante el promer semestre de 2024, ni en el último año. 
</t>
  </si>
  <si>
    <t>Sostenibilidad ambiental</t>
  </si>
  <si>
    <t>Las entidades propenderán por adoptar las siguientes acciones medio ambientales y de ahorro:
a) Implementar sistemas de reciclaje de aguas e instalación de ahorradores.
b) Fomentar una cultura de ahorro de energía y agua en cada entidad a través del establecimiento de programas pedagógicos.
c) Instalar en cuanto sea posible, sistemas de ahorro de energía, temporizadores y demás que ayuden al ahorro de recursos.
d) Implementar políticas de reutilización y reciclaje de elementos de oficina, maximización de la vida útil de las herramientas de trabajo y
reciclaje de tecnología.
e) Crear programas intermedios de fomento al uso de vehículos y medios de transporte ambientalmente sostenibles, como bicicletas, transporte
público entre otros.</t>
  </si>
  <si>
    <t xml:space="preserve">
Así mismo, en el caso del servicio público de acueducto, contamos con un incremento del 24% correspondiente a la comparación entre el pimer semestre del 2023 con $79.693.784 frente al reporte del primer semestre del 2024 de $99.017.454
Estos aumentos, se deben al cambio de medidores, mayor uso de las instalaciones por parte de visitantes, colaboradores del Ministerio en las dos sedes y en menor medida la apertura de la Villa Deportiva.
A pesar del aumento en el consumo de energía y agua, se han implementado una serie de acciones para fomentar el ahorro en las sedes del Ministerio; algunas son: Capacitaciones y campañas sobre el ahorro del agua con piezas de comunicación dispuestas en las redes sociales, intranet y correo institucional, pantalla del ministerio, entre otras; también se ha venido avanzado en la compra de dispositivos ahorradores conocidos como fluxómetros, que permiten disminuir el consumo de agua y han sido instalados en las unidades sanitarias de la sede Administrativa. Así mismo, se han instalado sensores que ayudan a detener el flujo de agua cuando se hace uso de los sanitarios, específicamente en los baños de personas en condición de discapacidad; adicionalmente, en el marco de las medidas de racionamiento para atender el fenómeno del niño en la ciudad de Bogotá, el Ministerio se ha unido a estas medidas, permitiendo el trabajo en casa por parte de colaboradores, los días que hay racionamiento en las dos sedes (localidades de Barrios Unidos y Engativá). </t>
  </si>
  <si>
    <t>Los valores reportados son tomados de https://www.minhacienda.gov.co/webcenter/portal/Minhacienda</t>
  </si>
  <si>
    <t>Arrendamiento y mantenimiento de bienes inmuebles, cambio de sede y adquisición de bienes muebles e inmuebles.</t>
  </si>
  <si>
    <t xml:space="preserve">Las entidades que hacen parte del Presupuesto General de la Nación deberán seguir las siguientes directrices para el arrendamiento y mantenimiento de bienes inmuebles, cambio de sede y adquisición de bienes muebles e inmuebles:
</t>
  </si>
  <si>
    <t>Dado que la entidad cuenta con una sede propia y otra en calidad de tenedor, le aplicaria el literal b) se celebraron los contratos de mantenimiento requeridos para atender los mantenimientos preventivos de los circuitos electricos, plomeria, aseo de areas comunes, oficinas y ascensores.</t>
  </si>
  <si>
    <t xml:space="preserve">a) Implementar medidas tendientes a reducir los gastos de arrendamiento de instalaciones físicas, considerando su costo, la situación de trabajo en casa, teletrabajo y/o trabajo remoto, a ﬁn de no efectuar renovaciones y proceder a la entrega de los inmuebles, si corresponde, teniendo en cuenta las condiciones propias de cada contrato de arrendamiento.
</t>
  </si>
  <si>
    <t>b) El mantenimiento de bienes inmuebles de propiedad de las entidades del Estado solo procederá cuando se realice de manera preventiva para garantizar el correcto funcionamiento a ﬁn de no generar un impacto presupuestal a largo plazo; cuando de no realizarse se ponga en riesgo la seguridad y/o se afecten las condiciones de salud ocupacional de las personas, en cuyo caso debe quedar expresa constancia y justiﬁcación de su necesidad.</t>
  </si>
  <si>
    <t>c) El cambio de sede únicamente procederá en uno de los siguientes eventos: i) Cuando no genere impacto al presupuesto asignado en la vigencia; ii) cuando la necesidad haga inaplazable la construcción o adquisición de la sede; o iii) cuando el ediﬁcio dónde funciona la entidad ponga en riesgo la seguridad del personal o no brinde las condiciones laborales adecuadas de conformidad con las normas establecidas en el Sistema de Gestión de Seguridad y Salud en Trabajo (SGSST).</t>
  </si>
  <si>
    <t xml:space="preserve">d) La adquisición de bienes muebles e inmuebles solo se podrá efectuar cuando sean necesarios para el cumplimiento del objeto misional de las entidades, previa justiﬁcación. Para el caso de la adquisición de bienes inmuebles, además se requiere la identiﬁcación de predios de propiedad de entidades públicas e identiﬁcación de opciones para el desarrollo en esos predios para la construcción de sedes propias.
PARÁGRAFO. Las entidades deberán abstenerse de iniciar cualquier tipo de contratación que implique mejoras suntuarias u ostentosas, tales como el embellecimiento, el ornato, la instalación o adecuación de acabados estéticos de bienes inmuebles.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</si>
</sst>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 #,##0;[Red]\-&quot;$&quot;\ #,##0"/>
    <numFmt numFmtId="8" formatCode="&quot;$&quot;\ #,##0.00;[Red]\-&quot;$&quot;\ #,##0.00"/>
    <numFmt numFmtId="42" formatCode="_-&quot;$&quot;\ * #,##0_-;\-&quot;$&quot;\ * #,##0_-;_-&quot;$&quot;\ * &quot;-&quot;_-;_-@_-"/>
    <numFmt numFmtId="44" formatCode="_-&quot;$&quot;\ * #,##0.00_-;\-&quot;$&quot;\ * #,##0.00_-;_-&quot;$&quot;\ * &quot;-&quot;??_-;_-@_-"/>
    <numFmt numFmtId="164" formatCode="_-&quot;$&quot;\ * #,##0_-;\-&quot;$&quot;\ * #,##0_-;_-&quot;$&quot;\ * &quot;-&quot;??_-;_-@_-"/>
    <numFmt numFmtId="165" formatCode="&quot;$&quot;\ #,##0.00"/>
    <numFmt numFmtId="166" formatCode="0.0%"/>
  </numFmts>
  <fonts count="20" x14ac:knownFonts="1">
    <font>
      <sz val="11"/>
      <color theme="1"/>
      <name val="Calibri"/>
      <family val="2"/>
      <scheme val="minor"/>
    </font>
    <font>
      <sz val="11"/>
      <color theme="1"/>
      <name val="Calibri"/>
      <family val="2"/>
      <scheme val="minor"/>
    </font>
    <font>
      <sz val="14"/>
      <color rgb="FF000000"/>
      <name val="Arial"/>
      <family val="2"/>
    </font>
    <font>
      <b/>
      <sz val="14"/>
      <color rgb="FF000000"/>
      <name val="Arial"/>
      <family val="2"/>
    </font>
    <font>
      <sz val="11"/>
      <color theme="1"/>
      <name val="Calibri"/>
      <family val="2"/>
    </font>
    <font>
      <b/>
      <sz val="18"/>
      <color rgb="FF000000"/>
      <name val="Nunito"/>
    </font>
    <font>
      <sz val="16"/>
      <color rgb="FF000000"/>
      <name val="Nunito"/>
    </font>
    <font>
      <b/>
      <sz val="14"/>
      <color rgb="FF000000"/>
      <name val="Nunito"/>
    </font>
    <font>
      <sz val="18"/>
      <color rgb="FF000000"/>
      <name val="Nunito"/>
    </font>
    <font>
      <sz val="20"/>
      <color rgb="FF000000"/>
      <name val="Nunito"/>
    </font>
    <font>
      <sz val="18"/>
      <color theme="1"/>
      <name val="Nunito"/>
    </font>
    <font>
      <b/>
      <sz val="20"/>
      <color rgb="FF000000"/>
      <name val="Nunito"/>
    </font>
    <font>
      <b/>
      <sz val="22"/>
      <color rgb="FF000000"/>
      <name val="Nunito"/>
    </font>
    <font>
      <b/>
      <sz val="20"/>
      <color theme="1"/>
      <name val="Nunito"/>
    </font>
    <font>
      <sz val="28"/>
      <color theme="0"/>
      <name val="Nunito ExtraBold"/>
    </font>
    <font>
      <sz val="9"/>
      <color indexed="81"/>
      <name val="Tahoma"/>
      <family val="2"/>
    </font>
    <font>
      <b/>
      <sz val="9"/>
      <color indexed="81"/>
      <name val="Tahoma"/>
      <family val="2"/>
    </font>
    <font>
      <b/>
      <sz val="12"/>
      <color indexed="81"/>
      <name val="Nunito"/>
    </font>
    <font>
      <sz val="12"/>
      <color indexed="81"/>
      <name val="Nunito"/>
    </font>
    <font>
      <sz val="18"/>
      <color rgb="FF000000"/>
      <name val="Arial"/>
      <family val="2"/>
    </font>
  </fonts>
  <fills count="13">
    <fill>
      <patternFill patternType="none"/>
    </fill>
    <fill>
      <patternFill patternType="gray125"/>
    </fill>
    <fill>
      <patternFill patternType="solid">
        <fgColor rgb="FFFFFFFF"/>
        <bgColor rgb="FF000000"/>
      </patternFill>
    </fill>
    <fill>
      <patternFill patternType="solid">
        <fgColor rgb="FFC9C9C9"/>
        <bgColor rgb="FF000000"/>
      </patternFill>
    </fill>
    <fill>
      <patternFill patternType="solid">
        <fgColor theme="4" tint="0.79998168889431442"/>
        <bgColor rgb="FF000000"/>
      </patternFill>
    </fill>
    <fill>
      <patternFill patternType="solid">
        <fgColor theme="4" tint="0.39997558519241921"/>
        <bgColor rgb="FF000000"/>
      </patternFill>
    </fill>
    <fill>
      <patternFill patternType="solid">
        <fgColor theme="4"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4" tint="-0.249977111117893"/>
        <bgColor indexed="64"/>
      </patternFill>
    </fill>
    <fill>
      <patternFill patternType="solid">
        <fgColor theme="4" tint="0.59999389629810485"/>
        <bgColor rgb="FF000000"/>
      </patternFill>
    </fill>
    <fill>
      <patternFill patternType="solid">
        <fgColor theme="7" tint="0.79998168889431442"/>
        <bgColor indexed="64"/>
      </patternFill>
    </fill>
    <fill>
      <patternFill patternType="solid">
        <fgColor theme="8" tint="0.79998168889431442"/>
        <bgColor indexed="64"/>
      </patternFill>
    </fill>
  </fills>
  <borders count="3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s>
  <cellStyleXfs count="4">
    <xf numFmtId="0" fontId="0" fillId="0" borderId="0"/>
    <xf numFmtId="44" fontId="1" fillId="0" borderId="0" applyFont="0" applyFill="0" applyBorder="0" applyAlignment="0" applyProtection="0"/>
    <xf numFmtId="42" fontId="1" fillId="0" borderId="0" applyFont="0" applyFill="0" applyBorder="0" applyAlignment="0" applyProtection="0"/>
    <xf numFmtId="9" fontId="1" fillId="0" borderId="0" applyFont="0" applyFill="0" applyBorder="0" applyAlignment="0" applyProtection="0"/>
  </cellStyleXfs>
  <cellXfs count="154">
    <xf numFmtId="0" fontId="0" fillId="0" borderId="0" xfId="0"/>
    <xf numFmtId="0" fontId="2" fillId="0" borderId="0" xfId="0" applyFont="1" applyAlignment="1">
      <alignment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xf numFmtId="8" fontId="4" fillId="0" borderId="0" xfId="0" applyNumberFormat="1" applyFont="1"/>
    <xf numFmtId="0" fontId="3" fillId="0" borderId="0" xfId="0" applyFont="1" applyAlignment="1">
      <alignment wrapText="1"/>
    </xf>
    <xf numFmtId="0" fontId="7" fillId="4" borderId="7" xfId="0" applyFont="1" applyFill="1" applyBorder="1" applyAlignment="1">
      <alignment horizontal="center" wrapText="1"/>
    </xf>
    <xf numFmtId="0" fontId="7" fillId="4" borderId="8" xfId="0" applyFont="1" applyFill="1" applyBorder="1" applyAlignment="1">
      <alignment horizontal="center" wrapText="1"/>
    </xf>
    <xf numFmtId="0" fontId="7" fillId="4" borderId="9" xfId="0" applyFont="1" applyFill="1" applyBorder="1" applyAlignment="1">
      <alignment horizontal="center" wrapText="1"/>
    </xf>
    <xf numFmtId="0" fontId="13" fillId="6" borderId="6" xfId="0" applyFont="1" applyFill="1" applyBorder="1" applyAlignment="1">
      <alignment horizontal="center" vertical="center" wrapText="1"/>
    </xf>
    <xf numFmtId="0" fontId="5" fillId="7" borderId="6" xfId="0" applyFont="1" applyFill="1" applyBorder="1" applyAlignment="1">
      <alignment vertical="center" wrapText="1"/>
    </xf>
    <xf numFmtId="0" fontId="5" fillId="7" borderId="14" xfId="0" applyFont="1" applyFill="1" applyBorder="1" applyAlignment="1">
      <alignment vertical="center" wrapText="1"/>
    </xf>
    <xf numFmtId="0" fontId="13" fillId="6" borderId="6" xfId="0" applyFont="1" applyFill="1" applyBorder="1" applyAlignment="1">
      <alignment horizontal="center" vertical="center"/>
    </xf>
    <xf numFmtId="0" fontId="13" fillId="6" borderId="1" xfId="0" applyFont="1" applyFill="1" applyBorder="1" applyAlignment="1">
      <alignment horizontal="center" vertical="center"/>
    </xf>
    <xf numFmtId="0" fontId="5" fillId="2" borderId="5" xfId="0" applyFont="1" applyFill="1" applyBorder="1" applyAlignment="1">
      <alignment horizontal="center" vertical="center"/>
    </xf>
    <xf numFmtId="0" fontId="5" fillId="8" borderId="18" xfId="0" applyFont="1" applyFill="1" applyBorder="1" applyAlignment="1">
      <alignment vertical="center" wrapText="1"/>
    </xf>
    <xf numFmtId="0" fontId="8" fillId="0" borderId="21" xfId="0" applyFont="1" applyBorder="1" applyAlignment="1">
      <alignment horizontal="justify" vertical="top" wrapText="1"/>
    </xf>
    <xf numFmtId="0" fontId="8" fillId="0" borderId="22" xfId="0" applyFont="1" applyBorder="1" applyAlignment="1">
      <alignment horizontal="justify" vertical="top" wrapText="1"/>
    </xf>
    <xf numFmtId="0" fontId="6" fillId="0" borderId="21" xfId="0" applyFont="1" applyBorder="1" applyAlignment="1">
      <alignment horizontal="justify" vertical="top" wrapText="1"/>
    </xf>
    <xf numFmtId="0" fontId="8" fillId="0" borderId="23" xfId="0" applyFont="1" applyBorder="1" applyAlignment="1">
      <alignment horizontal="justify" vertical="top" wrapText="1"/>
    </xf>
    <xf numFmtId="0" fontId="8" fillId="2" borderId="21" xfId="0" applyFont="1" applyFill="1" applyBorder="1" applyAlignment="1">
      <alignment horizontal="justify" vertical="top" wrapText="1"/>
    </xf>
    <xf numFmtId="0" fontId="8" fillId="2" borderId="23" xfId="0" applyFont="1" applyFill="1" applyBorder="1" applyAlignment="1">
      <alignment horizontal="justify" vertical="top" wrapText="1"/>
    </xf>
    <xf numFmtId="0" fontId="8" fillId="2" borderId="22" xfId="0" applyFont="1" applyFill="1" applyBorder="1" applyAlignment="1">
      <alignment horizontal="justify" vertical="top" wrapText="1"/>
    </xf>
    <xf numFmtId="0" fontId="8" fillId="0" borderId="6" xfId="0" applyFont="1" applyBorder="1" applyAlignment="1">
      <alignment horizontal="justify" vertical="center" wrapText="1"/>
    </xf>
    <xf numFmtId="0" fontId="13" fillId="6" borderId="3" xfId="0" applyFont="1" applyFill="1" applyBorder="1" applyAlignment="1">
      <alignment horizontal="center" vertical="center" wrapText="1"/>
    </xf>
    <xf numFmtId="8" fontId="5" fillId="2" borderId="6" xfId="0" applyNumberFormat="1" applyFont="1" applyFill="1" applyBorder="1" applyAlignment="1">
      <alignment horizontal="center" vertical="center" wrapText="1"/>
    </xf>
    <xf numFmtId="164" fontId="10" fillId="0" borderId="6" xfId="1" applyNumberFormat="1" applyFont="1" applyBorder="1" applyAlignment="1">
      <alignment horizontal="center" vertical="center" wrapText="1"/>
    </xf>
    <xf numFmtId="165" fontId="10" fillId="0" borderId="6" xfId="1" applyNumberFormat="1" applyFont="1" applyBorder="1" applyAlignment="1">
      <alignment horizontal="center" vertical="center" wrapText="1"/>
    </xf>
    <xf numFmtId="165" fontId="8" fillId="4" borderId="6" xfId="2" applyNumberFormat="1" applyFont="1" applyFill="1" applyBorder="1" applyAlignment="1">
      <alignment horizontal="center" vertical="center" wrapText="1"/>
    </xf>
    <xf numFmtId="8" fontId="8" fillId="2" borderId="3" xfId="0" applyNumberFormat="1" applyFont="1" applyFill="1" applyBorder="1" applyAlignment="1">
      <alignment horizontal="left" vertical="center" wrapText="1"/>
    </xf>
    <xf numFmtId="9" fontId="11" fillId="10" borderId="6" xfId="0" applyNumberFormat="1" applyFont="1" applyFill="1" applyBorder="1" applyAlignment="1">
      <alignment horizontal="center" vertical="center" wrapText="1"/>
    </xf>
    <xf numFmtId="0" fontId="5" fillId="5" borderId="7" xfId="0" applyFont="1" applyFill="1" applyBorder="1" applyAlignment="1">
      <alignment horizontal="center" vertical="center" wrapText="1"/>
    </xf>
    <xf numFmtId="0" fontId="5" fillId="7" borderId="24" xfId="0" applyFont="1" applyFill="1" applyBorder="1" applyAlignment="1">
      <alignment horizontal="left" vertical="center" wrapText="1"/>
    </xf>
    <xf numFmtId="0" fontId="5" fillId="11" borderId="0" xfId="0" applyFont="1" applyFill="1" applyAlignment="1">
      <alignment horizontal="center" vertical="center" wrapText="1"/>
    </xf>
    <xf numFmtId="0" fontId="5" fillId="11" borderId="6" xfId="0" applyFont="1" applyFill="1" applyBorder="1" applyAlignment="1">
      <alignment horizontal="center" vertical="center" wrapText="1"/>
    </xf>
    <xf numFmtId="0" fontId="8" fillId="11" borderId="1" xfId="0" applyFont="1" applyFill="1" applyBorder="1" applyAlignment="1">
      <alignment wrapText="1"/>
    </xf>
    <xf numFmtId="164" fontId="8" fillId="11" borderId="6" xfId="1" applyNumberFormat="1" applyFont="1" applyFill="1" applyBorder="1" applyAlignment="1">
      <alignment horizontal="center" vertical="center" wrapText="1"/>
    </xf>
    <xf numFmtId="10" fontId="8" fillId="11" borderId="6" xfId="3" applyNumberFormat="1" applyFont="1" applyFill="1" applyBorder="1" applyAlignment="1">
      <alignment horizontal="center" vertical="center" wrapText="1"/>
    </xf>
    <xf numFmtId="0" fontId="2" fillId="11" borderId="0" xfId="0" applyFont="1" applyFill="1" applyAlignment="1">
      <alignment wrapText="1"/>
    </xf>
    <xf numFmtId="0" fontId="8" fillId="12" borderId="21" xfId="0" applyFont="1" applyFill="1" applyBorder="1" applyAlignment="1">
      <alignment horizontal="justify" vertical="top" wrapText="1"/>
    </xf>
    <xf numFmtId="0" fontId="4" fillId="12" borderId="0" xfId="0" applyFont="1" applyFill="1"/>
    <xf numFmtId="0" fontId="8" fillId="12" borderId="22" xfId="0" applyFont="1" applyFill="1" applyBorder="1" applyAlignment="1">
      <alignment horizontal="justify" vertical="top" wrapText="1"/>
    </xf>
    <xf numFmtId="0" fontId="19" fillId="11" borderId="6" xfId="0" applyFont="1" applyFill="1" applyBorder="1" applyAlignment="1">
      <alignment vertical="top" wrapText="1"/>
    </xf>
    <xf numFmtId="8" fontId="8" fillId="2" borderId="3" xfId="0" applyNumberFormat="1" applyFont="1" applyFill="1" applyBorder="1" applyAlignment="1">
      <alignment horizontal="left" vertical="top" wrapText="1"/>
    </xf>
    <xf numFmtId="0" fontId="14" fillId="9" borderId="1" xfId="0" applyFont="1" applyFill="1" applyBorder="1" applyAlignment="1">
      <alignment horizontal="center" vertical="center" wrapText="1"/>
    </xf>
    <xf numFmtId="0" fontId="14" fillId="9" borderId="2" xfId="0" applyFont="1" applyFill="1" applyBorder="1" applyAlignment="1">
      <alignment horizontal="center" vertical="center" wrapText="1"/>
    </xf>
    <xf numFmtId="0" fontId="14" fillId="9" borderId="3"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5" fillId="5" borderId="3"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5" fillId="0" borderId="19" xfId="0" applyFont="1" applyBorder="1" applyAlignment="1">
      <alignment horizontal="center" vertical="center"/>
    </xf>
    <xf numFmtId="0" fontId="5" fillId="0" borderId="20" xfId="0" applyFont="1" applyBorder="1" applyAlignment="1">
      <alignment horizontal="center" vertical="center"/>
    </xf>
    <xf numFmtId="0" fontId="5" fillId="8" borderId="27" xfId="0" applyFont="1" applyFill="1" applyBorder="1" applyAlignment="1">
      <alignment horizontal="left" vertical="center" wrapText="1"/>
    </xf>
    <xf numFmtId="0" fontId="5" fillId="8" borderId="28" xfId="0" applyFont="1" applyFill="1" applyBorder="1" applyAlignment="1">
      <alignment horizontal="left" vertical="center" wrapText="1"/>
    </xf>
    <xf numFmtId="8" fontId="5" fillId="2" borderId="21" xfId="0" applyNumberFormat="1" applyFont="1" applyFill="1" applyBorder="1" applyAlignment="1">
      <alignment horizontal="center" vertical="center" wrapText="1"/>
    </xf>
    <xf numFmtId="8" fontId="5" fillId="2" borderId="30" xfId="0" applyNumberFormat="1" applyFont="1" applyFill="1" applyBorder="1" applyAlignment="1">
      <alignment horizontal="center" vertical="center" wrapText="1"/>
    </xf>
    <xf numFmtId="164" fontId="10" fillId="0" borderId="14" xfId="1" applyNumberFormat="1" applyFont="1" applyBorder="1" applyAlignment="1">
      <alignment horizontal="center" vertical="center" wrapText="1"/>
    </xf>
    <xf numFmtId="164" fontId="10" fillId="0" borderId="25" xfId="1" applyNumberFormat="1" applyFont="1" applyBorder="1" applyAlignment="1">
      <alignment horizontal="center" vertical="center" wrapText="1"/>
    </xf>
    <xf numFmtId="6" fontId="8" fillId="2" borderId="14" xfId="0" applyNumberFormat="1" applyFont="1" applyFill="1" applyBorder="1" applyAlignment="1">
      <alignment horizontal="center" vertical="center" wrapText="1"/>
    </xf>
    <xf numFmtId="6" fontId="8" fillId="2" borderId="25" xfId="0" applyNumberFormat="1" applyFont="1" applyFill="1" applyBorder="1" applyAlignment="1">
      <alignment horizontal="center" vertical="center" wrapText="1"/>
    </xf>
    <xf numFmtId="164" fontId="10" fillId="0" borderId="24" xfId="1" applyNumberFormat="1" applyFont="1" applyBorder="1" applyAlignment="1">
      <alignment horizontal="center" vertical="center" wrapText="1"/>
    </xf>
    <xf numFmtId="0" fontId="5" fillId="3" borderId="1" xfId="0" applyFont="1" applyFill="1" applyBorder="1" applyAlignment="1">
      <alignment horizontal="center" vertical="center"/>
    </xf>
    <xf numFmtId="0" fontId="5" fillId="3" borderId="2" xfId="0" applyFont="1" applyFill="1" applyBorder="1" applyAlignment="1">
      <alignment horizontal="center" vertical="center"/>
    </xf>
    <xf numFmtId="0" fontId="11" fillId="4" borderId="4" xfId="0" applyFont="1" applyFill="1" applyBorder="1" applyAlignment="1">
      <alignment horizontal="center" vertical="center"/>
    </xf>
    <xf numFmtId="0" fontId="11" fillId="4" borderId="0" xfId="0" applyFont="1" applyFill="1" applyAlignment="1">
      <alignment horizontal="center" vertical="center"/>
    </xf>
    <xf numFmtId="0" fontId="12" fillId="4" borderId="32" xfId="0" applyFont="1" applyFill="1" applyBorder="1" applyAlignment="1">
      <alignment horizontal="center" vertical="center" wrapText="1"/>
    </xf>
    <xf numFmtId="0" fontId="12" fillId="4" borderId="33" xfId="0" applyFont="1" applyFill="1" applyBorder="1" applyAlignment="1">
      <alignment horizontal="center" vertical="center" wrapText="1"/>
    </xf>
    <xf numFmtId="0" fontId="12" fillId="4" borderId="26" xfId="0" applyFont="1" applyFill="1" applyBorder="1" applyAlignment="1">
      <alignment horizontal="center" vertical="center" wrapText="1"/>
    </xf>
    <xf numFmtId="0" fontId="12" fillId="4" borderId="7" xfId="0" applyFont="1" applyFill="1" applyBorder="1" applyAlignment="1">
      <alignment horizontal="center" vertical="center" wrapText="1"/>
    </xf>
    <xf numFmtId="0" fontId="12" fillId="4" borderId="8" xfId="0" applyFont="1" applyFill="1" applyBorder="1" applyAlignment="1">
      <alignment horizontal="center" vertical="center" wrapText="1"/>
    </xf>
    <xf numFmtId="0" fontId="12" fillId="4" borderId="9" xfId="0" applyFont="1" applyFill="1" applyBorder="1" applyAlignment="1">
      <alignment horizontal="center" vertical="center" wrapText="1"/>
    </xf>
    <xf numFmtId="0" fontId="9" fillId="0" borderId="4" xfId="0" applyFont="1" applyBorder="1" applyAlignment="1">
      <alignment horizontal="center" vertical="top" wrapText="1"/>
    </xf>
    <xf numFmtId="0" fontId="9" fillId="0" borderId="0" xfId="0" applyFont="1" applyAlignment="1">
      <alignment horizontal="center" vertical="top" wrapText="1"/>
    </xf>
    <xf numFmtId="0" fontId="9" fillId="0" borderId="15" xfId="0" applyFont="1" applyBorder="1" applyAlignment="1">
      <alignment horizontal="center" vertical="top" wrapText="1"/>
    </xf>
    <xf numFmtId="0" fontId="9" fillId="0" borderId="7" xfId="0" applyFont="1" applyBorder="1" applyAlignment="1">
      <alignment horizontal="center" vertical="top" wrapText="1"/>
    </xf>
    <xf numFmtId="0" fontId="9" fillId="0" borderId="8" xfId="0" applyFont="1" applyBorder="1" applyAlignment="1">
      <alignment horizontal="center" vertical="top" wrapText="1"/>
    </xf>
    <xf numFmtId="0" fontId="9" fillId="0" borderId="9" xfId="0" applyFont="1" applyBorder="1" applyAlignment="1">
      <alignment horizontal="center" vertical="top" wrapText="1"/>
    </xf>
    <xf numFmtId="0" fontId="5" fillId="8" borderId="27" xfId="0" applyFont="1" applyFill="1" applyBorder="1" applyAlignment="1">
      <alignment horizontal="left" vertical="center"/>
    </xf>
    <xf numFmtId="0" fontId="5" fillId="8" borderId="28" xfId="0" applyFont="1" applyFill="1" applyBorder="1" applyAlignment="1">
      <alignment horizontal="left" vertical="center"/>
    </xf>
    <xf numFmtId="8" fontId="5" fillId="2" borderId="22" xfId="0" applyNumberFormat="1" applyFont="1" applyFill="1" applyBorder="1" applyAlignment="1">
      <alignment horizontal="center" vertical="center" wrapText="1"/>
    </xf>
    <xf numFmtId="8" fontId="8" fillId="2" borderId="14" xfId="0" applyNumberFormat="1" applyFont="1" applyFill="1" applyBorder="1" applyAlignment="1">
      <alignment horizontal="center" vertical="center" wrapText="1"/>
    </xf>
    <xf numFmtId="8" fontId="8" fillId="2" borderId="24" xfId="0" applyNumberFormat="1" applyFont="1" applyFill="1" applyBorder="1" applyAlignment="1">
      <alignment horizontal="center" vertical="center" wrapText="1"/>
    </xf>
    <xf numFmtId="6" fontId="8" fillId="2" borderId="24" xfId="0" applyNumberFormat="1" applyFont="1" applyFill="1" applyBorder="1" applyAlignment="1">
      <alignment horizontal="center" vertical="center" wrapText="1"/>
    </xf>
    <xf numFmtId="8" fontId="8" fillId="12" borderId="26" xfId="0" applyNumberFormat="1" applyFont="1" applyFill="1" applyBorder="1" applyAlignment="1">
      <alignment horizontal="left" vertical="center" wrapText="1"/>
    </xf>
    <xf numFmtId="8" fontId="8" fillId="12" borderId="9" xfId="0" applyNumberFormat="1" applyFont="1" applyFill="1" applyBorder="1" applyAlignment="1">
      <alignment horizontal="left" vertical="center" wrapText="1"/>
    </xf>
    <xf numFmtId="0" fontId="5" fillId="0" borderId="11" xfId="0" applyFont="1" applyBorder="1" applyAlignment="1">
      <alignment horizontal="center" vertical="center"/>
    </xf>
    <xf numFmtId="0" fontId="5" fillId="8" borderId="29" xfId="0" applyFont="1" applyFill="1" applyBorder="1" applyAlignment="1">
      <alignment horizontal="left" vertical="center" wrapText="1"/>
    </xf>
    <xf numFmtId="8" fontId="5" fillId="2" borderId="23" xfId="0" applyNumberFormat="1" applyFont="1" applyFill="1" applyBorder="1" applyAlignment="1">
      <alignment horizontal="center" vertical="center" wrapText="1"/>
    </xf>
    <xf numFmtId="6" fontId="8" fillId="4" borderId="14" xfId="2" applyNumberFormat="1" applyFont="1" applyFill="1" applyBorder="1" applyAlignment="1">
      <alignment horizontal="center" vertical="center" wrapText="1"/>
    </xf>
    <xf numFmtId="6" fontId="8" fillId="4" borderId="25" xfId="2" applyNumberFormat="1" applyFont="1" applyFill="1" applyBorder="1" applyAlignment="1">
      <alignment horizontal="center" vertical="center" wrapText="1"/>
    </xf>
    <xf numFmtId="6" fontId="8" fillId="4" borderId="24" xfId="2" applyNumberFormat="1" applyFont="1" applyFill="1" applyBorder="1" applyAlignment="1">
      <alignment horizontal="center" vertical="center" wrapText="1"/>
    </xf>
    <xf numFmtId="9" fontId="11" fillId="10" borderId="14" xfId="0" applyNumberFormat="1" applyFont="1" applyFill="1" applyBorder="1" applyAlignment="1">
      <alignment horizontal="center" vertical="center" wrapText="1"/>
    </xf>
    <xf numFmtId="9" fontId="11" fillId="10" borderId="25" xfId="0" applyNumberFormat="1" applyFont="1" applyFill="1" applyBorder="1" applyAlignment="1">
      <alignment horizontal="center" vertical="center" wrapText="1"/>
    </xf>
    <xf numFmtId="9" fontId="11" fillId="10" borderId="24" xfId="0" applyNumberFormat="1" applyFont="1" applyFill="1" applyBorder="1" applyAlignment="1">
      <alignment horizontal="center" vertical="center" wrapText="1"/>
    </xf>
    <xf numFmtId="0" fontId="8" fillId="0" borderId="26" xfId="0" applyFont="1" applyBorder="1" applyAlignment="1">
      <alignment horizontal="left" vertical="center" wrapText="1"/>
    </xf>
    <xf numFmtId="0" fontId="8" fillId="0" borderId="15" xfId="0" applyFont="1" applyBorder="1" applyAlignment="1">
      <alignment horizontal="left" vertical="center" wrapText="1"/>
    </xf>
    <xf numFmtId="0" fontId="8" fillId="0" borderId="9" xfId="0" applyFont="1" applyBorder="1" applyAlignment="1">
      <alignment horizontal="left" vertical="center" wrapText="1"/>
    </xf>
    <xf numFmtId="0" fontId="5" fillId="12" borderId="19" xfId="0" applyFont="1" applyFill="1" applyBorder="1" applyAlignment="1">
      <alignment horizontal="center" vertical="center" wrapText="1"/>
    </xf>
    <xf numFmtId="0" fontId="5" fillId="12" borderId="20" xfId="0" applyFont="1" applyFill="1" applyBorder="1" applyAlignment="1">
      <alignment horizontal="center" vertical="center" wrapText="1"/>
    </xf>
    <xf numFmtId="0" fontId="5" fillId="12" borderId="16" xfId="0" applyFont="1" applyFill="1" applyBorder="1" applyAlignment="1">
      <alignment vertical="center"/>
    </xf>
    <xf numFmtId="0" fontId="5" fillId="12" borderId="17" xfId="0" applyFont="1" applyFill="1" applyBorder="1" applyAlignment="1">
      <alignment vertical="center"/>
    </xf>
    <xf numFmtId="8" fontId="5" fillId="12" borderId="21" xfId="0" applyNumberFormat="1" applyFont="1" applyFill="1" applyBorder="1" applyAlignment="1">
      <alignment horizontal="center" vertical="center" wrapText="1"/>
    </xf>
    <xf numFmtId="8" fontId="5" fillId="12" borderId="22" xfId="0" applyNumberFormat="1" applyFont="1" applyFill="1" applyBorder="1" applyAlignment="1">
      <alignment horizontal="center" vertical="center" wrapText="1"/>
    </xf>
    <xf numFmtId="8" fontId="8" fillId="12" borderId="14" xfId="0" applyNumberFormat="1" applyFont="1" applyFill="1" applyBorder="1" applyAlignment="1">
      <alignment horizontal="center" vertical="center" wrapText="1"/>
    </xf>
    <xf numFmtId="8" fontId="8" fillId="12" borderId="24" xfId="0" applyNumberFormat="1" applyFont="1" applyFill="1" applyBorder="1" applyAlignment="1">
      <alignment horizontal="center" vertical="center" wrapText="1"/>
    </xf>
    <xf numFmtId="8" fontId="8" fillId="12" borderId="14" xfId="2" applyNumberFormat="1" applyFont="1" applyFill="1" applyBorder="1" applyAlignment="1">
      <alignment horizontal="center" vertical="center" wrapText="1"/>
    </xf>
    <xf numFmtId="42" fontId="8" fillId="12" borderId="24" xfId="2" applyFont="1" applyFill="1" applyBorder="1" applyAlignment="1">
      <alignment horizontal="center" vertical="center" wrapText="1"/>
    </xf>
    <xf numFmtId="166" fontId="11" fillId="12" borderId="14" xfId="0" applyNumberFormat="1" applyFont="1" applyFill="1" applyBorder="1" applyAlignment="1">
      <alignment horizontal="center" vertical="center" wrapText="1"/>
    </xf>
    <xf numFmtId="166" fontId="11" fillId="12" borderId="24" xfId="0" applyNumberFormat="1" applyFont="1" applyFill="1" applyBorder="1" applyAlignment="1">
      <alignment horizontal="center" vertical="center" wrapText="1"/>
    </xf>
    <xf numFmtId="0" fontId="11" fillId="6" borderId="32" xfId="0" applyFont="1" applyFill="1" applyBorder="1" applyAlignment="1">
      <alignment horizontal="center" vertical="center" wrapText="1"/>
    </xf>
    <xf numFmtId="0" fontId="11" fillId="6" borderId="33" xfId="0" applyFont="1" applyFill="1" applyBorder="1" applyAlignment="1">
      <alignment horizontal="center" vertical="center" wrapText="1"/>
    </xf>
    <xf numFmtId="8" fontId="8" fillId="2" borderId="25" xfId="0" applyNumberFormat="1" applyFont="1" applyFill="1" applyBorder="1" applyAlignment="1">
      <alignment horizontal="center" vertical="center" wrapText="1"/>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8" borderId="16" xfId="0" applyFont="1" applyFill="1" applyBorder="1" applyAlignment="1">
      <alignment horizontal="left" vertical="center"/>
    </xf>
    <xf numFmtId="0" fontId="5" fillId="8" borderId="17" xfId="0" applyFont="1" applyFill="1" applyBorder="1" applyAlignment="1">
      <alignment horizontal="left" vertical="center"/>
    </xf>
    <xf numFmtId="8" fontId="5" fillId="2" borderId="31" xfId="0" applyNumberFormat="1" applyFont="1" applyFill="1" applyBorder="1" applyAlignment="1">
      <alignment horizontal="center" vertical="center" wrapText="1"/>
    </xf>
    <xf numFmtId="8" fontId="11" fillId="10" borderId="24" xfId="0" applyNumberFormat="1" applyFont="1" applyFill="1" applyBorder="1" applyAlignment="1">
      <alignment horizontal="center" vertical="center" wrapText="1"/>
    </xf>
    <xf numFmtId="8" fontId="8" fillId="2" borderId="14" xfId="0" applyNumberFormat="1" applyFont="1" applyFill="1" applyBorder="1" applyAlignment="1">
      <alignment vertical="center" wrapText="1"/>
    </xf>
    <xf numFmtId="8" fontId="8" fillId="2" borderId="24" xfId="0" applyNumberFormat="1" applyFont="1" applyFill="1" applyBorder="1" applyAlignment="1">
      <alignment vertical="center" wrapText="1"/>
    </xf>
    <xf numFmtId="0" fontId="5" fillId="0" borderId="19"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20" xfId="0" applyFont="1" applyBorder="1" applyAlignment="1">
      <alignment horizontal="center" vertical="center" wrapText="1"/>
    </xf>
    <xf numFmtId="0" fontId="5" fillId="4" borderId="16" xfId="0" applyFont="1" applyFill="1" applyBorder="1" applyAlignment="1">
      <alignment horizontal="left" vertical="center"/>
    </xf>
    <xf numFmtId="0" fontId="5" fillId="4" borderId="10" xfId="0" applyFont="1" applyFill="1" applyBorder="1" applyAlignment="1">
      <alignment horizontal="left" vertical="center"/>
    </xf>
    <xf numFmtId="0" fontId="5" fillId="4" borderId="17" xfId="0" applyFont="1" applyFill="1" applyBorder="1" applyAlignment="1">
      <alignment horizontal="left" vertical="center"/>
    </xf>
    <xf numFmtId="164" fontId="10" fillId="0" borderId="21" xfId="1" applyNumberFormat="1" applyFont="1" applyBorder="1" applyAlignment="1">
      <alignment horizontal="center" vertical="center" wrapText="1"/>
    </xf>
    <xf numFmtId="164" fontId="10" fillId="0" borderId="23" xfId="1" applyNumberFormat="1" applyFont="1" applyBorder="1" applyAlignment="1">
      <alignment horizontal="center" vertical="center" wrapText="1"/>
    </xf>
    <xf numFmtId="164" fontId="10" fillId="0" borderId="22" xfId="1" applyNumberFormat="1" applyFont="1" applyBorder="1" applyAlignment="1">
      <alignment horizontal="center" vertical="center" wrapText="1"/>
    </xf>
    <xf numFmtId="165" fontId="8" fillId="4" borderId="14" xfId="2" applyNumberFormat="1" applyFont="1" applyFill="1" applyBorder="1" applyAlignment="1">
      <alignment horizontal="center" vertical="center" wrapText="1"/>
    </xf>
    <xf numFmtId="165" fontId="8" fillId="4" borderId="25" xfId="2" applyNumberFormat="1" applyFont="1" applyFill="1" applyBorder="1" applyAlignment="1">
      <alignment horizontal="center" vertical="center" wrapText="1"/>
    </xf>
    <xf numFmtId="165" fontId="8" fillId="4" borderId="24" xfId="2" applyNumberFormat="1" applyFont="1" applyFill="1" applyBorder="1" applyAlignment="1">
      <alignment horizontal="center" vertical="center" wrapText="1"/>
    </xf>
    <xf numFmtId="9" fontId="11" fillId="10" borderId="14" xfId="3" applyFont="1" applyFill="1" applyBorder="1" applyAlignment="1">
      <alignment horizontal="center" vertical="center" readingOrder="1"/>
    </xf>
    <xf numFmtId="9" fontId="11" fillId="10" borderId="24" xfId="3" applyFont="1" applyFill="1" applyBorder="1" applyAlignment="1">
      <alignment horizontal="center" vertical="center" readingOrder="1"/>
    </xf>
    <xf numFmtId="8" fontId="8" fillId="2" borderId="14" xfId="0" applyNumberFormat="1" applyFont="1" applyFill="1" applyBorder="1" applyAlignment="1">
      <alignment horizontal="left" vertical="center" wrapText="1"/>
    </xf>
    <xf numFmtId="8" fontId="8" fillId="2" borderId="24" xfId="0" applyNumberFormat="1" applyFont="1" applyFill="1" applyBorder="1" applyAlignment="1">
      <alignment horizontal="left" vertical="center" wrapText="1"/>
    </xf>
    <xf numFmtId="6" fontId="8" fillId="4" borderId="14" xfId="2" applyNumberFormat="1" applyFont="1" applyFill="1" applyBorder="1" applyAlignment="1">
      <alignment horizontal="center" vertical="center" readingOrder="1"/>
    </xf>
    <xf numFmtId="6" fontId="8" fillId="4" borderId="25" xfId="2" applyNumberFormat="1" applyFont="1" applyFill="1" applyBorder="1" applyAlignment="1">
      <alignment horizontal="center" vertical="center" readingOrder="1"/>
    </xf>
    <xf numFmtId="10" fontId="11" fillId="10" borderId="14" xfId="3" applyNumberFormat="1" applyFont="1" applyFill="1" applyBorder="1" applyAlignment="1">
      <alignment horizontal="center" vertical="center" readingOrder="1"/>
    </xf>
    <xf numFmtId="10" fontId="11" fillId="10" borderId="25" xfId="3" applyNumberFormat="1" applyFont="1" applyFill="1" applyBorder="1" applyAlignment="1">
      <alignment horizontal="center" vertical="center" readingOrder="1"/>
    </xf>
    <xf numFmtId="8" fontId="8" fillId="4" borderId="14" xfId="2" applyNumberFormat="1" applyFont="1" applyFill="1" applyBorder="1" applyAlignment="1">
      <alignment horizontal="center" vertical="center" readingOrder="1"/>
    </xf>
    <xf numFmtId="42" fontId="8" fillId="4" borderId="24" xfId="2" applyFont="1" applyFill="1" applyBorder="1" applyAlignment="1">
      <alignment horizontal="center" vertical="center" readingOrder="1"/>
    </xf>
    <xf numFmtId="8" fontId="8" fillId="2" borderId="14" xfId="0" applyNumberFormat="1" applyFont="1" applyFill="1" applyBorder="1" applyAlignment="1">
      <alignment horizontal="center" vertical="top" wrapText="1"/>
    </xf>
    <xf numFmtId="8" fontId="8" fillId="2" borderId="24" xfId="0" applyNumberFormat="1" applyFont="1" applyFill="1" applyBorder="1" applyAlignment="1">
      <alignment horizontal="center" vertical="top" wrapText="1"/>
    </xf>
    <xf numFmtId="0" fontId="5" fillId="5" borderId="32" xfId="0" applyFont="1" applyFill="1" applyBorder="1" applyAlignment="1">
      <alignment horizontal="center" vertical="center" wrapText="1"/>
    </xf>
    <xf numFmtId="0" fontId="5" fillId="5" borderId="33" xfId="0" applyFont="1" applyFill="1" applyBorder="1" applyAlignment="1">
      <alignment horizontal="center" vertical="center" wrapText="1"/>
    </xf>
    <xf numFmtId="0" fontId="5" fillId="5" borderId="26" xfId="0" applyFont="1" applyFill="1" applyBorder="1" applyAlignment="1">
      <alignment horizontal="center" vertical="center" wrapText="1"/>
    </xf>
  </cellXfs>
  <cellStyles count="4">
    <cellStyle name="Moneda" xfId="1" builtinId="4"/>
    <cellStyle name="Moneda [0]" xfId="2" builtinId="7"/>
    <cellStyle name="Normal" xfId="0" builtinId="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250152</xdr:colOff>
      <xdr:row>0</xdr:row>
      <xdr:rowOff>134699</xdr:rowOff>
    </xdr:from>
    <xdr:to>
      <xdr:col>0</xdr:col>
      <xdr:colOff>1828032</xdr:colOff>
      <xdr:row>0</xdr:row>
      <xdr:rowOff>1406669</xdr:rowOff>
    </xdr:to>
    <xdr:pic>
      <xdr:nvPicPr>
        <xdr:cNvPr id="3" name="Imagen 2">
          <a:extLst>
            <a:ext uri="{FF2B5EF4-FFF2-40B4-BE49-F238E27FC236}">
              <a16:creationId xmlns:a16="http://schemas.microsoft.com/office/drawing/2014/main" id="{B16D483F-D362-453B-A0B6-F246B0526DB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0152" y="134699"/>
          <a:ext cx="1577880" cy="1271970"/>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069CC-0F8D-45AE-810A-DA53B9CDCE0C}">
  <dimension ref="A1:S84"/>
  <sheetViews>
    <sheetView tabSelected="1" topLeftCell="C1" zoomScale="40" zoomScaleNormal="40" workbookViewId="0">
      <selection activeCell="H27" sqref="H27:H28"/>
    </sheetView>
  </sheetViews>
  <sheetFormatPr baseColWidth="10" defaultColWidth="11.42578125" defaultRowHeight="18" x14ac:dyDescent="0.25"/>
  <cols>
    <col min="1" max="1" width="29.140625" style="6" customWidth="1"/>
    <col min="2" max="2" width="60.140625" style="1" customWidth="1"/>
    <col min="3" max="3" width="121.7109375" style="1" customWidth="1"/>
    <col min="4" max="4" width="42.28515625" style="1" customWidth="1"/>
    <col min="5" max="5" width="37.5703125" style="1" customWidth="1"/>
    <col min="6" max="6" width="38.7109375" style="1" customWidth="1"/>
    <col min="7" max="7" width="40" style="1" customWidth="1"/>
    <col min="8" max="8" width="34.140625" style="1" customWidth="1"/>
    <col min="9" max="9" width="79.5703125" style="1" customWidth="1"/>
    <col min="10" max="10" width="122" style="1" customWidth="1"/>
    <col min="11" max="257" width="11.42578125" style="1"/>
    <col min="258" max="258" width="49.5703125" style="1" customWidth="1"/>
    <col min="259" max="259" width="58.85546875" style="1" customWidth="1"/>
    <col min="260" max="260" width="26.42578125" style="1" bestFit="1" customWidth="1"/>
    <col min="261" max="261" width="24.85546875" style="1" bestFit="1" customWidth="1"/>
    <col min="262" max="262" width="26.42578125" style="1" bestFit="1" customWidth="1"/>
    <col min="263" max="263" width="26.7109375" style="1" bestFit="1" customWidth="1"/>
    <col min="264" max="264" width="36.28515625" style="1" customWidth="1"/>
    <col min="265" max="265" width="57" style="1" customWidth="1"/>
    <col min="266" max="513" width="11.42578125" style="1"/>
    <col min="514" max="514" width="49.5703125" style="1" customWidth="1"/>
    <col min="515" max="515" width="58.85546875" style="1" customWidth="1"/>
    <col min="516" max="516" width="26.42578125" style="1" bestFit="1" customWidth="1"/>
    <col min="517" max="517" width="24.85546875" style="1" bestFit="1" customWidth="1"/>
    <col min="518" max="518" width="26.42578125" style="1" bestFit="1" customWidth="1"/>
    <col min="519" max="519" width="26.7109375" style="1" bestFit="1" customWidth="1"/>
    <col min="520" max="520" width="36.28515625" style="1" customWidth="1"/>
    <col min="521" max="521" width="57" style="1" customWidth="1"/>
    <col min="522" max="769" width="11.42578125" style="1"/>
    <col min="770" max="770" width="49.5703125" style="1" customWidth="1"/>
    <col min="771" max="771" width="58.85546875" style="1" customWidth="1"/>
    <col min="772" max="772" width="26.42578125" style="1" bestFit="1" customWidth="1"/>
    <col min="773" max="773" width="24.85546875" style="1" bestFit="1" customWidth="1"/>
    <col min="774" max="774" width="26.42578125" style="1" bestFit="1" customWidth="1"/>
    <col min="775" max="775" width="26.7109375" style="1" bestFit="1" customWidth="1"/>
    <col min="776" max="776" width="36.28515625" style="1" customWidth="1"/>
    <col min="777" max="777" width="57" style="1" customWidth="1"/>
    <col min="778" max="1025" width="11.42578125" style="1"/>
    <col min="1026" max="1026" width="49.5703125" style="1" customWidth="1"/>
    <col min="1027" max="1027" width="58.85546875" style="1" customWidth="1"/>
    <col min="1028" max="1028" width="26.42578125" style="1" bestFit="1" customWidth="1"/>
    <col min="1029" max="1029" width="24.85546875" style="1" bestFit="1" customWidth="1"/>
    <col min="1030" max="1030" width="26.42578125" style="1" bestFit="1" customWidth="1"/>
    <col min="1031" max="1031" width="26.7109375" style="1" bestFit="1" customWidth="1"/>
    <col min="1032" max="1032" width="36.28515625" style="1" customWidth="1"/>
    <col min="1033" max="1033" width="57" style="1" customWidth="1"/>
    <col min="1034" max="1281" width="11.42578125" style="1"/>
    <col min="1282" max="1282" width="49.5703125" style="1" customWidth="1"/>
    <col min="1283" max="1283" width="58.85546875" style="1" customWidth="1"/>
    <col min="1284" max="1284" width="26.42578125" style="1" bestFit="1" customWidth="1"/>
    <col min="1285" max="1285" width="24.85546875" style="1" bestFit="1" customWidth="1"/>
    <col min="1286" max="1286" width="26.42578125" style="1" bestFit="1" customWidth="1"/>
    <col min="1287" max="1287" width="26.7109375" style="1" bestFit="1" customWidth="1"/>
    <col min="1288" max="1288" width="36.28515625" style="1" customWidth="1"/>
    <col min="1289" max="1289" width="57" style="1" customWidth="1"/>
    <col min="1290" max="1537" width="11.42578125" style="1"/>
    <col min="1538" max="1538" width="49.5703125" style="1" customWidth="1"/>
    <col min="1539" max="1539" width="58.85546875" style="1" customWidth="1"/>
    <col min="1540" max="1540" width="26.42578125" style="1" bestFit="1" customWidth="1"/>
    <col min="1541" max="1541" width="24.85546875" style="1" bestFit="1" customWidth="1"/>
    <col min="1542" max="1542" width="26.42578125" style="1" bestFit="1" customWidth="1"/>
    <col min="1543" max="1543" width="26.7109375" style="1" bestFit="1" customWidth="1"/>
    <col min="1544" max="1544" width="36.28515625" style="1" customWidth="1"/>
    <col min="1545" max="1545" width="57" style="1" customWidth="1"/>
    <col min="1546" max="1793" width="11.42578125" style="1"/>
    <col min="1794" max="1794" width="49.5703125" style="1" customWidth="1"/>
    <col min="1795" max="1795" width="58.85546875" style="1" customWidth="1"/>
    <col min="1796" max="1796" width="26.42578125" style="1" bestFit="1" customWidth="1"/>
    <col min="1797" max="1797" width="24.85546875" style="1" bestFit="1" customWidth="1"/>
    <col min="1798" max="1798" width="26.42578125" style="1" bestFit="1" customWidth="1"/>
    <col min="1799" max="1799" width="26.7109375" style="1" bestFit="1" customWidth="1"/>
    <col min="1800" max="1800" width="36.28515625" style="1" customWidth="1"/>
    <col min="1801" max="1801" width="57" style="1" customWidth="1"/>
    <col min="1802" max="2049" width="11.42578125" style="1"/>
    <col min="2050" max="2050" width="49.5703125" style="1" customWidth="1"/>
    <col min="2051" max="2051" width="58.85546875" style="1" customWidth="1"/>
    <col min="2052" max="2052" width="26.42578125" style="1" bestFit="1" customWidth="1"/>
    <col min="2053" max="2053" width="24.85546875" style="1" bestFit="1" customWidth="1"/>
    <col min="2054" max="2054" width="26.42578125" style="1" bestFit="1" customWidth="1"/>
    <col min="2055" max="2055" width="26.7109375" style="1" bestFit="1" customWidth="1"/>
    <col min="2056" max="2056" width="36.28515625" style="1" customWidth="1"/>
    <col min="2057" max="2057" width="57" style="1" customWidth="1"/>
    <col min="2058" max="2305" width="11.42578125" style="1"/>
    <col min="2306" max="2306" width="49.5703125" style="1" customWidth="1"/>
    <col min="2307" max="2307" width="58.85546875" style="1" customWidth="1"/>
    <col min="2308" max="2308" width="26.42578125" style="1" bestFit="1" customWidth="1"/>
    <col min="2309" max="2309" width="24.85546875" style="1" bestFit="1" customWidth="1"/>
    <col min="2310" max="2310" width="26.42578125" style="1" bestFit="1" customWidth="1"/>
    <col min="2311" max="2311" width="26.7109375" style="1" bestFit="1" customWidth="1"/>
    <col min="2312" max="2312" width="36.28515625" style="1" customWidth="1"/>
    <col min="2313" max="2313" width="57" style="1" customWidth="1"/>
    <col min="2314" max="2561" width="11.42578125" style="1"/>
    <col min="2562" max="2562" width="49.5703125" style="1" customWidth="1"/>
    <col min="2563" max="2563" width="58.85546875" style="1" customWidth="1"/>
    <col min="2564" max="2564" width="26.42578125" style="1" bestFit="1" customWidth="1"/>
    <col min="2565" max="2565" width="24.85546875" style="1" bestFit="1" customWidth="1"/>
    <col min="2566" max="2566" width="26.42578125" style="1" bestFit="1" customWidth="1"/>
    <col min="2567" max="2567" width="26.7109375" style="1" bestFit="1" customWidth="1"/>
    <col min="2568" max="2568" width="36.28515625" style="1" customWidth="1"/>
    <col min="2569" max="2569" width="57" style="1" customWidth="1"/>
    <col min="2570" max="2817" width="11.42578125" style="1"/>
    <col min="2818" max="2818" width="49.5703125" style="1" customWidth="1"/>
    <col min="2819" max="2819" width="58.85546875" style="1" customWidth="1"/>
    <col min="2820" max="2820" width="26.42578125" style="1" bestFit="1" customWidth="1"/>
    <col min="2821" max="2821" width="24.85546875" style="1" bestFit="1" customWidth="1"/>
    <col min="2822" max="2822" width="26.42578125" style="1" bestFit="1" customWidth="1"/>
    <col min="2823" max="2823" width="26.7109375" style="1" bestFit="1" customWidth="1"/>
    <col min="2824" max="2824" width="36.28515625" style="1" customWidth="1"/>
    <col min="2825" max="2825" width="57" style="1" customWidth="1"/>
    <col min="2826" max="3073" width="11.42578125" style="1"/>
    <col min="3074" max="3074" width="49.5703125" style="1" customWidth="1"/>
    <col min="3075" max="3075" width="58.85546875" style="1" customWidth="1"/>
    <col min="3076" max="3076" width="26.42578125" style="1" bestFit="1" customWidth="1"/>
    <col min="3077" max="3077" width="24.85546875" style="1" bestFit="1" customWidth="1"/>
    <col min="3078" max="3078" width="26.42578125" style="1" bestFit="1" customWidth="1"/>
    <col min="3079" max="3079" width="26.7109375" style="1" bestFit="1" customWidth="1"/>
    <col min="3080" max="3080" width="36.28515625" style="1" customWidth="1"/>
    <col min="3081" max="3081" width="57" style="1" customWidth="1"/>
    <col min="3082" max="3329" width="11.42578125" style="1"/>
    <col min="3330" max="3330" width="49.5703125" style="1" customWidth="1"/>
    <col min="3331" max="3331" width="58.85546875" style="1" customWidth="1"/>
    <col min="3332" max="3332" width="26.42578125" style="1" bestFit="1" customWidth="1"/>
    <col min="3333" max="3333" width="24.85546875" style="1" bestFit="1" customWidth="1"/>
    <col min="3334" max="3334" width="26.42578125" style="1" bestFit="1" customWidth="1"/>
    <col min="3335" max="3335" width="26.7109375" style="1" bestFit="1" customWidth="1"/>
    <col min="3336" max="3336" width="36.28515625" style="1" customWidth="1"/>
    <col min="3337" max="3337" width="57" style="1" customWidth="1"/>
    <col min="3338" max="3585" width="11.42578125" style="1"/>
    <col min="3586" max="3586" width="49.5703125" style="1" customWidth="1"/>
    <col min="3587" max="3587" width="58.85546875" style="1" customWidth="1"/>
    <col min="3588" max="3588" width="26.42578125" style="1" bestFit="1" customWidth="1"/>
    <col min="3589" max="3589" width="24.85546875" style="1" bestFit="1" customWidth="1"/>
    <col min="3590" max="3590" width="26.42578125" style="1" bestFit="1" customWidth="1"/>
    <col min="3591" max="3591" width="26.7109375" style="1" bestFit="1" customWidth="1"/>
    <col min="3592" max="3592" width="36.28515625" style="1" customWidth="1"/>
    <col min="3593" max="3593" width="57" style="1" customWidth="1"/>
    <col min="3594" max="3841" width="11.42578125" style="1"/>
    <col min="3842" max="3842" width="49.5703125" style="1" customWidth="1"/>
    <col min="3843" max="3843" width="58.85546875" style="1" customWidth="1"/>
    <col min="3844" max="3844" width="26.42578125" style="1" bestFit="1" customWidth="1"/>
    <col min="3845" max="3845" width="24.85546875" style="1" bestFit="1" customWidth="1"/>
    <col min="3846" max="3846" width="26.42578125" style="1" bestFit="1" customWidth="1"/>
    <col min="3847" max="3847" width="26.7109375" style="1" bestFit="1" customWidth="1"/>
    <col min="3848" max="3848" width="36.28515625" style="1" customWidth="1"/>
    <col min="3849" max="3849" width="57" style="1" customWidth="1"/>
    <col min="3850" max="4097" width="11.42578125" style="1"/>
    <col min="4098" max="4098" width="49.5703125" style="1" customWidth="1"/>
    <col min="4099" max="4099" width="58.85546875" style="1" customWidth="1"/>
    <col min="4100" max="4100" width="26.42578125" style="1" bestFit="1" customWidth="1"/>
    <col min="4101" max="4101" width="24.85546875" style="1" bestFit="1" customWidth="1"/>
    <col min="4102" max="4102" width="26.42578125" style="1" bestFit="1" customWidth="1"/>
    <col min="4103" max="4103" width="26.7109375" style="1" bestFit="1" customWidth="1"/>
    <col min="4104" max="4104" width="36.28515625" style="1" customWidth="1"/>
    <col min="4105" max="4105" width="57" style="1" customWidth="1"/>
    <col min="4106" max="4353" width="11.42578125" style="1"/>
    <col min="4354" max="4354" width="49.5703125" style="1" customWidth="1"/>
    <col min="4355" max="4355" width="58.85546875" style="1" customWidth="1"/>
    <col min="4356" max="4356" width="26.42578125" style="1" bestFit="1" customWidth="1"/>
    <col min="4357" max="4357" width="24.85546875" style="1" bestFit="1" customWidth="1"/>
    <col min="4358" max="4358" width="26.42578125" style="1" bestFit="1" customWidth="1"/>
    <col min="4359" max="4359" width="26.7109375" style="1" bestFit="1" customWidth="1"/>
    <col min="4360" max="4360" width="36.28515625" style="1" customWidth="1"/>
    <col min="4361" max="4361" width="57" style="1" customWidth="1"/>
    <col min="4362" max="4609" width="11.42578125" style="1"/>
    <col min="4610" max="4610" width="49.5703125" style="1" customWidth="1"/>
    <col min="4611" max="4611" width="58.85546875" style="1" customWidth="1"/>
    <col min="4612" max="4612" width="26.42578125" style="1" bestFit="1" customWidth="1"/>
    <col min="4613" max="4613" width="24.85546875" style="1" bestFit="1" customWidth="1"/>
    <col min="4614" max="4614" width="26.42578125" style="1" bestFit="1" customWidth="1"/>
    <col min="4615" max="4615" width="26.7109375" style="1" bestFit="1" customWidth="1"/>
    <col min="4616" max="4616" width="36.28515625" style="1" customWidth="1"/>
    <col min="4617" max="4617" width="57" style="1" customWidth="1"/>
    <col min="4618" max="4865" width="11.42578125" style="1"/>
    <col min="4866" max="4866" width="49.5703125" style="1" customWidth="1"/>
    <col min="4867" max="4867" width="58.85546875" style="1" customWidth="1"/>
    <col min="4868" max="4868" width="26.42578125" style="1" bestFit="1" customWidth="1"/>
    <col min="4869" max="4869" width="24.85546875" style="1" bestFit="1" customWidth="1"/>
    <col min="4870" max="4870" width="26.42578125" style="1" bestFit="1" customWidth="1"/>
    <col min="4871" max="4871" width="26.7109375" style="1" bestFit="1" customWidth="1"/>
    <col min="4872" max="4872" width="36.28515625" style="1" customWidth="1"/>
    <col min="4873" max="4873" width="57" style="1" customWidth="1"/>
    <col min="4874" max="5121" width="11.42578125" style="1"/>
    <col min="5122" max="5122" width="49.5703125" style="1" customWidth="1"/>
    <col min="5123" max="5123" width="58.85546875" style="1" customWidth="1"/>
    <col min="5124" max="5124" width="26.42578125" style="1" bestFit="1" customWidth="1"/>
    <col min="5125" max="5125" width="24.85546875" style="1" bestFit="1" customWidth="1"/>
    <col min="5126" max="5126" width="26.42578125" style="1" bestFit="1" customWidth="1"/>
    <col min="5127" max="5127" width="26.7109375" style="1" bestFit="1" customWidth="1"/>
    <col min="5128" max="5128" width="36.28515625" style="1" customWidth="1"/>
    <col min="5129" max="5129" width="57" style="1" customWidth="1"/>
    <col min="5130" max="5377" width="11.42578125" style="1"/>
    <col min="5378" max="5378" width="49.5703125" style="1" customWidth="1"/>
    <col min="5379" max="5379" width="58.85546875" style="1" customWidth="1"/>
    <col min="5380" max="5380" width="26.42578125" style="1" bestFit="1" customWidth="1"/>
    <col min="5381" max="5381" width="24.85546875" style="1" bestFit="1" customWidth="1"/>
    <col min="5382" max="5382" width="26.42578125" style="1" bestFit="1" customWidth="1"/>
    <col min="5383" max="5383" width="26.7109375" style="1" bestFit="1" customWidth="1"/>
    <col min="5384" max="5384" width="36.28515625" style="1" customWidth="1"/>
    <col min="5385" max="5385" width="57" style="1" customWidth="1"/>
    <col min="5386" max="5633" width="11.42578125" style="1"/>
    <col min="5634" max="5634" width="49.5703125" style="1" customWidth="1"/>
    <col min="5635" max="5635" width="58.85546875" style="1" customWidth="1"/>
    <col min="5636" max="5636" width="26.42578125" style="1" bestFit="1" customWidth="1"/>
    <col min="5637" max="5637" width="24.85546875" style="1" bestFit="1" customWidth="1"/>
    <col min="5638" max="5638" width="26.42578125" style="1" bestFit="1" customWidth="1"/>
    <col min="5639" max="5639" width="26.7109375" style="1" bestFit="1" customWidth="1"/>
    <col min="5640" max="5640" width="36.28515625" style="1" customWidth="1"/>
    <col min="5641" max="5641" width="57" style="1" customWidth="1"/>
    <col min="5642" max="5889" width="11.42578125" style="1"/>
    <col min="5890" max="5890" width="49.5703125" style="1" customWidth="1"/>
    <col min="5891" max="5891" width="58.85546875" style="1" customWidth="1"/>
    <col min="5892" max="5892" width="26.42578125" style="1" bestFit="1" customWidth="1"/>
    <col min="5893" max="5893" width="24.85546875" style="1" bestFit="1" customWidth="1"/>
    <col min="5894" max="5894" width="26.42578125" style="1" bestFit="1" customWidth="1"/>
    <col min="5895" max="5895" width="26.7109375" style="1" bestFit="1" customWidth="1"/>
    <col min="5896" max="5896" width="36.28515625" style="1" customWidth="1"/>
    <col min="5897" max="5897" width="57" style="1" customWidth="1"/>
    <col min="5898" max="6145" width="11.42578125" style="1"/>
    <col min="6146" max="6146" width="49.5703125" style="1" customWidth="1"/>
    <col min="6147" max="6147" width="58.85546875" style="1" customWidth="1"/>
    <col min="6148" max="6148" width="26.42578125" style="1" bestFit="1" customWidth="1"/>
    <col min="6149" max="6149" width="24.85546875" style="1" bestFit="1" customWidth="1"/>
    <col min="6150" max="6150" width="26.42578125" style="1" bestFit="1" customWidth="1"/>
    <col min="6151" max="6151" width="26.7109375" style="1" bestFit="1" customWidth="1"/>
    <col min="6152" max="6152" width="36.28515625" style="1" customWidth="1"/>
    <col min="6153" max="6153" width="57" style="1" customWidth="1"/>
    <col min="6154" max="6401" width="11.42578125" style="1"/>
    <col min="6402" max="6402" width="49.5703125" style="1" customWidth="1"/>
    <col min="6403" max="6403" width="58.85546875" style="1" customWidth="1"/>
    <col min="6404" max="6404" width="26.42578125" style="1" bestFit="1" customWidth="1"/>
    <col min="6405" max="6405" width="24.85546875" style="1" bestFit="1" customWidth="1"/>
    <col min="6406" max="6406" width="26.42578125" style="1" bestFit="1" customWidth="1"/>
    <col min="6407" max="6407" width="26.7109375" style="1" bestFit="1" customWidth="1"/>
    <col min="6408" max="6408" width="36.28515625" style="1" customWidth="1"/>
    <col min="6409" max="6409" width="57" style="1" customWidth="1"/>
    <col min="6410" max="6657" width="11.42578125" style="1"/>
    <col min="6658" max="6658" width="49.5703125" style="1" customWidth="1"/>
    <col min="6659" max="6659" width="58.85546875" style="1" customWidth="1"/>
    <col min="6660" max="6660" width="26.42578125" style="1" bestFit="1" customWidth="1"/>
    <col min="6661" max="6661" width="24.85546875" style="1" bestFit="1" customWidth="1"/>
    <col min="6662" max="6662" width="26.42578125" style="1" bestFit="1" customWidth="1"/>
    <col min="6663" max="6663" width="26.7109375" style="1" bestFit="1" customWidth="1"/>
    <col min="6664" max="6664" width="36.28515625" style="1" customWidth="1"/>
    <col min="6665" max="6665" width="57" style="1" customWidth="1"/>
    <col min="6666" max="6913" width="11.42578125" style="1"/>
    <col min="6914" max="6914" width="49.5703125" style="1" customWidth="1"/>
    <col min="6915" max="6915" width="58.85546875" style="1" customWidth="1"/>
    <col min="6916" max="6916" width="26.42578125" style="1" bestFit="1" customWidth="1"/>
    <col min="6917" max="6917" width="24.85546875" style="1" bestFit="1" customWidth="1"/>
    <col min="6918" max="6918" width="26.42578125" style="1" bestFit="1" customWidth="1"/>
    <col min="6919" max="6919" width="26.7109375" style="1" bestFit="1" customWidth="1"/>
    <col min="6920" max="6920" width="36.28515625" style="1" customWidth="1"/>
    <col min="6921" max="6921" width="57" style="1" customWidth="1"/>
    <col min="6922" max="7169" width="11.42578125" style="1"/>
    <col min="7170" max="7170" width="49.5703125" style="1" customWidth="1"/>
    <col min="7171" max="7171" width="58.85546875" style="1" customWidth="1"/>
    <col min="7172" max="7172" width="26.42578125" style="1" bestFit="1" customWidth="1"/>
    <col min="7173" max="7173" width="24.85546875" style="1" bestFit="1" customWidth="1"/>
    <col min="7174" max="7174" width="26.42578125" style="1" bestFit="1" customWidth="1"/>
    <col min="7175" max="7175" width="26.7109375" style="1" bestFit="1" customWidth="1"/>
    <col min="7176" max="7176" width="36.28515625" style="1" customWidth="1"/>
    <col min="7177" max="7177" width="57" style="1" customWidth="1"/>
    <col min="7178" max="7425" width="11.42578125" style="1"/>
    <col min="7426" max="7426" width="49.5703125" style="1" customWidth="1"/>
    <col min="7427" max="7427" width="58.85546875" style="1" customWidth="1"/>
    <col min="7428" max="7428" width="26.42578125" style="1" bestFit="1" customWidth="1"/>
    <col min="7429" max="7429" width="24.85546875" style="1" bestFit="1" customWidth="1"/>
    <col min="7430" max="7430" width="26.42578125" style="1" bestFit="1" customWidth="1"/>
    <col min="7431" max="7431" width="26.7109375" style="1" bestFit="1" customWidth="1"/>
    <col min="7432" max="7432" width="36.28515625" style="1" customWidth="1"/>
    <col min="7433" max="7433" width="57" style="1" customWidth="1"/>
    <col min="7434" max="7681" width="11.42578125" style="1"/>
    <col min="7682" max="7682" width="49.5703125" style="1" customWidth="1"/>
    <col min="7683" max="7683" width="58.85546875" style="1" customWidth="1"/>
    <col min="7684" max="7684" width="26.42578125" style="1" bestFit="1" customWidth="1"/>
    <col min="7685" max="7685" width="24.85546875" style="1" bestFit="1" customWidth="1"/>
    <col min="7686" max="7686" width="26.42578125" style="1" bestFit="1" customWidth="1"/>
    <col min="7687" max="7687" width="26.7109375" style="1" bestFit="1" customWidth="1"/>
    <col min="7688" max="7688" width="36.28515625" style="1" customWidth="1"/>
    <col min="7689" max="7689" width="57" style="1" customWidth="1"/>
    <col min="7690" max="7937" width="11.42578125" style="1"/>
    <col min="7938" max="7938" width="49.5703125" style="1" customWidth="1"/>
    <col min="7939" max="7939" width="58.85546875" style="1" customWidth="1"/>
    <col min="7940" max="7940" width="26.42578125" style="1" bestFit="1" customWidth="1"/>
    <col min="7941" max="7941" width="24.85546875" style="1" bestFit="1" customWidth="1"/>
    <col min="7942" max="7942" width="26.42578125" style="1" bestFit="1" customWidth="1"/>
    <col min="7943" max="7943" width="26.7109375" style="1" bestFit="1" customWidth="1"/>
    <col min="7944" max="7944" width="36.28515625" style="1" customWidth="1"/>
    <col min="7945" max="7945" width="57" style="1" customWidth="1"/>
    <col min="7946" max="8193" width="11.42578125" style="1"/>
    <col min="8194" max="8194" width="49.5703125" style="1" customWidth="1"/>
    <col min="8195" max="8195" width="58.85546875" style="1" customWidth="1"/>
    <col min="8196" max="8196" width="26.42578125" style="1" bestFit="1" customWidth="1"/>
    <col min="8197" max="8197" width="24.85546875" style="1" bestFit="1" customWidth="1"/>
    <col min="8198" max="8198" width="26.42578125" style="1" bestFit="1" customWidth="1"/>
    <col min="8199" max="8199" width="26.7109375" style="1" bestFit="1" customWidth="1"/>
    <col min="8200" max="8200" width="36.28515625" style="1" customWidth="1"/>
    <col min="8201" max="8201" width="57" style="1" customWidth="1"/>
    <col min="8202" max="8449" width="11.42578125" style="1"/>
    <col min="8450" max="8450" width="49.5703125" style="1" customWidth="1"/>
    <col min="8451" max="8451" width="58.85546875" style="1" customWidth="1"/>
    <col min="8452" max="8452" width="26.42578125" style="1" bestFit="1" customWidth="1"/>
    <col min="8453" max="8453" width="24.85546875" style="1" bestFit="1" customWidth="1"/>
    <col min="8454" max="8454" width="26.42578125" style="1" bestFit="1" customWidth="1"/>
    <col min="8455" max="8455" width="26.7109375" style="1" bestFit="1" customWidth="1"/>
    <col min="8456" max="8456" width="36.28515625" style="1" customWidth="1"/>
    <col min="8457" max="8457" width="57" style="1" customWidth="1"/>
    <col min="8458" max="8705" width="11.42578125" style="1"/>
    <col min="8706" max="8706" width="49.5703125" style="1" customWidth="1"/>
    <col min="8707" max="8707" width="58.85546875" style="1" customWidth="1"/>
    <col min="8708" max="8708" width="26.42578125" style="1" bestFit="1" customWidth="1"/>
    <col min="8709" max="8709" width="24.85546875" style="1" bestFit="1" customWidth="1"/>
    <col min="8710" max="8710" width="26.42578125" style="1" bestFit="1" customWidth="1"/>
    <col min="8711" max="8711" width="26.7109375" style="1" bestFit="1" customWidth="1"/>
    <col min="8712" max="8712" width="36.28515625" style="1" customWidth="1"/>
    <col min="8713" max="8713" width="57" style="1" customWidth="1"/>
    <col min="8714" max="8961" width="11.42578125" style="1"/>
    <col min="8962" max="8962" width="49.5703125" style="1" customWidth="1"/>
    <col min="8963" max="8963" width="58.85546875" style="1" customWidth="1"/>
    <col min="8964" max="8964" width="26.42578125" style="1" bestFit="1" customWidth="1"/>
    <col min="8965" max="8965" width="24.85546875" style="1" bestFit="1" customWidth="1"/>
    <col min="8966" max="8966" width="26.42578125" style="1" bestFit="1" customWidth="1"/>
    <col min="8967" max="8967" width="26.7109375" style="1" bestFit="1" customWidth="1"/>
    <col min="8968" max="8968" width="36.28515625" style="1" customWidth="1"/>
    <col min="8969" max="8969" width="57" style="1" customWidth="1"/>
    <col min="8970" max="9217" width="11.42578125" style="1"/>
    <col min="9218" max="9218" width="49.5703125" style="1" customWidth="1"/>
    <col min="9219" max="9219" width="58.85546875" style="1" customWidth="1"/>
    <col min="9220" max="9220" width="26.42578125" style="1" bestFit="1" customWidth="1"/>
    <col min="9221" max="9221" width="24.85546875" style="1" bestFit="1" customWidth="1"/>
    <col min="9222" max="9222" width="26.42578125" style="1" bestFit="1" customWidth="1"/>
    <col min="9223" max="9223" width="26.7109375" style="1" bestFit="1" customWidth="1"/>
    <col min="9224" max="9224" width="36.28515625" style="1" customWidth="1"/>
    <col min="9225" max="9225" width="57" style="1" customWidth="1"/>
    <col min="9226" max="9473" width="11.42578125" style="1"/>
    <col min="9474" max="9474" width="49.5703125" style="1" customWidth="1"/>
    <col min="9475" max="9475" width="58.85546875" style="1" customWidth="1"/>
    <col min="9476" max="9476" width="26.42578125" style="1" bestFit="1" customWidth="1"/>
    <col min="9477" max="9477" width="24.85546875" style="1" bestFit="1" customWidth="1"/>
    <col min="9478" max="9478" width="26.42578125" style="1" bestFit="1" customWidth="1"/>
    <col min="9479" max="9479" width="26.7109375" style="1" bestFit="1" customWidth="1"/>
    <col min="9480" max="9480" width="36.28515625" style="1" customWidth="1"/>
    <col min="9481" max="9481" width="57" style="1" customWidth="1"/>
    <col min="9482" max="9729" width="11.42578125" style="1"/>
    <col min="9730" max="9730" width="49.5703125" style="1" customWidth="1"/>
    <col min="9731" max="9731" width="58.85546875" style="1" customWidth="1"/>
    <col min="9732" max="9732" width="26.42578125" style="1" bestFit="1" customWidth="1"/>
    <col min="9733" max="9733" width="24.85546875" style="1" bestFit="1" customWidth="1"/>
    <col min="9734" max="9734" width="26.42578125" style="1" bestFit="1" customWidth="1"/>
    <col min="9735" max="9735" width="26.7109375" style="1" bestFit="1" customWidth="1"/>
    <col min="9736" max="9736" width="36.28515625" style="1" customWidth="1"/>
    <col min="9737" max="9737" width="57" style="1" customWidth="1"/>
    <col min="9738" max="9985" width="11.42578125" style="1"/>
    <col min="9986" max="9986" width="49.5703125" style="1" customWidth="1"/>
    <col min="9987" max="9987" width="58.85546875" style="1" customWidth="1"/>
    <col min="9988" max="9988" width="26.42578125" style="1" bestFit="1" customWidth="1"/>
    <col min="9989" max="9989" width="24.85546875" style="1" bestFit="1" customWidth="1"/>
    <col min="9990" max="9990" width="26.42578125" style="1" bestFit="1" customWidth="1"/>
    <col min="9991" max="9991" width="26.7109375" style="1" bestFit="1" customWidth="1"/>
    <col min="9992" max="9992" width="36.28515625" style="1" customWidth="1"/>
    <col min="9993" max="9993" width="57" style="1" customWidth="1"/>
    <col min="9994" max="10241" width="11.42578125" style="1"/>
    <col min="10242" max="10242" width="49.5703125" style="1" customWidth="1"/>
    <col min="10243" max="10243" width="58.85546875" style="1" customWidth="1"/>
    <col min="10244" max="10244" width="26.42578125" style="1" bestFit="1" customWidth="1"/>
    <col min="10245" max="10245" width="24.85546875" style="1" bestFit="1" customWidth="1"/>
    <col min="10246" max="10246" width="26.42578125" style="1" bestFit="1" customWidth="1"/>
    <col min="10247" max="10247" width="26.7109375" style="1" bestFit="1" customWidth="1"/>
    <col min="10248" max="10248" width="36.28515625" style="1" customWidth="1"/>
    <col min="10249" max="10249" width="57" style="1" customWidth="1"/>
    <col min="10250" max="10497" width="11.42578125" style="1"/>
    <col min="10498" max="10498" width="49.5703125" style="1" customWidth="1"/>
    <col min="10499" max="10499" width="58.85546875" style="1" customWidth="1"/>
    <col min="10500" max="10500" width="26.42578125" style="1" bestFit="1" customWidth="1"/>
    <col min="10501" max="10501" width="24.85546875" style="1" bestFit="1" customWidth="1"/>
    <col min="10502" max="10502" width="26.42578125" style="1" bestFit="1" customWidth="1"/>
    <col min="10503" max="10503" width="26.7109375" style="1" bestFit="1" customWidth="1"/>
    <col min="10504" max="10504" width="36.28515625" style="1" customWidth="1"/>
    <col min="10505" max="10505" width="57" style="1" customWidth="1"/>
    <col min="10506" max="10753" width="11.42578125" style="1"/>
    <col min="10754" max="10754" width="49.5703125" style="1" customWidth="1"/>
    <col min="10755" max="10755" width="58.85546875" style="1" customWidth="1"/>
    <col min="10756" max="10756" width="26.42578125" style="1" bestFit="1" customWidth="1"/>
    <col min="10757" max="10757" width="24.85546875" style="1" bestFit="1" customWidth="1"/>
    <col min="10758" max="10758" width="26.42578125" style="1" bestFit="1" customWidth="1"/>
    <col min="10759" max="10759" width="26.7109375" style="1" bestFit="1" customWidth="1"/>
    <col min="10760" max="10760" width="36.28515625" style="1" customWidth="1"/>
    <col min="10761" max="10761" width="57" style="1" customWidth="1"/>
    <col min="10762" max="11009" width="11.42578125" style="1"/>
    <col min="11010" max="11010" width="49.5703125" style="1" customWidth="1"/>
    <col min="11011" max="11011" width="58.85546875" style="1" customWidth="1"/>
    <col min="11012" max="11012" width="26.42578125" style="1" bestFit="1" customWidth="1"/>
    <col min="11013" max="11013" width="24.85546875" style="1" bestFit="1" customWidth="1"/>
    <col min="11014" max="11014" width="26.42578125" style="1" bestFit="1" customWidth="1"/>
    <col min="11015" max="11015" width="26.7109375" style="1" bestFit="1" customWidth="1"/>
    <col min="11016" max="11016" width="36.28515625" style="1" customWidth="1"/>
    <col min="11017" max="11017" width="57" style="1" customWidth="1"/>
    <col min="11018" max="11265" width="11.42578125" style="1"/>
    <col min="11266" max="11266" width="49.5703125" style="1" customWidth="1"/>
    <col min="11267" max="11267" width="58.85546875" style="1" customWidth="1"/>
    <col min="11268" max="11268" width="26.42578125" style="1" bestFit="1" customWidth="1"/>
    <col min="11269" max="11269" width="24.85546875" style="1" bestFit="1" customWidth="1"/>
    <col min="11270" max="11270" width="26.42578125" style="1" bestFit="1" customWidth="1"/>
    <col min="11271" max="11271" width="26.7109375" style="1" bestFit="1" customWidth="1"/>
    <col min="11272" max="11272" width="36.28515625" style="1" customWidth="1"/>
    <col min="11273" max="11273" width="57" style="1" customWidth="1"/>
    <col min="11274" max="11521" width="11.42578125" style="1"/>
    <col min="11522" max="11522" width="49.5703125" style="1" customWidth="1"/>
    <col min="11523" max="11523" width="58.85546875" style="1" customWidth="1"/>
    <col min="11524" max="11524" width="26.42578125" style="1" bestFit="1" customWidth="1"/>
    <col min="11525" max="11525" width="24.85546875" style="1" bestFit="1" customWidth="1"/>
    <col min="11526" max="11526" width="26.42578125" style="1" bestFit="1" customWidth="1"/>
    <col min="11527" max="11527" width="26.7109375" style="1" bestFit="1" customWidth="1"/>
    <col min="11528" max="11528" width="36.28515625" style="1" customWidth="1"/>
    <col min="11529" max="11529" width="57" style="1" customWidth="1"/>
    <col min="11530" max="11777" width="11.42578125" style="1"/>
    <col min="11778" max="11778" width="49.5703125" style="1" customWidth="1"/>
    <col min="11779" max="11779" width="58.85546875" style="1" customWidth="1"/>
    <col min="11780" max="11780" width="26.42578125" style="1" bestFit="1" customWidth="1"/>
    <col min="11781" max="11781" width="24.85546875" style="1" bestFit="1" customWidth="1"/>
    <col min="11782" max="11782" width="26.42578125" style="1" bestFit="1" customWidth="1"/>
    <col min="11783" max="11783" width="26.7109375" style="1" bestFit="1" customWidth="1"/>
    <col min="11784" max="11784" width="36.28515625" style="1" customWidth="1"/>
    <col min="11785" max="11785" width="57" style="1" customWidth="1"/>
    <col min="11786" max="12033" width="11.42578125" style="1"/>
    <col min="12034" max="12034" width="49.5703125" style="1" customWidth="1"/>
    <col min="12035" max="12035" width="58.85546875" style="1" customWidth="1"/>
    <col min="12036" max="12036" width="26.42578125" style="1" bestFit="1" customWidth="1"/>
    <col min="12037" max="12037" width="24.85546875" style="1" bestFit="1" customWidth="1"/>
    <col min="12038" max="12038" width="26.42578125" style="1" bestFit="1" customWidth="1"/>
    <col min="12039" max="12039" width="26.7109375" style="1" bestFit="1" customWidth="1"/>
    <col min="12040" max="12040" width="36.28515625" style="1" customWidth="1"/>
    <col min="12041" max="12041" width="57" style="1" customWidth="1"/>
    <col min="12042" max="12289" width="11.42578125" style="1"/>
    <col min="12290" max="12290" width="49.5703125" style="1" customWidth="1"/>
    <col min="12291" max="12291" width="58.85546875" style="1" customWidth="1"/>
    <col min="12292" max="12292" width="26.42578125" style="1" bestFit="1" customWidth="1"/>
    <col min="12293" max="12293" width="24.85546875" style="1" bestFit="1" customWidth="1"/>
    <col min="12294" max="12294" width="26.42578125" style="1" bestFit="1" customWidth="1"/>
    <col min="12295" max="12295" width="26.7109375" style="1" bestFit="1" customWidth="1"/>
    <col min="12296" max="12296" width="36.28515625" style="1" customWidth="1"/>
    <col min="12297" max="12297" width="57" style="1" customWidth="1"/>
    <col min="12298" max="12545" width="11.42578125" style="1"/>
    <col min="12546" max="12546" width="49.5703125" style="1" customWidth="1"/>
    <col min="12547" max="12547" width="58.85546875" style="1" customWidth="1"/>
    <col min="12548" max="12548" width="26.42578125" style="1" bestFit="1" customWidth="1"/>
    <col min="12549" max="12549" width="24.85546875" style="1" bestFit="1" customWidth="1"/>
    <col min="12550" max="12550" width="26.42578125" style="1" bestFit="1" customWidth="1"/>
    <col min="12551" max="12551" width="26.7109375" style="1" bestFit="1" customWidth="1"/>
    <col min="12552" max="12552" width="36.28515625" style="1" customWidth="1"/>
    <col min="12553" max="12553" width="57" style="1" customWidth="1"/>
    <col min="12554" max="12801" width="11.42578125" style="1"/>
    <col min="12802" max="12802" width="49.5703125" style="1" customWidth="1"/>
    <col min="12803" max="12803" width="58.85546875" style="1" customWidth="1"/>
    <col min="12804" max="12804" width="26.42578125" style="1" bestFit="1" customWidth="1"/>
    <col min="12805" max="12805" width="24.85546875" style="1" bestFit="1" customWidth="1"/>
    <col min="12806" max="12806" width="26.42578125" style="1" bestFit="1" customWidth="1"/>
    <col min="12807" max="12807" width="26.7109375" style="1" bestFit="1" customWidth="1"/>
    <col min="12808" max="12808" width="36.28515625" style="1" customWidth="1"/>
    <col min="12809" max="12809" width="57" style="1" customWidth="1"/>
    <col min="12810" max="13057" width="11.42578125" style="1"/>
    <col min="13058" max="13058" width="49.5703125" style="1" customWidth="1"/>
    <col min="13059" max="13059" width="58.85546875" style="1" customWidth="1"/>
    <col min="13060" max="13060" width="26.42578125" style="1" bestFit="1" customWidth="1"/>
    <col min="13061" max="13061" width="24.85546875" style="1" bestFit="1" customWidth="1"/>
    <col min="13062" max="13062" width="26.42578125" style="1" bestFit="1" customWidth="1"/>
    <col min="13063" max="13063" width="26.7109375" style="1" bestFit="1" customWidth="1"/>
    <col min="13064" max="13064" width="36.28515625" style="1" customWidth="1"/>
    <col min="13065" max="13065" width="57" style="1" customWidth="1"/>
    <col min="13066" max="13313" width="11.42578125" style="1"/>
    <col min="13314" max="13314" width="49.5703125" style="1" customWidth="1"/>
    <col min="13315" max="13315" width="58.85546875" style="1" customWidth="1"/>
    <col min="13316" max="13316" width="26.42578125" style="1" bestFit="1" customWidth="1"/>
    <col min="13317" max="13317" width="24.85546875" style="1" bestFit="1" customWidth="1"/>
    <col min="13318" max="13318" width="26.42578125" style="1" bestFit="1" customWidth="1"/>
    <col min="13319" max="13319" width="26.7109375" style="1" bestFit="1" customWidth="1"/>
    <col min="13320" max="13320" width="36.28515625" style="1" customWidth="1"/>
    <col min="13321" max="13321" width="57" style="1" customWidth="1"/>
    <col min="13322" max="13569" width="11.42578125" style="1"/>
    <col min="13570" max="13570" width="49.5703125" style="1" customWidth="1"/>
    <col min="13571" max="13571" width="58.85546875" style="1" customWidth="1"/>
    <col min="13572" max="13572" width="26.42578125" style="1" bestFit="1" customWidth="1"/>
    <col min="13573" max="13573" width="24.85546875" style="1" bestFit="1" customWidth="1"/>
    <col min="13574" max="13574" width="26.42578125" style="1" bestFit="1" customWidth="1"/>
    <col min="13575" max="13575" width="26.7109375" style="1" bestFit="1" customWidth="1"/>
    <col min="13576" max="13576" width="36.28515625" style="1" customWidth="1"/>
    <col min="13577" max="13577" width="57" style="1" customWidth="1"/>
    <col min="13578" max="13825" width="11.42578125" style="1"/>
    <col min="13826" max="13826" width="49.5703125" style="1" customWidth="1"/>
    <col min="13827" max="13827" width="58.85546875" style="1" customWidth="1"/>
    <col min="13828" max="13828" width="26.42578125" style="1" bestFit="1" customWidth="1"/>
    <col min="13829" max="13829" width="24.85546875" style="1" bestFit="1" customWidth="1"/>
    <col min="13830" max="13830" width="26.42578125" style="1" bestFit="1" customWidth="1"/>
    <col min="13831" max="13831" width="26.7109375" style="1" bestFit="1" customWidth="1"/>
    <col min="13832" max="13832" width="36.28515625" style="1" customWidth="1"/>
    <col min="13833" max="13833" width="57" style="1" customWidth="1"/>
    <col min="13834" max="14081" width="11.42578125" style="1"/>
    <col min="14082" max="14082" width="49.5703125" style="1" customWidth="1"/>
    <col min="14083" max="14083" width="58.85546875" style="1" customWidth="1"/>
    <col min="14084" max="14084" width="26.42578125" style="1" bestFit="1" customWidth="1"/>
    <col min="14085" max="14085" width="24.85546875" style="1" bestFit="1" customWidth="1"/>
    <col min="14086" max="14086" width="26.42578125" style="1" bestFit="1" customWidth="1"/>
    <col min="14087" max="14087" width="26.7109375" style="1" bestFit="1" customWidth="1"/>
    <col min="14088" max="14088" width="36.28515625" style="1" customWidth="1"/>
    <col min="14089" max="14089" width="57" style="1" customWidth="1"/>
    <col min="14090" max="14337" width="11.42578125" style="1"/>
    <col min="14338" max="14338" width="49.5703125" style="1" customWidth="1"/>
    <col min="14339" max="14339" width="58.85546875" style="1" customWidth="1"/>
    <col min="14340" max="14340" width="26.42578125" style="1" bestFit="1" customWidth="1"/>
    <col min="14341" max="14341" width="24.85546875" style="1" bestFit="1" customWidth="1"/>
    <col min="14342" max="14342" width="26.42578125" style="1" bestFit="1" customWidth="1"/>
    <col min="14343" max="14343" width="26.7109375" style="1" bestFit="1" customWidth="1"/>
    <col min="14344" max="14344" width="36.28515625" style="1" customWidth="1"/>
    <col min="14345" max="14345" width="57" style="1" customWidth="1"/>
    <col min="14346" max="14593" width="11.42578125" style="1"/>
    <col min="14594" max="14594" width="49.5703125" style="1" customWidth="1"/>
    <col min="14595" max="14595" width="58.85546875" style="1" customWidth="1"/>
    <col min="14596" max="14596" width="26.42578125" style="1" bestFit="1" customWidth="1"/>
    <col min="14597" max="14597" width="24.85546875" style="1" bestFit="1" customWidth="1"/>
    <col min="14598" max="14598" width="26.42578125" style="1" bestFit="1" customWidth="1"/>
    <col min="14599" max="14599" width="26.7109375" style="1" bestFit="1" customWidth="1"/>
    <col min="14600" max="14600" width="36.28515625" style="1" customWidth="1"/>
    <col min="14601" max="14601" width="57" style="1" customWidth="1"/>
    <col min="14602" max="14849" width="11.42578125" style="1"/>
    <col min="14850" max="14850" width="49.5703125" style="1" customWidth="1"/>
    <col min="14851" max="14851" width="58.85546875" style="1" customWidth="1"/>
    <col min="14852" max="14852" width="26.42578125" style="1" bestFit="1" customWidth="1"/>
    <col min="14853" max="14853" width="24.85546875" style="1" bestFit="1" customWidth="1"/>
    <col min="14854" max="14854" width="26.42578125" style="1" bestFit="1" customWidth="1"/>
    <col min="14855" max="14855" width="26.7109375" style="1" bestFit="1" customWidth="1"/>
    <col min="14856" max="14856" width="36.28515625" style="1" customWidth="1"/>
    <col min="14857" max="14857" width="57" style="1" customWidth="1"/>
    <col min="14858" max="15105" width="11.42578125" style="1"/>
    <col min="15106" max="15106" width="49.5703125" style="1" customWidth="1"/>
    <col min="15107" max="15107" width="58.85546875" style="1" customWidth="1"/>
    <col min="15108" max="15108" width="26.42578125" style="1" bestFit="1" customWidth="1"/>
    <col min="15109" max="15109" width="24.85546875" style="1" bestFit="1" customWidth="1"/>
    <col min="15110" max="15110" width="26.42578125" style="1" bestFit="1" customWidth="1"/>
    <col min="15111" max="15111" width="26.7109375" style="1" bestFit="1" customWidth="1"/>
    <col min="15112" max="15112" width="36.28515625" style="1" customWidth="1"/>
    <col min="15113" max="15113" width="57" style="1" customWidth="1"/>
    <col min="15114" max="15361" width="11.42578125" style="1"/>
    <col min="15362" max="15362" width="49.5703125" style="1" customWidth="1"/>
    <col min="15363" max="15363" width="58.85546875" style="1" customWidth="1"/>
    <col min="15364" max="15364" width="26.42578125" style="1" bestFit="1" customWidth="1"/>
    <col min="15365" max="15365" width="24.85546875" style="1" bestFit="1" customWidth="1"/>
    <col min="15366" max="15366" width="26.42578125" style="1" bestFit="1" customWidth="1"/>
    <col min="15367" max="15367" width="26.7109375" style="1" bestFit="1" customWidth="1"/>
    <col min="15368" max="15368" width="36.28515625" style="1" customWidth="1"/>
    <col min="15369" max="15369" width="57" style="1" customWidth="1"/>
    <col min="15370" max="15617" width="11.42578125" style="1"/>
    <col min="15618" max="15618" width="49.5703125" style="1" customWidth="1"/>
    <col min="15619" max="15619" width="58.85546875" style="1" customWidth="1"/>
    <col min="15620" max="15620" width="26.42578125" style="1" bestFit="1" customWidth="1"/>
    <col min="15621" max="15621" width="24.85546875" style="1" bestFit="1" customWidth="1"/>
    <col min="15622" max="15622" width="26.42578125" style="1" bestFit="1" customWidth="1"/>
    <col min="15623" max="15623" width="26.7109375" style="1" bestFit="1" customWidth="1"/>
    <col min="15624" max="15624" width="36.28515625" style="1" customWidth="1"/>
    <col min="15625" max="15625" width="57" style="1" customWidth="1"/>
    <col min="15626" max="15873" width="11.42578125" style="1"/>
    <col min="15874" max="15874" width="49.5703125" style="1" customWidth="1"/>
    <col min="15875" max="15875" width="58.85546875" style="1" customWidth="1"/>
    <col min="15876" max="15876" width="26.42578125" style="1" bestFit="1" customWidth="1"/>
    <col min="15877" max="15877" width="24.85546875" style="1" bestFit="1" customWidth="1"/>
    <col min="15878" max="15878" width="26.42578125" style="1" bestFit="1" customWidth="1"/>
    <col min="15879" max="15879" width="26.7109375" style="1" bestFit="1" customWidth="1"/>
    <col min="15880" max="15880" width="36.28515625" style="1" customWidth="1"/>
    <col min="15881" max="15881" width="57" style="1" customWidth="1"/>
    <col min="15882" max="16129" width="11.42578125" style="1"/>
    <col min="16130" max="16130" width="49.5703125" style="1" customWidth="1"/>
    <col min="16131" max="16131" width="58.85546875" style="1" customWidth="1"/>
    <col min="16132" max="16132" width="26.42578125" style="1" bestFit="1" customWidth="1"/>
    <col min="16133" max="16133" width="24.85546875" style="1" bestFit="1" customWidth="1"/>
    <col min="16134" max="16134" width="26.42578125" style="1" bestFit="1" customWidth="1"/>
    <col min="16135" max="16135" width="26.7109375" style="1" bestFit="1" customWidth="1"/>
    <col min="16136" max="16136" width="36.28515625" style="1" customWidth="1"/>
    <col min="16137" max="16137" width="57" style="1" customWidth="1"/>
    <col min="16138" max="16384" width="11.42578125" style="1"/>
  </cols>
  <sheetData>
    <row r="1" spans="1:10" ht="120" customHeight="1" thickBot="1" x14ac:dyDescent="0.3">
      <c r="A1" s="45" t="s">
        <v>0</v>
      </c>
      <c r="B1" s="46"/>
      <c r="C1" s="46"/>
      <c r="D1" s="46"/>
      <c r="E1" s="46"/>
      <c r="F1" s="46"/>
      <c r="G1" s="46"/>
      <c r="H1" s="46"/>
      <c r="I1" s="46"/>
      <c r="J1" s="47"/>
    </row>
    <row r="2" spans="1:10" s="2" customFormat="1" ht="82.5" customHeight="1" thickBot="1" x14ac:dyDescent="0.3">
      <c r="A2" s="32" t="s">
        <v>1</v>
      </c>
      <c r="B2" s="48" t="s">
        <v>2</v>
      </c>
      <c r="C2" s="49"/>
      <c r="D2" s="49"/>
      <c r="E2" s="49"/>
      <c r="F2" s="49"/>
      <c r="G2" s="49"/>
      <c r="H2" s="49"/>
      <c r="I2" s="49"/>
      <c r="J2" s="50"/>
    </row>
    <row r="3" spans="1:10" s="2" customFormat="1" ht="69.75" customHeight="1" thickBot="1" x14ac:dyDescent="0.3">
      <c r="A3" s="51" t="s">
        <v>3</v>
      </c>
      <c r="B3" s="52"/>
      <c r="C3" s="52"/>
      <c r="D3" s="52"/>
      <c r="E3" s="52"/>
      <c r="F3" s="52"/>
      <c r="G3" s="52"/>
      <c r="H3" s="52"/>
      <c r="I3" s="52"/>
      <c r="J3" s="53"/>
    </row>
    <row r="4" spans="1:10" ht="78.75" customHeight="1" thickBot="1" x14ac:dyDescent="0.3">
      <c r="A4" s="33" t="s">
        <v>4</v>
      </c>
      <c r="B4" s="54" t="s">
        <v>5</v>
      </c>
      <c r="C4" s="55"/>
      <c r="D4" s="55"/>
      <c r="E4" s="55"/>
      <c r="F4" s="55"/>
      <c r="G4" s="55"/>
      <c r="H4" s="55"/>
      <c r="I4" s="55"/>
      <c r="J4" s="56"/>
    </row>
    <row r="5" spans="1:10" ht="60" customHeight="1" thickBot="1" x14ac:dyDescent="0.3">
      <c r="A5" s="11" t="s">
        <v>6</v>
      </c>
      <c r="B5" s="54" t="s">
        <v>7</v>
      </c>
      <c r="C5" s="55"/>
      <c r="D5" s="55"/>
      <c r="E5" s="55"/>
      <c r="F5" s="55"/>
      <c r="G5" s="55"/>
      <c r="H5" s="55"/>
      <c r="I5" s="55"/>
      <c r="J5" s="56"/>
    </row>
    <row r="6" spans="1:10" ht="77.45" customHeight="1" thickBot="1" x14ac:dyDescent="0.3">
      <c r="A6" s="11" t="s">
        <v>8</v>
      </c>
      <c r="B6" s="54" t="s">
        <v>9</v>
      </c>
      <c r="C6" s="55"/>
      <c r="D6" s="55"/>
      <c r="E6" s="55"/>
      <c r="F6" s="55"/>
      <c r="G6" s="55"/>
      <c r="H6" s="55"/>
      <c r="I6" s="55"/>
      <c r="J6" s="56"/>
    </row>
    <row r="7" spans="1:10" ht="62.25" customHeight="1" thickBot="1" x14ac:dyDescent="0.3">
      <c r="A7" s="11" t="s">
        <v>10</v>
      </c>
      <c r="B7" s="54" t="s">
        <v>11</v>
      </c>
      <c r="C7" s="55"/>
      <c r="D7" s="55"/>
      <c r="E7" s="55"/>
      <c r="F7" s="55"/>
      <c r="G7" s="55"/>
      <c r="H7" s="55"/>
      <c r="I7" s="55"/>
      <c r="J7" s="56"/>
    </row>
    <row r="8" spans="1:10" ht="69.75" customHeight="1" thickBot="1" x14ac:dyDescent="0.3">
      <c r="A8" s="11" t="s">
        <v>12</v>
      </c>
      <c r="B8" s="54" t="s">
        <v>13</v>
      </c>
      <c r="C8" s="55"/>
      <c r="D8" s="55"/>
      <c r="E8" s="55"/>
      <c r="F8" s="55"/>
      <c r="G8" s="55"/>
      <c r="H8" s="55"/>
      <c r="I8" s="55"/>
      <c r="J8" s="56"/>
    </row>
    <row r="9" spans="1:10" ht="31.5" customHeight="1" thickBot="1" x14ac:dyDescent="0.3">
      <c r="A9" s="11" t="s">
        <v>14</v>
      </c>
      <c r="B9" s="54" t="s">
        <v>15</v>
      </c>
      <c r="C9" s="55"/>
      <c r="D9" s="55"/>
      <c r="E9" s="55"/>
      <c r="F9" s="55"/>
      <c r="G9" s="55"/>
      <c r="H9" s="55"/>
      <c r="I9" s="55"/>
      <c r="J9" s="56"/>
    </row>
    <row r="10" spans="1:10" ht="61.5" customHeight="1" thickBot="1" x14ac:dyDescent="0.3">
      <c r="A10" s="11" t="s">
        <v>16</v>
      </c>
      <c r="B10" s="54" t="s">
        <v>17</v>
      </c>
      <c r="C10" s="55"/>
      <c r="D10" s="55"/>
      <c r="E10" s="55"/>
      <c r="F10" s="55"/>
      <c r="G10" s="55"/>
      <c r="H10" s="55"/>
      <c r="I10" s="55"/>
      <c r="J10" s="56"/>
    </row>
    <row r="11" spans="1:10" ht="68.25" customHeight="1" thickBot="1" x14ac:dyDescent="0.3">
      <c r="A11" s="12" t="s">
        <v>18</v>
      </c>
      <c r="B11" s="54" t="s">
        <v>19</v>
      </c>
      <c r="C11" s="55"/>
      <c r="D11" s="55"/>
      <c r="E11" s="55"/>
      <c r="F11" s="55"/>
      <c r="G11" s="55"/>
      <c r="H11" s="55"/>
      <c r="I11" s="55"/>
      <c r="J11" s="56"/>
    </row>
    <row r="12" spans="1:10" s="2" customFormat="1" ht="64.5" customHeight="1" x14ac:dyDescent="0.25">
      <c r="A12" s="151" t="s">
        <v>20</v>
      </c>
      <c r="B12" s="152"/>
      <c r="C12" s="152"/>
      <c r="D12" s="152"/>
      <c r="E12" s="152"/>
      <c r="F12" s="152"/>
      <c r="G12" s="152"/>
      <c r="H12" s="152"/>
      <c r="I12" s="152"/>
      <c r="J12" s="153"/>
    </row>
    <row r="13" spans="1:10" ht="249.95" customHeight="1" x14ac:dyDescent="0.25">
      <c r="A13" s="78" t="s">
        <v>21</v>
      </c>
      <c r="B13" s="79"/>
      <c r="C13" s="79"/>
      <c r="D13" s="79"/>
      <c r="E13" s="79"/>
      <c r="F13" s="79"/>
      <c r="G13" s="79"/>
      <c r="H13" s="79"/>
      <c r="I13" s="79"/>
      <c r="J13" s="80"/>
    </row>
    <row r="14" spans="1:10" ht="30" customHeight="1" x14ac:dyDescent="0.25">
      <c r="A14" s="78"/>
      <c r="B14" s="79"/>
      <c r="C14" s="79"/>
      <c r="D14" s="79"/>
      <c r="E14" s="79"/>
      <c r="F14" s="79"/>
      <c r="G14" s="79"/>
      <c r="H14" s="79"/>
      <c r="I14" s="79"/>
      <c r="J14" s="80"/>
    </row>
    <row r="15" spans="1:10" s="2" customFormat="1" ht="29.1" customHeight="1" thickBot="1" x14ac:dyDescent="0.3">
      <c r="A15" s="81"/>
      <c r="B15" s="82"/>
      <c r="C15" s="82"/>
      <c r="D15" s="82"/>
      <c r="E15" s="82"/>
      <c r="F15" s="82"/>
      <c r="G15" s="82"/>
      <c r="H15" s="82"/>
      <c r="I15" s="82"/>
      <c r="J15" s="83"/>
    </row>
    <row r="16" spans="1:10" s="3" customFormat="1" ht="40.5" customHeight="1" thickBot="1" x14ac:dyDescent="0.3">
      <c r="A16" s="68" t="s">
        <v>22</v>
      </c>
      <c r="B16" s="69"/>
      <c r="C16" s="69"/>
      <c r="D16" s="72" t="s">
        <v>23</v>
      </c>
      <c r="E16" s="73"/>
      <c r="F16" s="73"/>
      <c r="G16" s="73"/>
      <c r="H16" s="73"/>
      <c r="I16" s="73"/>
      <c r="J16" s="74"/>
    </row>
    <row r="17" spans="1:19" s="4" customFormat="1" ht="48.6" customHeight="1" thickBot="1" x14ac:dyDescent="0.3">
      <c r="A17" s="70" t="s">
        <v>24</v>
      </c>
      <c r="B17" s="71"/>
      <c r="C17" s="71"/>
      <c r="D17" s="75"/>
      <c r="E17" s="76"/>
      <c r="F17" s="76"/>
      <c r="G17" s="76"/>
      <c r="H17" s="76"/>
      <c r="I17" s="76"/>
      <c r="J17" s="77"/>
    </row>
    <row r="18" spans="1:19" s="4" customFormat="1" ht="265.5" customHeight="1" x14ac:dyDescent="0.25">
      <c r="A18" s="13" t="s">
        <v>25</v>
      </c>
      <c r="B18" s="14" t="s">
        <v>26</v>
      </c>
      <c r="C18" s="13" t="s">
        <v>27</v>
      </c>
      <c r="D18" s="10" t="s">
        <v>28</v>
      </c>
      <c r="E18" s="25" t="s">
        <v>29</v>
      </c>
      <c r="F18" s="25" t="s">
        <v>30</v>
      </c>
      <c r="G18" s="10" t="s">
        <v>31</v>
      </c>
      <c r="H18" s="10" t="s">
        <v>32</v>
      </c>
      <c r="I18" s="10" t="s">
        <v>33</v>
      </c>
      <c r="J18" s="10" t="s">
        <v>34</v>
      </c>
    </row>
    <row r="19" spans="1:19" s="4" customFormat="1" ht="132.94999999999999" customHeight="1" x14ac:dyDescent="0.25">
      <c r="A19" s="57">
        <v>3</v>
      </c>
      <c r="B19" s="59" t="s">
        <v>35</v>
      </c>
      <c r="C19" s="19" t="s">
        <v>36</v>
      </c>
      <c r="D19" s="61" t="s">
        <v>37</v>
      </c>
      <c r="E19" s="63">
        <v>10644279821</v>
      </c>
      <c r="F19" s="63">
        <f>(E19*(1+9.28%))</f>
        <v>11632068988.3888</v>
      </c>
      <c r="G19" s="65">
        <v>11653783303</v>
      </c>
      <c r="H19" s="143">
        <f>+E19-G19</f>
        <v>-1009503482</v>
      </c>
      <c r="I19" s="145">
        <f>-(G19-F19)/(F19)</f>
        <v>-1.8667628805224324E-3</v>
      </c>
      <c r="J19" s="149" t="s">
        <v>38</v>
      </c>
      <c r="S19" s="5"/>
    </row>
    <row r="20" spans="1:19" s="4" customFormat="1" ht="255" customHeight="1" x14ac:dyDescent="0.25">
      <c r="A20" s="58"/>
      <c r="B20" s="60"/>
      <c r="C20" s="18" t="s">
        <v>39</v>
      </c>
      <c r="D20" s="62"/>
      <c r="E20" s="64"/>
      <c r="F20" s="67"/>
      <c r="G20" s="66"/>
      <c r="H20" s="144"/>
      <c r="I20" s="146"/>
      <c r="J20" s="150"/>
    </row>
    <row r="21" spans="1:19" s="39" customFormat="1" ht="257.45" customHeight="1" x14ac:dyDescent="0.5">
      <c r="A21" s="34">
        <v>4</v>
      </c>
      <c r="B21" s="35" t="s">
        <v>40</v>
      </c>
      <c r="C21" s="36" t="s">
        <v>41</v>
      </c>
      <c r="D21" s="35" t="s">
        <v>42</v>
      </c>
      <c r="E21" s="37">
        <v>210367023</v>
      </c>
      <c r="F21" s="37">
        <f>(E21*(1+9.28%))</f>
        <v>229889082.7344</v>
      </c>
      <c r="G21" s="37">
        <v>196204750</v>
      </c>
      <c r="H21" s="37">
        <f>+F21-G21</f>
        <v>33684332.734400004</v>
      </c>
      <c r="I21" s="38">
        <f>-(G21-F21)/(F21)</f>
        <v>0.14652428176990404</v>
      </c>
      <c r="J21" s="43" t="s">
        <v>43</v>
      </c>
    </row>
    <row r="22" spans="1:19" s="4" customFormat="1" ht="224.45" customHeight="1" x14ac:dyDescent="0.25">
      <c r="A22" s="119">
        <v>7</v>
      </c>
      <c r="B22" s="121" t="s">
        <v>44</v>
      </c>
      <c r="C22" s="17" t="s">
        <v>45</v>
      </c>
      <c r="D22" s="123" t="s">
        <v>46</v>
      </c>
      <c r="E22" s="66">
        <v>829168843</v>
      </c>
      <c r="F22" s="65">
        <f>(E22*(1+9.28%))</f>
        <v>906115711.63039994</v>
      </c>
      <c r="G22" s="66">
        <v>1526928955</v>
      </c>
      <c r="H22" s="96">
        <f>F22-G22</f>
        <v>-620813243.36960006</v>
      </c>
      <c r="I22" s="99">
        <f>-(G22-F22)/(F22)</f>
        <v>-0.68513682678843857</v>
      </c>
      <c r="J22" s="125" t="s">
        <v>47</v>
      </c>
    </row>
    <row r="23" spans="1:19" s="4" customFormat="1" ht="405.75" customHeight="1" x14ac:dyDescent="0.25">
      <c r="A23" s="120"/>
      <c r="B23" s="122"/>
      <c r="C23" s="18" t="s">
        <v>48</v>
      </c>
      <c r="D23" s="86"/>
      <c r="E23" s="89"/>
      <c r="F23" s="89"/>
      <c r="G23" s="89"/>
      <c r="H23" s="97"/>
      <c r="I23" s="124"/>
      <c r="J23" s="126"/>
    </row>
    <row r="24" spans="1:19" s="4" customFormat="1" ht="184.5" customHeight="1" x14ac:dyDescent="0.25">
      <c r="A24" s="127">
        <v>8</v>
      </c>
      <c r="B24" s="130" t="s">
        <v>49</v>
      </c>
      <c r="C24" s="21" t="s">
        <v>50</v>
      </c>
      <c r="D24" s="61" t="s">
        <v>51</v>
      </c>
      <c r="E24" s="63">
        <v>242726934</v>
      </c>
      <c r="F24" s="63">
        <f>(E24*(1+9.28%))</f>
        <v>265251993.4752</v>
      </c>
      <c r="G24" s="133">
        <v>542194061</v>
      </c>
      <c r="H24" s="136">
        <f>E24-G24</f>
        <v>-299467127</v>
      </c>
      <c r="I24" s="98">
        <f>-(G24-F24)/(F24)</f>
        <v>-1.0440715784882235</v>
      </c>
      <c r="J24" s="87" t="s">
        <v>52</v>
      </c>
    </row>
    <row r="25" spans="1:19" s="4" customFormat="1" ht="128.44999999999999" customHeight="1" x14ac:dyDescent="0.25">
      <c r="A25" s="128"/>
      <c r="B25" s="131"/>
      <c r="C25" s="22" t="s">
        <v>53</v>
      </c>
      <c r="D25" s="94"/>
      <c r="E25" s="64"/>
      <c r="F25" s="64"/>
      <c r="G25" s="134"/>
      <c r="H25" s="137"/>
      <c r="I25" s="99"/>
      <c r="J25" s="118"/>
    </row>
    <row r="26" spans="1:19" s="4" customFormat="1" ht="116.25" customHeight="1" x14ac:dyDescent="0.25">
      <c r="A26" s="129"/>
      <c r="B26" s="132"/>
      <c r="C26" s="23" t="s">
        <v>54</v>
      </c>
      <c r="D26" s="86"/>
      <c r="E26" s="67"/>
      <c r="F26" s="67"/>
      <c r="G26" s="135"/>
      <c r="H26" s="138"/>
      <c r="I26" s="100"/>
      <c r="J26" s="88"/>
    </row>
    <row r="27" spans="1:19" ht="409.5" x14ac:dyDescent="0.25">
      <c r="A27" s="57">
        <v>15</v>
      </c>
      <c r="B27" s="84" t="s">
        <v>55</v>
      </c>
      <c r="C27" s="17" t="s">
        <v>56</v>
      </c>
      <c r="D27" s="61" t="s">
        <v>57</v>
      </c>
      <c r="E27" s="87">
        <v>47976717</v>
      </c>
      <c r="F27" s="87">
        <f>(E27*(1+9.28%))</f>
        <v>52428956.3376</v>
      </c>
      <c r="G27" s="65">
        <v>571411210</v>
      </c>
      <c r="H27" s="147">
        <f>+E27-G27</f>
        <v>-523434493</v>
      </c>
      <c r="I27" s="139">
        <f>-(G27-F27)/(F27)</f>
        <v>-9.8987714025923914</v>
      </c>
      <c r="J27" s="141" t="s">
        <v>58</v>
      </c>
    </row>
    <row r="28" spans="1:19" ht="324" x14ac:dyDescent="0.25">
      <c r="A28" s="58"/>
      <c r="B28" s="85"/>
      <c r="C28" s="18" t="s">
        <v>59</v>
      </c>
      <c r="D28" s="86"/>
      <c r="E28" s="88"/>
      <c r="F28" s="88"/>
      <c r="G28" s="89"/>
      <c r="H28" s="148"/>
      <c r="I28" s="140"/>
      <c r="J28" s="142"/>
    </row>
    <row r="29" spans="1:19" s="41" customFormat="1" ht="240.6" customHeight="1" x14ac:dyDescent="0.25">
      <c r="A29" s="104">
        <v>16</v>
      </c>
      <c r="B29" s="106" t="s">
        <v>60</v>
      </c>
      <c r="C29" s="40" t="s">
        <v>61</v>
      </c>
      <c r="D29" s="108" t="s">
        <v>46</v>
      </c>
      <c r="E29" s="110">
        <v>67803418</v>
      </c>
      <c r="F29" s="110">
        <f>(E29*(1+9.28%))</f>
        <v>74095575.190400004</v>
      </c>
      <c r="G29" s="110">
        <v>124099192</v>
      </c>
      <c r="H29" s="112">
        <f>E29-G29</f>
        <v>-56295774</v>
      </c>
      <c r="I29" s="114">
        <f>-(G29-F29)/(F29)</f>
        <v>-0.67485294069325996</v>
      </c>
      <c r="J29" s="90" t="s">
        <v>62</v>
      </c>
    </row>
    <row r="30" spans="1:19" s="41" customFormat="1" ht="409.6" customHeight="1" thickBot="1" x14ac:dyDescent="0.3">
      <c r="A30" s="105"/>
      <c r="B30" s="107"/>
      <c r="C30" s="42" t="s">
        <v>63</v>
      </c>
      <c r="D30" s="109"/>
      <c r="E30" s="111"/>
      <c r="F30" s="111"/>
      <c r="G30" s="111"/>
      <c r="H30" s="113"/>
      <c r="I30" s="115"/>
      <c r="J30" s="91"/>
    </row>
    <row r="31" spans="1:19" s="4" customFormat="1" ht="240.95" customHeight="1" thickBot="1" x14ac:dyDescent="0.3">
      <c r="A31" s="15">
        <v>17</v>
      </c>
      <c r="B31" s="16" t="s">
        <v>64</v>
      </c>
      <c r="C31" s="24" t="s">
        <v>65</v>
      </c>
      <c r="D31" s="26" t="s">
        <v>57</v>
      </c>
      <c r="E31" s="27">
        <v>973400</v>
      </c>
      <c r="F31" s="27">
        <f>(E31*(1+9.28%))</f>
        <v>1063731.52</v>
      </c>
      <c r="G31" s="28">
        <v>0</v>
      </c>
      <c r="H31" s="29">
        <f>E31-G31</f>
        <v>973400</v>
      </c>
      <c r="I31" s="31">
        <f>-(G31-F31)/(F31)</f>
        <v>1</v>
      </c>
      <c r="J31" s="30" t="s">
        <v>66</v>
      </c>
    </row>
    <row r="32" spans="1:19" s="4" customFormat="1" ht="409.5" customHeight="1" thickBot="1" x14ac:dyDescent="0.3">
      <c r="A32" s="15">
        <v>22</v>
      </c>
      <c r="B32" s="16" t="s">
        <v>67</v>
      </c>
      <c r="C32" s="24" t="s">
        <v>68</v>
      </c>
      <c r="D32" s="26" t="s">
        <v>46</v>
      </c>
      <c r="E32" s="27">
        <v>309086709</v>
      </c>
      <c r="F32" s="27">
        <f>(E32*(1+9.28%))</f>
        <v>337769955.5952</v>
      </c>
      <c r="G32" s="28">
        <v>440324102</v>
      </c>
      <c r="H32" s="29">
        <f>E32-G32</f>
        <v>-131237393</v>
      </c>
      <c r="I32" s="31">
        <f>-(G32-F32)/(F32)</f>
        <v>-0.30362128041875308</v>
      </c>
      <c r="J32" s="44" t="s">
        <v>69</v>
      </c>
    </row>
    <row r="33" spans="1:10" s="4" customFormat="1" ht="47.25" customHeight="1" thickBot="1" x14ac:dyDescent="0.45">
      <c r="A33" s="7"/>
      <c r="B33" s="8"/>
      <c r="C33" s="8"/>
      <c r="D33" s="8"/>
      <c r="E33" s="8"/>
      <c r="F33" s="8"/>
      <c r="G33" s="8"/>
      <c r="H33" s="8"/>
      <c r="I33" s="9"/>
      <c r="J33" s="9"/>
    </row>
    <row r="34" spans="1:10" ht="60" customHeight="1" x14ac:dyDescent="0.25">
      <c r="A34" s="116" t="s">
        <v>70</v>
      </c>
      <c r="B34" s="117"/>
      <c r="C34" s="117"/>
      <c r="D34" s="117"/>
      <c r="E34" s="117"/>
      <c r="F34" s="117"/>
      <c r="G34" s="117"/>
      <c r="H34" s="117"/>
      <c r="I34" s="117"/>
      <c r="J34" s="117"/>
    </row>
    <row r="61" spans="1:9" s="4" customFormat="1" ht="272.45" customHeight="1" x14ac:dyDescent="0.25">
      <c r="A61" s="6"/>
      <c r="B61" s="1"/>
      <c r="C61" s="1"/>
      <c r="D61" s="1"/>
      <c r="E61" s="1"/>
      <c r="F61" s="1"/>
      <c r="G61" s="1"/>
      <c r="H61" s="1"/>
      <c r="I61" s="1"/>
    </row>
    <row r="70" spans="1:9" x14ac:dyDescent="0.25">
      <c r="A70" s="4"/>
      <c r="B70" s="4"/>
      <c r="C70" s="4"/>
      <c r="D70" s="4"/>
      <c r="E70" s="4"/>
      <c r="F70" s="4"/>
      <c r="G70" s="4"/>
      <c r="H70" s="4"/>
      <c r="I70" s="4"/>
    </row>
    <row r="71" spans="1:9" s="4" customFormat="1" ht="15" x14ac:dyDescent="0.25"/>
    <row r="72" spans="1:9" s="4" customFormat="1" ht="279.60000000000002" customHeight="1" x14ac:dyDescent="0.25">
      <c r="A72" s="6"/>
      <c r="B72" s="1"/>
      <c r="C72" s="1"/>
      <c r="D72" s="1"/>
      <c r="E72" s="1"/>
      <c r="F72" s="1"/>
      <c r="G72" s="1"/>
      <c r="H72" s="1"/>
      <c r="I72" s="1"/>
    </row>
    <row r="78" spans="1:9" ht="18.75" thickBot="1" x14ac:dyDescent="0.3"/>
    <row r="79" spans="1:9" ht="162" x14ac:dyDescent="0.25">
      <c r="A79" s="57">
        <v>5</v>
      </c>
      <c r="B79" s="59" t="s">
        <v>71</v>
      </c>
      <c r="C79" s="17" t="s">
        <v>72</v>
      </c>
      <c r="D79" s="61" t="s">
        <v>46</v>
      </c>
      <c r="E79" s="65">
        <v>3841003583</v>
      </c>
      <c r="F79" s="65">
        <v>68939806</v>
      </c>
      <c r="G79" s="95">
        <f>E79-F79</f>
        <v>3772063777</v>
      </c>
      <c r="H79" s="98">
        <f>G79/E79</f>
        <v>0.98205161632623239</v>
      </c>
      <c r="I79" s="101" t="s">
        <v>73</v>
      </c>
    </row>
    <row r="80" spans="1:9" s="4" customFormat="1" ht="140.1" customHeight="1" x14ac:dyDescent="0.25">
      <c r="A80" s="92"/>
      <c r="B80" s="93"/>
      <c r="C80" s="20" t="s">
        <v>74</v>
      </c>
      <c r="D80" s="94"/>
      <c r="E80" s="66"/>
      <c r="F80" s="66"/>
      <c r="G80" s="96"/>
      <c r="H80" s="99"/>
      <c r="I80" s="102"/>
    </row>
    <row r="81" spans="1:9" s="4" customFormat="1" ht="183.95" customHeight="1" x14ac:dyDescent="0.25">
      <c r="A81" s="92"/>
      <c r="B81" s="93"/>
      <c r="C81" s="20" t="s">
        <v>75</v>
      </c>
      <c r="D81" s="94"/>
      <c r="E81" s="66"/>
      <c r="F81" s="66"/>
      <c r="G81" s="96"/>
      <c r="H81" s="99"/>
      <c r="I81" s="102"/>
    </row>
    <row r="82" spans="1:9" s="4" customFormat="1" ht="228.95" customHeight="1" x14ac:dyDescent="0.25">
      <c r="A82" s="92"/>
      <c r="B82" s="93"/>
      <c r="C82" s="20" t="s">
        <v>76</v>
      </c>
      <c r="D82" s="94"/>
      <c r="E82" s="66"/>
      <c r="F82" s="66"/>
      <c r="G82" s="96"/>
      <c r="H82" s="99"/>
      <c r="I82" s="102"/>
    </row>
    <row r="83" spans="1:9" s="4" customFormat="1" ht="225.95" customHeight="1" thickBot="1" x14ac:dyDescent="0.3">
      <c r="A83" s="58"/>
      <c r="B83" s="60"/>
      <c r="C83" s="18" t="s">
        <v>77</v>
      </c>
      <c r="D83" s="86"/>
      <c r="E83" s="89"/>
      <c r="F83" s="89"/>
      <c r="G83" s="97"/>
      <c r="H83" s="100"/>
      <c r="I83" s="103"/>
    </row>
    <row r="84" spans="1:9" s="4" customFormat="1" ht="332.45" customHeight="1" x14ac:dyDescent="0.25">
      <c r="A84" s="6"/>
      <c r="B84" s="1"/>
      <c r="C84" s="1"/>
      <c r="D84" s="1"/>
      <c r="E84" s="1"/>
      <c r="F84" s="1"/>
      <c r="G84" s="1"/>
      <c r="H84" s="1"/>
      <c r="I84" s="1"/>
    </row>
  </sheetData>
  <mergeCells count="70">
    <mergeCell ref="B6:J6"/>
    <mergeCell ref="B7:J7"/>
    <mergeCell ref="B8:J8"/>
    <mergeCell ref="B9:J9"/>
    <mergeCell ref="A12:J12"/>
    <mergeCell ref="B11:J11"/>
    <mergeCell ref="I27:I28"/>
    <mergeCell ref="J27:J28"/>
    <mergeCell ref="H19:H20"/>
    <mergeCell ref="I19:I20"/>
    <mergeCell ref="H27:H28"/>
    <mergeCell ref="J19:J20"/>
    <mergeCell ref="F22:F23"/>
    <mergeCell ref="F24:F26"/>
    <mergeCell ref="F27:F28"/>
    <mergeCell ref="G24:G26"/>
    <mergeCell ref="H24:H26"/>
    <mergeCell ref="F29:F30"/>
    <mergeCell ref="A34:J34"/>
    <mergeCell ref="I24:I26"/>
    <mergeCell ref="J24:J26"/>
    <mergeCell ref="A22:A23"/>
    <mergeCell ref="B22:B23"/>
    <mergeCell ref="D22:D23"/>
    <mergeCell ref="E22:E23"/>
    <mergeCell ref="G22:G23"/>
    <mergeCell ref="H22:H23"/>
    <mergeCell ref="I22:I23"/>
    <mergeCell ref="J22:J23"/>
    <mergeCell ref="A24:A26"/>
    <mergeCell ref="B24:B26"/>
    <mergeCell ref="D24:D26"/>
    <mergeCell ref="E24:E26"/>
    <mergeCell ref="J29:J30"/>
    <mergeCell ref="A79:A83"/>
    <mergeCell ref="B79:B83"/>
    <mergeCell ref="D79:D83"/>
    <mergeCell ref="E79:E83"/>
    <mergeCell ref="F79:F83"/>
    <mergeCell ref="G79:G83"/>
    <mergeCell ref="H79:H83"/>
    <mergeCell ref="I79:I83"/>
    <mergeCell ref="A29:A30"/>
    <mergeCell ref="B29:B30"/>
    <mergeCell ref="D29:D30"/>
    <mergeCell ref="E29:E30"/>
    <mergeCell ref="G29:G30"/>
    <mergeCell ref="H29:H30"/>
    <mergeCell ref="I29:I30"/>
    <mergeCell ref="A27:A28"/>
    <mergeCell ref="B27:B28"/>
    <mergeCell ref="D27:D28"/>
    <mergeCell ref="E27:E28"/>
    <mergeCell ref="G27:G28"/>
    <mergeCell ref="A1:J1"/>
    <mergeCell ref="B2:J2"/>
    <mergeCell ref="A3:J3"/>
    <mergeCell ref="B4:J4"/>
    <mergeCell ref="A19:A20"/>
    <mergeCell ref="B19:B20"/>
    <mergeCell ref="D19:D20"/>
    <mergeCell ref="E19:E20"/>
    <mergeCell ref="G19:G20"/>
    <mergeCell ref="B10:J10"/>
    <mergeCell ref="F19:F20"/>
    <mergeCell ref="A16:C16"/>
    <mergeCell ref="A17:C17"/>
    <mergeCell ref="D16:J17"/>
    <mergeCell ref="A13:J15"/>
    <mergeCell ref="B5:J5"/>
  </mergeCells>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Andres Quintero Mejia</dc:creator>
  <cp:keywords/>
  <dc:description/>
  <cp:lastModifiedBy>Freddy Oswaldo Arias Menjura</cp:lastModifiedBy>
  <cp:revision/>
  <dcterms:created xsi:type="dcterms:W3CDTF">2024-02-26T19:54:45Z</dcterms:created>
  <dcterms:modified xsi:type="dcterms:W3CDTF">2024-08-13T23:28:32Z</dcterms:modified>
  <cp:category/>
  <cp:contentStatus/>
</cp:coreProperties>
</file>