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 y Danilo\Desktop\"/>
    </mc:Choice>
  </mc:AlternateContent>
  <bookViews>
    <workbookView xWindow="0" yWindow="0" windowWidth="17130" windowHeight="6090"/>
  </bookViews>
  <sheets>
    <sheet name="PA 2020" sheetId="1" r:id="rId1"/>
    <sheet name="Hoja1" sheetId="3" r:id="rId2"/>
    <sheet name="Hoja2" sheetId="2" state="hidden" r:id="rId3"/>
  </sheets>
  <definedNames>
    <definedName name="_xlnm._FilterDatabase" localSheetId="0" hidden="1">'PA 2020'!$A$6:$BF$17</definedName>
  </definedNames>
  <calcPr calcId="152511"/>
</workbook>
</file>

<file path=xl/calcChain.xml><?xml version="1.0" encoding="utf-8"?>
<calcChain xmlns="http://schemas.openxmlformats.org/spreadsheetml/2006/main">
  <c r="BB16" i="1" l="1"/>
  <c r="BA15" i="1"/>
  <c r="BB9" i="1"/>
  <c r="BB11" i="1"/>
  <c r="BB15" i="1" l="1"/>
  <c r="AX9" i="1" l="1"/>
  <c r="AD9" i="1"/>
  <c r="AH9" i="1"/>
  <c r="BB14" i="1" l="1"/>
  <c r="BB13" i="1"/>
  <c r="AW14" i="1"/>
  <c r="AT14" i="1"/>
  <c r="AQ14" i="1"/>
  <c r="AN14" i="1"/>
  <c r="AK14" i="1"/>
  <c r="AH14" i="1"/>
  <c r="AB14" i="1"/>
  <c r="Y14" i="1"/>
  <c r="V14" i="1"/>
  <c r="S14" i="1"/>
  <c r="P14" i="1"/>
  <c r="M14" i="1"/>
  <c r="BB17" i="1" l="1"/>
  <c r="AW17" i="1"/>
  <c r="AT17" i="1"/>
  <c r="AQ17" i="1"/>
  <c r="AN17" i="1"/>
  <c r="AK17" i="1"/>
  <c r="AH17" i="1"/>
  <c r="AT9" i="1"/>
  <c r="AQ9" i="1"/>
  <c r="AN9" i="1"/>
  <c r="AY9" i="1"/>
  <c r="AC9" i="1"/>
  <c r="V9" i="1"/>
  <c r="S9" i="1"/>
  <c r="AZ9" i="1" l="1"/>
  <c r="AE9" i="1"/>
  <c r="AH10" i="1" l="1"/>
  <c r="AH11" i="1"/>
  <c r="AH12" i="1"/>
  <c r="AH13" i="1"/>
  <c r="AH15" i="1"/>
  <c r="AH16" i="1"/>
  <c r="AW16" i="1"/>
  <c r="AT16" i="1"/>
  <c r="AQ16" i="1"/>
  <c r="AN16" i="1"/>
  <c r="AK16" i="1"/>
  <c r="AB16" i="1"/>
  <c r="Y16" i="1"/>
  <c r="V16" i="1"/>
  <c r="S16" i="1"/>
  <c r="P16" i="1"/>
  <c r="M16" i="1"/>
  <c r="AW15" i="1"/>
  <c r="AT15" i="1"/>
  <c r="AQ15" i="1"/>
  <c r="AN15" i="1"/>
  <c r="AK15" i="1"/>
  <c r="AB15" i="1"/>
  <c r="Y15" i="1"/>
  <c r="S15" i="1"/>
  <c r="P15" i="1"/>
  <c r="M15" i="1"/>
  <c r="BB12" i="1" l="1"/>
  <c r="AW13" i="1"/>
  <c r="AT13" i="1"/>
  <c r="AQ13" i="1"/>
  <c r="AN13" i="1"/>
  <c r="AK13" i="1"/>
  <c r="AB13" i="1"/>
  <c r="Y13" i="1"/>
  <c r="V13" i="1"/>
  <c r="S13" i="1"/>
  <c r="P13" i="1"/>
  <c r="M13" i="1"/>
  <c r="M12" i="1" l="1"/>
  <c r="AW12" i="1" l="1"/>
  <c r="AT12" i="1"/>
  <c r="AQ12" i="1"/>
  <c r="AN12" i="1"/>
  <c r="AK12" i="1"/>
  <c r="AB12" i="1"/>
  <c r="Y12" i="1"/>
  <c r="V12" i="1"/>
  <c r="S12" i="1"/>
  <c r="P12" i="1"/>
  <c r="BB10" i="1" l="1"/>
  <c r="AW11" i="1" l="1"/>
  <c r="AT11" i="1"/>
  <c r="AQ11" i="1"/>
  <c r="AN11" i="1"/>
  <c r="AK11" i="1"/>
  <c r="AB11" i="1"/>
  <c r="Y11" i="1"/>
  <c r="V11" i="1"/>
  <c r="S11" i="1"/>
  <c r="P11" i="1"/>
  <c r="M11" i="1"/>
  <c r="AB9" i="1" l="1"/>
  <c r="AW10" i="1"/>
  <c r="AT10" i="1"/>
  <c r="AQ10" i="1"/>
  <c r="AN10" i="1"/>
  <c r="AK10" i="1"/>
  <c r="AB10" i="1"/>
  <c r="Y10" i="1"/>
  <c r="V10" i="1"/>
  <c r="S10" i="1"/>
  <c r="P10" i="1"/>
  <c r="M10" i="1"/>
</calcChain>
</file>

<file path=xl/comments1.xml><?xml version="1.0" encoding="utf-8"?>
<comments xmlns="http://schemas.openxmlformats.org/spreadsheetml/2006/main">
  <authors>
    <author>Diana Paola Granados</author>
  </authors>
  <commentList>
    <comment ref="R9" authorId="0" shapeId="0">
      <text>
        <r>
          <rPr>
            <b/>
            <sz val="9"/>
            <color indexed="81"/>
            <rFont val="Tahoma"/>
            <family val="2"/>
          </rPr>
          <t>Diana Paola Granados:</t>
        </r>
        <r>
          <rPr>
            <sz val="9"/>
            <color indexed="81"/>
            <rFont val="Tahoma"/>
            <family val="2"/>
          </rPr>
          <t xml:space="preserve">
05/03/2020
11/03/2020</t>
        </r>
      </text>
    </comment>
    <comment ref="U9" authorId="0" shapeId="0">
      <text>
        <r>
          <rPr>
            <b/>
            <sz val="9"/>
            <color indexed="81"/>
            <rFont val="Tahoma"/>
            <family val="2"/>
          </rPr>
          <t>Diana Paola Granados:</t>
        </r>
        <r>
          <rPr>
            <sz val="9"/>
            <color indexed="81"/>
            <rFont val="Tahoma"/>
            <family val="2"/>
          </rPr>
          <t xml:space="preserve">
20/04/2020
30/04/2020</t>
        </r>
      </text>
    </comment>
    <comment ref="AA9" authorId="0" shapeId="0">
      <text>
        <r>
          <rPr>
            <b/>
            <sz val="9"/>
            <color indexed="81"/>
            <rFont val="Tahoma"/>
            <family val="2"/>
          </rPr>
          <t>Diana Paola Granados:</t>
        </r>
        <r>
          <rPr>
            <sz val="9"/>
            <color indexed="81"/>
            <rFont val="Tahoma"/>
            <family val="2"/>
          </rPr>
          <t xml:space="preserve">
10/06/2020
17/06/2020
25/06/2020
26/06/2020</t>
        </r>
      </text>
    </comment>
    <comment ref="AG9" authorId="0" shapeId="0">
      <text>
        <r>
          <rPr>
            <b/>
            <sz val="9"/>
            <color indexed="81"/>
            <rFont val="Tahoma"/>
            <family val="2"/>
          </rPr>
          <t>Diana Paola Granados:</t>
        </r>
        <r>
          <rPr>
            <sz val="9"/>
            <color indexed="81"/>
            <rFont val="Tahoma"/>
            <family val="2"/>
          </rPr>
          <t xml:space="preserve">
17/07/2020</t>
        </r>
      </text>
    </comment>
  </commentList>
</comments>
</file>

<file path=xl/sharedStrings.xml><?xml version="1.0" encoding="utf-8"?>
<sst xmlns="http://schemas.openxmlformats.org/spreadsheetml/2006/main" count="244" uniqueCount="102">
  <si>
    <t>Programa</t>
  </si>
  <si>
    <t>Actividad</t>
  </si>
  <si>
    <t>Objetivo/ Meta</t>
  </si>
  <si>
    <t>Indicador</t>
  </si>
  <si>
    <t>Tipo de indicador</t>
  </si>
  <si>
    <t>Responsable</t>
  </si>
  <si>
    <t>Fecha Inicial Planificada</t>
  </si>
  <si>
    <t>Fecha Final Planificada</t>
  </si>
  <si>
    <t>Avances</t>
  </si>
  <si>
    <t>Logros</t>
  </si>
  <si>
    <t>Resultados</t>
  </si>
  <si>
    <t>Observaciones</t>
  </si>
  <si>
    <t>Uso eficiente del agua</t>
  </si>
  <si>
    <t>Promover el uso eficiente del recurso hídrico</t>
  </si>
  <si>
    <t>Semestral</t>
  </si>
  <si>
    <t>Cobertura</t>
  </si>
  <si>
    <t>Líder PIGA</t>
  </si>
  <si>
    <t>Marzo de 2020</t>
  </si>
  <si>
    <t>Anual</t>
  </si>
  <si>
    <t>Diciembre de 2020</t>
  </si>
  <si>
    <t xml:space="preserve"> Realizar seguimiento al consumo de agua de la entidad</t>
  </si>
  <si>
    <t>Mensual</t>
  </si>
  <si>
    <t>Gestión</t>
  </si>
  <si>
    <t>Uso eficiente la energía</t>
  </si>
  <si>
    <t>Febrero de 2020</t>
  </si>
  <si>
    <t>Gestión integral de residuos sólidos</t>
  </si>
  <si>
    <t>Junio de 2020</t>
  </si>
  <si>
    <t>Líder Piga</t>
  </si>
  <si>
    <t>Prácticas sostenibles de movilidad urbana</t>
  </si>
  <si>
    <t>Realizar seguimiento al consumo de energía de la entidad</t>
  </si>
  <si>
    <t>Semanal</t>
  </si>
  <si>
    <t>Realizar seguimiento al manejo integral de residuos solidos</t>
  </si>
  <si>
    <t>Enero de 2020</t>
  </si>
  <si>
    <t>Disponer los residuos peligrosos generados en las sedes de la entidad con empresas autorizadas por la autoridad ambiental</t>
  </si>
  <si>
    <t>Promover practicas sostenibles en movilidad urbana</t>
  </si>
  <si>
    <t>Se invita a contratistas y funcionarios a participar en el conversatorio en el dia de la bicicleta</t>
  </si>
  <si>
    <t>E</t>
  </si>
  <si>
    <t>EJECUTADO</t>
  </si>
  <si>
    <t>EN GESTIÓN</t>
  </si>
  <si>
    <t>APLAZADO</t>
  </si>
  <si>
    <t>CANCELADO</t>
  </si>
  <si>
    <t>INDICADOR DE CUMPLIMIENTO</t>
  </si>
  <si>
    <t>Denominador</t>
  </si>
  <si>
    <t>Periodicidad de medición</t>
  </si>
  <si>
    <t>Promover el uso de la bicicleta, como medio de transporte alternativo para asistir al trabajo</t>
  </si>
  <si>
    <t>Consumo mensual no mayor al 20 % del promedio del consumo de la vigencia anterior</t>
  </si>
  <si>
    <t>Consumo mensual no mayor al 30 % del promedio del consumo de la vigencia anterior</t>
  </si>
  <si>
    <t>Disposición del 100% de los residuos generados con potencial de aprovechamiento</t>
  </si>
  <si>
    <t>Disposición del 100% de los residuos peligrosos generados de manera segura</t>
  </si>
  <si>
    <t>25 personas que hacen uso de la bicicleta como medio de transporte</t>
  </si>
  <si>
    <t>ENERO</t>
  </si>
  <si>
    <t>FEBRERO</t>
  </si>
  <si>
    <t>MARZO</t>
  </si>
  <si>
    <t>P</t>
  </si>
  <si>
    <t>R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</si>
  <si>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</si>
  <si>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</si>
  <si>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</si>
  <si>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</si>
  <si>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</si>
  <si>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</si>
  <si>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</si>
  <si>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</si>
  <si>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</si>
  <si>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PROCESO</t>
  </si>
  <si>
    <t xml:space="preserve">    VERSIÓN: 01</t>
  </si>
  <si>
    <t>GESTIÓN ORGANIZACIONAL</t>
  </si>
  <si>
    <t>CÓDIGO:
GO-DI-034</t>
  </si>
  <si>
    <t>Plan de Trabajo Anual SGA-2020</t>
  </si>
  <si>
    <t>DOCUMENTO INTERNO</t>
  </si>
  <si>
    <t xml:space="preserve"> Pagina 1 de 1</t>
  </si>
  <si>
    <t>Hacer seguimiento a consumo de agua en sede administrativa, mediante toma de lecturas mensuales de contadores de agua y actualización del registro en la  matriz de control ambiental</t>
  </si>
  <si>
    <t>Hacer seguimiento a consumo de agua en  Car, mediante toma de lecturas mensuales de contadores de agua y actualización del registro en la  matriz de control ambiental</t>
  </si>
  <si>
    <t xml:space="preserve">Disponer los residuos aprovechables de la entidad con la organización de recicladores avalada por la UAESP </t>
  </si>
  <si>
    <t>1er Semestre</t>
  </si>
  <si>
    <t>2do Semestre</t>
  </si>
  <si>
    <t>Enero de 2020
Julio de 2020</t>
  </si>
  <si>
    <t>Junio de 2020
Diciembre de 2020</t>
  </si>
  <si>
    <t>N/A</t>
  </si>
  <si>
    <t>Se realiza recolección de residuos aprovechables con la organización de recicladores COPRAT (evidencia actas de recolección)</t>
  </si>
  <si>
    <t>los residuos peligrosos se disponen con Ecocapital y ambiente y soluciones S.A.S</t>
  </si>
  <si>
    <t>Consumo Sostenible</t>
  </si>
  <si>
    <t>Realizar seguimiento al consumo de gas de la entidad</t>
  </si>
  <si>
    <t>Hacer seguimiento a consumo de energía en el Car, mediante toma de lecturas mensuales de contadores de energía y realizar  actualización del registro en la  matriz de control ambiental</t>
  </si>
  <si>
    <t>Hacer seguimiento a consumo de energía en la sede administrativa, mediante toma de lecturas mensuales de contadores de energía y realizar  actualización del registro en la  matriz de control ambiental</t>
  </si>
  <si>
    <t>Consumo mensual no mayor al 20%</t>
  </si>
  <si>
    <t>Desarrollar jornadas de abordaje para promover el fortalecimiento de una cultura ambiental centrada en el uso responsable del recurso hídrico, energía, consumo sostenible, movilidad urbana y residuos a través de conductas de autorregulación</t>
  </si>
  <si>
    <t>Sub actividad</t>
  </si>
  <si>
    <t>Periodicidad</t>
  </si>
  <si>
    <t xml:space="preserve"> (Kg de residuos aprovechables dispuestos/Kg de residuos aprovechables generados)*100</t>
  </si>
  <si>
    <t>(No de personas que hacen uso de la biciclceta/No de personas programadas)*100</t>
  </si>
  <si>
    <t>(Kg de residuos peligrosos dispuestos/Kg de residuos peligrosos generados)*100</t>
  </si>
  <si>
    <t>(No de asistentes a las jornadas de capacitación/No de asistentes esperados)*100</t>
  </si>
  <si>
    <t>EN DESARROLLO</t>
  </si>
  <si>
    <t>(m3 consumo actual - (m3 consumido promedio *20%)) / (m3 consumido promedio *20%)*100</t>
  </si>
  <si>
    <t>(Kw/h consumo actual - (Kw/h consumido promedio *30%))/ (Kw/h consumido promedio *30% )*100</t>
  </si>
  <si>
    <t>(Kw/h consumo actual - (Kw/h consumido promedio *30%))/ (Kw/h consumido promedio *30% ) *100</t>
  </si>
  <si>
    <t>(m3 consumo actual - (m3 consumido promedio *20%)) / (m3 consumido promedio *20% ) *100</t>
  </si>
  <si>
    <t>Capacitar 150 personas en el año</t>
  </si>
  <si>
    <t>Se realizan capacitaciones en marzo, abril, junio y julio en los temas correspondientes a los programas del SGA</t>
  </si>
  <si>
    <t>Se realiza articulación con Aguas de Bogotá, Secretaria Distrital de Ambiente, Ecobot y COPRAT para la realización de las capacitaciones</t>
  </si>
  <si>
    <t>Hacer seguimiento a consumo de gas en el Car, mediante toma de lecturas mensuales de contadores de  gas  y realizar  actualización del registro en la  matriz de control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</si>
</sst>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d/m/yyyy"/>
    <numFmt numFmtId="165" formatCode="_-* #,##0_-;\-* #,##0_-;_-* &quot;-&quot;??_-;_-@_-"/>
    <numFmt numFmtId="166" formatCode="0.0%"/>
  </numFmts>
  <fonts count="19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Arial"/>
      <family val="2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b/>
      <sz val="12"/>
      <color theme="1"/>
      <name val="Calibri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C000"/>
        <bgColor rgb="FFFFC000"/>
      </patternFill>
    </fill>
    <fill>
      <patternFill patternType="solid">
        <fgColor rgb="FFFF0000"/>
        <bgColor rgb="FFFF0000"/>
      </patternFill>
    </fill>
    <fill>
      <patternFill patternType="solid">
        <fgColor rgb="FFFFD965"/>
        <bgColor rgb="FFFFD965"/>
      </patternFill>
    </fill>
    <fill>
      <patternFill patternType="solid">
        <fgColor rgb="FFE7E6E6"/>
        <bgColor rgb="FFE7E6E6"/>
      </patternFill>
    </fill>
    <fill>
      <patternFill patternType="solid">
        <fgColor rgb="FFB4C6E7"/>
        <bgColor rgb="FFB4C6E7"/>
      </patternFill>
    </fill>
    <fill>
      <patternFill patternType="solid">
        <fgColor rgb="FFC5E0B3"/>
        <bgColor rgb="FFC5E0B3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theme="0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rgb="FFB4C6E7"/>
      </patternFill>
    </fill>
    <fill>
      <patternFill patternType="solid">
        <fgColor rgb="FFCC99FF"/>
        <bgColor rgb="FFFDB9C4"/>
      </patternFill>
    </fill>
    <fill>
      <patternFill patternType="solid">
        <fgColor theme="7" tint="0.39997558519241921"/>
        <bgColor rgb="FFB4C6E7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rgb="FFB4C6E7"/>
      </patternFill>
    </fill>
    <fill>
      <patternFill patternType="solid">
        <fgColor rgb="FF00B050"/>
        <bgColor rgb="FF00B050"/>
      </patternFill>
    </fill>
    <fill>
      <patternFill patternType="solid">
        <fgColor theme="4" tint="0.59999389629810485"/>
        <bgColor rgb="FFC55A11"/>
      </patternFill>
    </fill>
    <fill>
      <patternFill patternType="solid">
        <fgColor theme="7" tint="-0.249977111117893"/>
        <bgColor rgb="FF0070C0"/>
      </patternFill>
    </fill>
    <fill>
      <patternFill patternType="solid">
        <fgColor rgb="FF92D05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FDBBD4"/>
        <bgColor theme="0"/>
      </patternFill>
    </fill>
    <fill>
      <patternFill patternType="solid">
        <fgColor theme="5" tint="0.39997558519241921"/>
        <bgColor rgb="FFFFD965"/>
      </patternFill>
    </fill>
    <fill>
      <patternFill patternType="solid">
        <fgColor theme="5" tint="0.39997558519241921"/>
        <bgColor rgb="FFB4C6E7"/>
      </patternFill>
    </fill>
  </fills>
  <borders count="5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2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158">
    <xf numFmtId="0" fontId="0" fillId="0" borderId="0" xfId="0" applyFont="1" applyAlignment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0" borderId="0" xfId="0" applyFont="1"/>
    <xf numFmtId="0" fontId="4" fillId="2" borderId="1" xfId="0" applyFont="1" applyFill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9" fillId="7" borderId="3" xfId="0" applyFont="1" applyFill="1" applyBorder="1" applyAlignment="1">
      <alignment horizontal="center" vertical="center" wrapText="1"/>
    </xf>
    <xf numFmtId="0" fontId="9" fillId="12" borderId="3" xfId="0" applyFont="1" applyFill="1" applyBorder="1" applyAlignment="1">
      <alignment horizontal="center" vertical="center" wrapText="1"/>
    </xf>
    <xf numFmtId="9" fontId="7" fillId="7" borderId="3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164" fontId="7" fillId="7" borderId="3" xfId="0" applyNumberFormat="1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/>
    </xf>
    <xf numFmtId="0" fontId="10" fillId="16" borderId="3" xfId="0" applyFont="1" applyFill="1" applyBorder="1" applyAlignment="1">
      <alignment horizontal="center" vertical="center" wrapText="1"/>
    </xf>
    <xf numFmtId="0" fontId="9" fillId="16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/>
    <xf numFmtId="0" fontId="8" fillId="6" borderId="5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textRotation="90"/>
    </xf>
    <xf numFmtId="0" fontId="13" fillId="4" borderId="5" xfId="0" applyFont="1" applyFill="1" applyBorder="1" applyAlignment="1">
      <alignment horizontal="center" vertical="center" textRotation="90"/>
    </xf>
    <xf numFmtId="0" fontId="10" fillId="14" borderId="3" xfId="0" applyFont="1" applyFill="1" applyBorder="1" applyAlignment="1">
      <alignment horizontal="center" vertical="center" wrapText="1"/>
    </xf>
    <xf numFmtId="0" fontId="13" fillId="17" borderId="5" xfId="0" applyFont="1" applyFill="1" applyBorder="1" applyAlignment="1">
      <alignment horizontal="center" vertical="center" textRotation="90"/>
    </xf>
    <xf numFmtId="0" fontId="13" fillId="18" borderId="5" xfId="0" applyFont="1" applyFill="1" applyBorder="1" applyAlignment="1">
      <alignment horizontal="center" vertical="center" textRotation="90" wrapText="1"/>
    </xf>
    <xf numFmtId="0" fontId="13" fillId="19" borderId="14" xfId="0" applyFont="1" applyFill="1" applyBorder="1" applyAlignment="1">
      <alignment horizontal="center" vertical="center" textRotation="90"/>
    </xf>
    <xf numFmtId="0" fontId="7" fillId="10" borderId="23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164" fontId="7" fillId="7" borderId="26" xfId="0" applyNumberFormat="1" applyFont="1" applyFill="1" applyBorder="1" applyAlignment="1">
      <alignment horizontal="center" vertical="center" wrapText="1"/>
    </xf>
    <xf numFmtId="0" fontId="7" fillId="5" borderId="26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8" borderId="26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13" borderId="11" xfId="0" applyFont="1" applyFill="1" applyBorder="1" applyAlignment="1">
      <alignment horizontal="center" vertical="center" wrapText="1"/>
    </xf>
    <xf numFmtId="0" fontId="7" fillId="13" borderId="12" xfId="0" applyFont="1" applyFill="1" applyBorder="1" applyAlignment="1">
      <alignment horizontal="center" vertical="center" wrapText="1"/>
    </xf>
    <xf numFmtId="0" fontId="7" fillId="13" borderId="12" xfId="0" applyFont="1" applyFill="1" applyBorder="1" applyAlignment="1">
      <alignment horizontal="center" vertical="center"/>
    </xf>
    <xf numFmtId="0" fontId="7" fillId="13" borderId="24" xfId="0" applyFont="1" applyFill="1" applyBorder="1" applyAlignment="1">
      <alignment horizontal="center" vertical="center"/>
    </xf>
    <xf numFmtId="9" fontId="7" fillId="10" borderId="23" xfId="1" applyFont="1" applyFill="1" applyBorder="1" applyAlignment="1">
      <alignment horizontal="center" vertical="center"/>
    </xf>
    <xf numFmtId="2" fontId="2" fillId="2" borderId="3" xfId="0" applyNumberFormat="1" applyFont="1" applyFill="1" applyBorder="1"/>
    <xf numFmtId="9" fontId="7" fillId="10" borderId="9" xfId="1" applyFont="1" applyFill="1" applyBorder="1" applyAlignment="1">
      <alignment horizontal="center" vertical="center"/>
    </xf>
    <xf numFmtId="0" fontId="7" fillId="10" borderId="9" xfId="0" applyFont="1" applyFill="1" applyBorder="1" applyAlignment="1">
      <alignment horizontal="center" vertical="center"/>
    </xf>
    <xf numFmtId="9" fontId="7" fillId="10" borderId="13" xfId="1" applyFont="1" applyFill="1" applyBorder="1" applyAlignment="1">
      <alignment horizontal="center" vertical="center"/>
    </xf>
    <xf numFmtId="0" fontId="7" fillId="10" borderId="13" xfId="0" applyFont="1" applyFill="1" applyBorder="1" applyAlignment="1">
      <alignment horizontal="center" vertical="center"/>
    </xf>
    <xf numFmtId="9" fontId="2" fillId="20" borderId="9" xfId="1" applyFont="1" applyFill="1" applyBorder="1" applyAlignment="1">
      <alignment horizontal="center" vertical="center"/>
    </xf>
    <xf numFmtId="0" fontId="7" fillId="10" borderId="29" xfId="0" applyFont="1" applyFill="1" applyBorder="1" applyAlignment="1">
      <alignment horizontal="center" vertical="center"/>
    </xf>
    <xf numFmtId="9" fontId="7" fillId="10" borderId="29" xfId="1" applyFont="1" applyFill="1" applyBorder="1" applyAlignment="1">
      <alignment horizontal="center" vertical="center"/>
    </xf>
    <xf numFmtId="9" fontId="7" fillId="10" borderId="1" xfId="1" applyFont="1" applyFill="1" applyBorder="1" applyAlignment="1">
      <alignment horizontal="center" vertical="center"/>
    </xf>
    <xf numFmtId="9" fontId="7" fillId="22" borderId="23" xfId="1" applyFont="1" applyFill="1" applyBorder="1" applyAlignment="1">
      <alignment horizontal="center" vertical="center"/>
    </xf>
    <xf numFmtId="9" fontId="7" fillId="22" borderId="13" xfId="1" applyFont="1" applyFill="1" applyBorder="1" applyAlignment="1">
      <alignment horizontal="center" vertical="center"/>
    </xf>
    <xf numFmtId="9" fontId="7" fillId="22" borderId="29" xfId="1" applyFont="1" applyFill="1" applyBorder="1" applyAlignment="1">
      <alignment horizontal="center" vertical="center"/>
    </xf>
    <xf numFmtId="0" fontId="2" fillId="2" borderId="30" xfId="0" applyFont="1" applyFill="1" applyBorder="1"/>
    <xf numFmtId="0" fontId="7" fillId="5" borderId="27" xfId="0" applyFont="1" applyFill="1" applyBorder="1" applyAlignment="1">
      <alignment horizontal="center" vertical="center" wrapText="1"/>
    </xf>
    <xf numFmtId="0" fontId="10" fillId="24" borderId="2" xfId="0" applyFont="1" applyFill="1" applyBorder="1" applyAlignment="1">
      <alignment horizontal="center" vertical="center" wrapText="1"/>
    </xf>
    <xf numFmtId="0" fontId="7" fillId="23" borderId="3" xfId="0" applyFont="1" applyFill="1" applyBorder="1" applyAlignment="1">
      <alignment horizontal="center" vertical="center" wrapText="1"/>
    </xf>
    <xf numFmtId="0" fontId="7" fillId="23" borderId="26" xfId="0" applyFont="1" applyFill="1" applyBorder="1" applyAlignment="1">
      <alignment horizontal="center" vertical="center" wrapText="1"/>
    </xf>
    <xf numFmtId="0" fontId="7" fillId="23" borderId="3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7" fillId="7" borderId="32" xfId="0" applyFont="1" applyFill="1" applyBorder="1" applyAlignment="1">
      <alignment vertical="center" wrapText="1"/>
    </xf>
    <xf numFmtId="0" fontId="9" fillId="7" borderId="33" xfId="0" applyFont="1" applyFill="1" applyBorder="1" applyAlignment="1">
      <alignment vertical="center" wrapText="1"/>
    </xf>
    <xf numFmtId="9" fontId="7" fillId="7" borderId="33" xfId="0" applyNumberFormat="1" applyFont="1" applyFill="1" applyBorder="1" applyAlignment="1">
      <alignment vertical="center" wrapText="1"/>
    </xf>
    <xf numFmtId="9" fontId="7" fillId="7" borderId="33" xfId="0" applyNumberFormat="1" applyFont="1" applyFill="1" applyBorder="1" applyAlignment="1">
      <alignment horizontal="center" vertical="center" wrapText="1"/>
    </xf>
    <xf numFmtId="164" fontId="7" fillId="7" borderId="34" xfId="0" applyNumberFormat="1" applyFont="1" applyFill="1" applyBorder="1" applyAlignment="1">
      <alignment horizontal="center" vertical="center" wrapText="1"/>
    </xf>
    <xf numFmtId="164" fontId="7" fillId="7" borderId="35" xfId="0" applyNumberFormat="1" applyFont="1" applyFill="1" applyBorder="1" applyAlignment="1">
      <alignment horizontal="center" vertical="center" wrapText="1"/>
    </xf>
    <xf numFmtId="0" fontId="7" fillId="23" borderId="36" xfId="0" applyFont="1" applyFill="1" applyBorder="1" applyAlignment="1">
      <alignment horizontal="center" vertical="center" wrapText="1"/>
    </xf>
    <xf numFmtId="0" fontId="7" fillId="13" borderId="37" xfId="0" applyFont="1" applyFill="1" applyBorder="1" applyAlignment="1">
      <alignment horizontal="center" vertical="center" wrapText="1"/>
    </xf>
    <xf numFmtId="0" fontId="2" fillId="9" borderId="16" xfId="0" applyFont="1" applyFill="1" applyBorder="1" applyAlignment="1">
      <alignment horizontal="center" vertical="center" wrapText="1"/>
    </xf>
    <xf numFmtId="0" fontId="2" fillId="9" borderId="38" xfId="0" applyFont="1" applyFill="1" applyBorder="1" applyAlignment="1">
      <alignment horizontal="center" vertical="center" wrapText="1"/>
    </xf>
    <xf numFmtId="0" fontId="2" fillId="9" borderId="38" xfId="0" applyFont="1" applyFill="1" applyBorder="1" applyAlignment="1">
      <alignment horizontal="center" vertical="center"/>
    </xf>
    <xf numFmtId="0" fontId="2" fillId="9" borderId="39" xfId="0" applyFont="1" applyFill="1" applyBorder="1" applyAlignment="1">
      <alignment horizontal="center" vertical="center" wrapText="1"/>
    </xf>
    <xf numFmtId="0" fontId="2" fillId="9" borderId="39" xfId="0" applyFont="1" applyFill="1" applyBorder="1" applyAlignment="1">
      <alignment horizontal="center" vertical="center"/>
    </xf>
    <xf numFmtId="0" fontId="2" fillId="9" borderId="15" xfId="0" applyFont="1" applyFill="1" applyBorder="1" applyAlignment="1">
      <alignment horizontal="center" vertical="center" wrapText="1"/>
    </xf>
    <xf numFmtId="0" fontId="5" fillId="9" borderId="38" xfId="0" applyFont="1" applyFill="1" applyBorder="1" applyAlignment="1">
      <alignment horizontal="center" vertical="center" wrapText="1"/>
    </xf>
    <xf numFmtId="0" fontId="5" fillId="9" borderId="39" xfId="0" applyFont="1" applyFill="1" applyBorder="1" applyAlignment="1">
      <alignment horizontal="center" vertical="center" wrapText="1"/>
    </xf>
    <xf numFmtId="0" fontId="7" fillId="11" borderId="39" xfId="0" applyFont="1" applyFill="1" applyBorder="1" applyAlignment="1">
      <alignment horizontal="center" vertical="center" wrapText="1"/>
    </xf>
    <xf numFmtId="0" fontId="5" fillId="15" borderId="39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7" fillId="10" borderId="43" xfId="0" applyFont="1" applyFill="1" applyBorder="1" applyAlignment="1">
      <alignment horizontal="center" vertical="center"/>
    </xf>
    <xf numFmtId="0" fontId="7" fillId="10" borderId="44" xfId="0" applyFont="1" applyFill="1" applyBorder="1" applyAlignment="1">
      <alignment horizontal="center" vertical="center"/>
    </xf>
    <xf numFmtId="9" fontId="7" fillId="10" borderId="44" xfId="1" applyFont="1" applyFill="1" applyBorder="1" applyAlignment="1">
      <alignment horizontal="center" vertical="center"/>
    </xf>
    <xf numFmtId="0" fontId="7" fillId="22" borderId="44" xfId="0" applyFont="1" applyFill="1" applyBorder="1" applyAlignment="1">
      <alignment horizontal="center" vertical="center"/>
    </xf>
    <xf numFmtId="9" fontId="7" fillId="22" borderId="44" xfId="1" applyFont="1" applyFill="1" applyBorder="1" applyAlignment="1">
      <alignment horizontal="center" vertical="center"/>
    </xf>
    <xf numFmtId="0" fontId="7" fillId="10" borderId="45" xfId="0" applyFont="1" applyFill="1" applyBorder="1" applyAlignment="1">
      <alignment horizontal="center" vertical="center"/>
    </xf>
    <xf numFmtId="9" fontId="7" fillId="10" borderId="45" xfId="1" applyFont="1" applyFill="1" applyBorder="1" applyAlignment="1">
      <alignment horizontal="center" vertical="center"/>
    </xf>
    <xf numFmtId="165" fontId="7" fillId="22" borderId="46" xfId="2" applyNumberFormat="1" applyFont="1" applyFill="1" applyBorder="1" applyAlignment="1">
      <alignment horizontal="center" vertical="center"/>
    </xf>
    <xf numFmtId="43" fontId="7" fillId="22" borderId="46" xfId="2" applyFont="1" applyFill="1" applyBorder="1" applyAlignment="1">
      <alignment horizontal="center" vertical="center"/>
    </xf>
    <xf numFmtId="9" fontId="7" fillId="22" borderId="45" xfId="1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9" fontId="2" fillId="20" borderId="48" xfId="1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wrapText="1"/>
    </xf>
    <xf numFmtId="0" fontId="2" fillId="2" borderId="34" xfId="0" applyFont="1" applyFill="1" applyBorder="1"/>
    <xf numFmtId="0" fontId="3" fillId="2" borderId="35" xfId="0" applyFont="1" applyFill="1" applyBorder="1" applyAlignment="1">
      <alignment wrapText="1"/>
    </xf>
    <xf numFmtId="0" fontId="7" fillId="10" borderId="49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wrapText="1"/>
    </xf>
    <xf numFmtId="0" fontId="2" fillId="2" borderId="26" xfId="0" applyFont="1" applyFill="1" applyBorder="1"/>
    <xf numFmtId="0" fontId="2" fillId="2" borderId="19" xfId="0" applyFont="1" applyFill="1" applyBorder="1"/>
    <xf numFmtId="0" fontId="0" fillId="0" borderId="50" xfId="0" applyFont="1" applyBorder="1" applyAlignment="1"/>
    <xf numFmtId="0" fontId="2" fillId="2" borderId="25" xfId="0" applyFont="1" applyFill="1" applyBorder="1"/>
    <xf numFmtId="0" fontId="7" fillId="10" borderId="51" xfId="0" applyFont="1" applyFill="1" applyBorder="1" applyAlignment="1">
      <alignment horizontal="center" vertical="center"/>
    </xf>
    <xf numFmtId="0" fontId="7" fillId="10" borderId="52" xfId="0" applyFont="1" applyFill="1" applyBorder="1" applyAlignment="1">
      <alignment horizontal="center" vertical="center"/>
    </xf>
    <xf numFmtId="9" fontId="7" fillId="10" borderId="52" xfId="1" applyFont="1" applyFill="1" applyBorder="1" applyAlignment="1">
      <alignment horizontal="center" vertical="center"/>
    </xf>
    <xf numFmtId="9" fontId="7" fillId="22" borderId="53" xfId="1" applyFont="1" applyFill="1" applyBorder="1" applyAlignment="1">
      <alignment horizontal="center" vertical="center"/>
    </xf>
    <xf numFmtId="9" fontId="7" fillId="22" borderId="52" xfId="1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0" fontId="2" fillId="2" borderId="12" xfId="0" applyFont="1" applyFill="1" applyBorder="1"/>
    <xf numFmtId="0" fontId="2" fillId="2" borderId="28" xfId="0" applyFont="1" applyFill="1" applyBorder="1" applyAlignment="1">
      <alignment wrapText="1"/>
    </xf>
    <xf numFmtId="9" fontId="7" fillId="22" borderId="54" xfId="1" applyFont="1" applyFill="1" applyBorder="1" applyAlignment="1">
      <alignment horizontal="center" vertical="center"/>
    </xf>
    <xf numFmtId="0" fontId="16" fillId="21" borderId="13" xfId="0" applyFont="1" applyFill="1" applyBorder="1" applyAlignment="1">
      <alignment horizontal="center"/>
    </xf>
    <xf numFmtId="0" fontId="1" fillId="21" borderId="13" xfId="0" applyFont="1" applyFill="1" applyBorder="1" applyAlignment="1"/>
    <xf numFmtId="9" fontId="2" fillId="20" borderId="9" xfId="1" applyNumberFormat="1" applyFont="1" applyFill="1" applyBorder="1" applyAlignment="1">
      <alignment horizontal="center" vertical="center"/>
    </xf>
    <xf numFmtId="0" fontId="9" fillId="7" borderId="33" xfId="0" applyFont="1" applyFill="1" applyBorder="1" applyAlignment="1">
      <alignment horizontal="center" vertical="center" wrapText="1"/>
    </xf>
    <xf numFmtId="10" fontId="2" fillId="20" borderId="9" xfId="1" applyNumberFormat="1" applyFont="1" applyFill="1" applyBorder="1" applyAlignment="1">
      <alignment horizontal="center" vertical="center"/>
    </xf>
    <xf numFmtId="166" fontId="2" fillId="20" borderId="48" xfId="1" applyNumberFormat="1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0" fillId="21" borderId="6" xfId="0" applyFill="1" applyBorder="1" applyAlignment="1">
      <alignment horizontal="center"/>
    </xf>
    <xf numFmtId="0" fontId="0" fillId="21" borderId="7" xfId="0" applyFill="1" applyBorder="1" applyAlignment="1">
      <alignment horizontal="center"/>
    </xf>
    <xf numFmtId="0" fontId="0" fillId="21" borderId="8" xfId="0" applyFill="1" applyBorder="1" applyAlignment="1">
      <alignment horizontal="center"/>
    </xf>
    <xf numFmtId="0" fontId="6" fillId="21" borderId="20" xfId="0" applyFont="1" applyFill="1" applyBorder="1" applyAlignment="1">
      <alignment horizontal="center" vertical="top" wrapText="1"/>
    </xf>
    <xf numFmtId="0" fontId="6" fillId="21" borderId="21" xfId="0" applyFont="1" applyFill="1" applyBorder="1" applyAlignment="1">
      <alignment horizontal="center" vertical="top" wrapText="1"/>
    </xf>
    <xf numFmtId="0" fontId="6" fillId="21" borderId="22" xfId="0" applyFont="1" applyFill="1" applyBorder="1" applyAlignment="1">
      <alignment horizontal="center" vertical="top" wrapText="1"/>
    </xf>
    <xf numFmtId="0" fontId="6" fillId="21" borderId="18" xfId="0" applyFont="1" applyFill="1" applyBorder="1" applyAlignment="1">
      <alignment horizontal="center"/>
    </xf>
    <xf numFmtId="0" fontId="6" fillId="21" borderId="1" xfId="0" applyFont="1" applyFill="1" applyBorder="1" applyAlignment="1">
      <alignment horizontal="center"/>
    </xf>
    <xf numFmtId="0" fontId="6" fillId="21" borderId="19" xfId="0" applyFont="1" applyFill="1" applyBorder="1" applyAlignment="1">
      <alignment horizontal="center"/>
    </xf>
    <xf numFmtId="0" fontId="6" fillId="21" borderId="20" xfId="0" applyFont="1" applyFill="1" applyBorder="1" applyAlignment="1">
      <alignment horizontal="center"/>
    </xf>
    <xf numFmtId="0" fontId="6" fillId="21" borderId="21" xfId="0" applyFont="1" applyFill="1" applyBorder="1" applyAlignment="1">
      <alignment horizontal="center"/>
    </xf>
    <xf numFmtId="0" fontId="6" fillId="21" borderId="22" xfId="0" applyFont="1" applyFill="1" applyBorder="1" applyAlignment="1">
      <alignment horizontal="center"/>
    </xf>
    <xf numFmtId="0" fontId="0" fillId="21" borderId="16" xfId="0" applyFill="1" applyBorder="1" applyAlignment="1">
      <alignment horizontal="center"/>
    </xf>
    <xf numFmtId="0" fontId="0" fillId="21" borderId="15" xfId="0" applyFill="1" applyBorder="1" applyAlignment="1">
      <alignment horizontal="center"/>
    </xf>
    <xf numFmtId="0" fontId="0" fillId="21" borderId="17" xfId="0" applyFill="1" applyBorder="1" applyAlignment="1">
      <alignment horizontal="center"/>
    </xf>
    <xf numFmtId="0" fontId="0" fillId="21" borderId="18" xfId="0" applyFill="1" applyBorder="1" applyAlignment="1">
      <alignment horizontal="center"/>
    </xf>
    <xf numFmtId="0" fontId="0" fillId="21" borderId="1" xfId="0" applyFill="1" applyBorder="1" applyAlignment="1">
      <alignment horizontal="center"/>
    </xf>
    <xf numFmtId="0" fontId="0" fillId="21" borderId="19" xfId="0" applyFill="1" applyBorder="1" applyAlignment="1">
      <alignment horizontal="center"/>
    </xf>
    <xf numFmtId="0" fontId="0" fillId="21" borderId="20" xfId="0" applyFill="1" applyBorder="1" applyAlignment="1">
      <alignment horizontal="center"/>
    </xf>
    <xf numFmtId="0" fontId="0" fillId="21" borderId="21" xfId="0" applyFill="1" applyBorder="1" applyAlignment="1">
      <alignment horizontal="center"/>
    </xf>
    <xf numFmtId="0" fontId="0" fillId="21" borderId="22" xfId="0" applyFill="1" applyBorder="1" applyAlignment="1">
      <alignment horizontal="center"/>
    </xf>
    <xf numFmtId="0" fontId="0" fillId="21" borderId="20" xfId="0" applyFill="1" applyBorder="1" applyAlignment="1">
      <alignment horizontal="center" vertical="top"/>
    </xf>
    <xf numFmtId="0" fontId="0" fillId="21" borderId="21" xfId="0" applyFill="1" applyBorder="1" applyAlignment="1">
      <alignment horizontal="center" vertical="top"/>
    </xf>
    <xf numFmtId="0" fontId="0" fillId="21" borderId="22" xfId="0" applyFill="1" applyBorder="1" applyAlignment="1">
      <alignment horizontal="center" vertical="top"/>
    </xf>
    <xf numFmtId="0" fontId="6" fillId="21" borderId="16" xfId="0" applyFont="1" applyFill="1" applyBorder="1" applyAlignment="1">
      <alignment horizontal="center"/>
    </xf>
    <xf numFmtId="0" fontId="0" fillId="21" borderId="21" xfId="0" applyFont="1" applyFill="1" applyBorder="1" applyAlignment="1">
      <alignment horizontal="center" vertical="top" wrapText="1"/>
    </xf>
    <xf numFmtId="0" fontId="0" fillId="21" borderId="22" xfId="0" applyFont="1" applyFill="1" applyBorder="1" applyAlignment="1">
      <alignment horizontal="center" vertical="top" wrapText="1"/>
    </xf>
  </cellXfs>
  <cellStyles count="3">
    <cellStyle name="Millares" xfId="2" builtinId="3"/>
    <cellStyle name="Normal" xfId="0" builtinId="0"/>
    <cellStyle name="Porcentaje" xfId="1" builtinId="5"/>
  </cellStyles>
  <dxfs count="44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7"/>
        </patternFill>
      </fill>
    </dxf>
  </dxfs>
  <tableStyles count="0" defaultTableStyle="TableStyleMedium2" defaultPivotStyle="PivotStyleLight16"/>
  <colors>
    <mruColors>
      <color rgb="FFFDBBD4"/>
      <color rgb="FFFF5050"/>
      <color rgb="FFFDF0E9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1278773</xdr:colOff>
      <xdr:row>5</xdr:row>
      <xdr:rowOff>298485</xdr:rowOff>
    </xdr:from>
    <xdr:to>
      <xdr:col>3</xdr:col>
      <xdr:colOff>246530</xdr:colOff>
      <xdr:row>5</xdr:row>
      <xdr:rowOff>1227225</xdr:rowOff>
    </xdr:to>
    <xdr:pic>
      <xdr:nvPicPr>
        <xdr:cNvPr id="4" name="Imagen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13126" y="1766456"/>
          <a:ext cx="3237198" cy="928740"/>
        </a:xfrm>
        <a:prstGeom prst="rect">
          <a:avLst/>
        </a:prstGeom>
      </xdr:spPr>
    </xdr:pic>
    <xdr:clientData/>
  </xdr:twoCellAnchor>
  <xdr:twoCellAnchor editAs="oneCell">
    <xdr:from>
      <xdr:col>1</xdr:col>
      <xdr:colOff>476534</xdr:colOff>
      <xdr:row>0</xdr:row>
      <xdr:rowOff>169212</xdr:rowOff>
    </xdr:from>
    <xdr:to>
      <xdr:col>2</xdr:col>
      <xdr:colOff>2530522</xdr:colOff>
      <xdr:row>2</xdr:row>
      <xdr:rowOff>241679</xdr:rowOff>
    </xdr:to>
    <xdr:pic>
      <xdr:nvPicPr>
        <xdr:cNvPr id="5" name="Imagen 4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2392" y="169212"/>
          <a:ext cx="3333466" cy="76907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676900" cy="3752850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219075</xdr:colOff>
      <xdr:row>0</xdr:row>
      <xdr:rowOff>180975</xdr:rowOff>
    </xdr:from>
    <xdr:ext cx="5429250" cy="3914775"/>
    <xdr:pic>
      <xdr:nvPicPr>
        <xdr:cNvPr id="3" name="image5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476250</xdr:colOff>
      <xdr:row>1</xdr:row>
      <xdr:rowOff>123825</xdr:rowOff>
    </xdr:from>
    <xdr:ext cx="4733925" cy="4200525"/>
    <xdr:pic>
      <xdr:nvPicPr>
        <xdr:cNvPr id="4" name="image4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Z976"/>
  <sheetViews>
    <sheetView tabSelected="1" topLeftCell="A13" zoomScale="85" zoomScaleNormal="85" workbookViewId="0">
      <selection activeCell="BC14" sqref="BC14"/>
    </sheetView>
  </sheetViews>
  <sheetFormatPr baseColWidth="10" defaultColWidth="12.625" defaultRowHeight="15" customHeight="1" x14ac:dyDescent="0.2"/>
  <cols>
    <col min="1" max="1" width="18.75" customWidth="1"/>
    <col min="2" max="2" width="16.875" customWidth="1"/>
    <col min="3" max="3" width="39.125" customWidth="1"/>
    <col min="4" max="4" width="15.875" customWidth="1"/>
    <col min="5" max="5" width="15.625" style="62" customWidth="1"/>
    <col min="6" max="6" width="26.375" customWidth="1"/>
    <col min="7" max="7" width="12.125" customWidth="1"/>
    <col min="8" max="8" width="16.125" customWidth="1"/>
    <col min="9" max="9" width="14.5" customWidth="1"/>
    <col min="10" max="10" width="14.625" customWidth="1"/>
    <col min="11" max="11" width="7.75" bestFit="1" customWidth="1"/>
    <col min="12" max="12" width="7.875" customWidth="1"/>
    <col min="13" max="13" width="7.125" bestFit="1" customWidth="1"/>
    <col min="14" max="15" width="7" customWidth="1"/>
    <col min="16" max="16" width="5.375" customWidth="1"/>
    <col min="17" max="17" width="8.25" customWidth="1"/>
    <col min="18" max="18" width="7.25" customWidth="1"/>
    <col min="19" max="19" width="8.5" customWidth="1"/>
    <col min="20" max="20" width="7.25" customWidth="1"/>
    <col min="21" max="21" width="8.125" customWidth="1"/>
    <col min="22" max="22" width="8" bestFit="1" customWidth="1"/>
    <col min="23" max="23" width="7.25" customWidth="1"/>
    <col min="24" max="24" width="5.375" customWidth="1"/>
    <col min="25" max="25" width="6.125" bestFit="1" customWidth="1"/>
    <col min="26" max="26" width="7.625" customWidth="1"/>
    <col min="27" max="27" width="7.25" customWidth="1"/>
    <col min="28" max="30" width="7.125" customWidth="1"/>
    <col min="31" max="31" width="8" bestFit="1" customWidth="1"/>
    <col min="32" max="32" width="6.375" customWidth="1"/>
    <col min="33" max="33" width="7.625" customWidth="1"/>
    <col min="34" max="34" width="6.625" customWidth="1"/>
    <col min="35" max="35" width="6.875" customWidth="1"/>
    <col min="36" max="37" width="5.375" customWidth="1"/>
    <col min="38" max="38" width="7.625" customWidth="1"/>
    <col min="39" max="39" width="6.25" customWidth="1"/>
    <col min="40" max="40" width="5.375" customWidth="1"/>
    <col min="41" max="41" width="8.125" customWidth="1"/>
    <col min="42" max="43" width="5.375" customWidth="1"/>
    <col min="44" max="44" width="7.875" customWidth="1"/>
    <col min="45" max="45" width="5.375" customWidth="1"/>
    <col min="46" max="46" width="6.75" bestFit="1" customWidth="1"/>
    <col min="47" max="47" width="7.25" customWidth="1"/>
    <col min="48" max="49" width="5.375" customWidth="1"/>
    <col min="50" max="51" width="7.625" customWidth="1"/>
    <col min="52" max="52" width="5.875" customWidth="1"/>
    <col min="53" max="53" width="12.25" customWidth="1"/>
    <col min="54" max="54" width="23" customWidth="1"/>
    <col min="55" max="55" width="39.25" customWidth="1"/>
    <col min="56" max="56" width="32.75" customWidth="1"/>
    <col min="57" max="57" width="23" customWidth="1"/>
    <col min="58" max="58" width="37.875" customWidth="1"/>
    <col min="59" max="127" width="10" customWidth="1"/>
    <col min="128" max="128" width="39.25" customWidth="1"/>
  </cols>
  <sheetData>
    <row r="1" spans="1:130" ht="20.25" customHeight="1" thickBot="1" x14ac:dyDescent="0.3">
      <c r="A1" s="143"/>
      <c r="B1" s="144"/>
      <c r="C1" s="144"/>
      <c r="D1" s="144"/>
      <c r="E1" s="145"/>
      <c r="F1" s="143" t="s">
        <v>64</v>
      </c>
      <c r="G1" s="144"/>
      <c r="H1" s="144"/>
      <c r="I1" s="144"/>
      <c r="J1" s="144"/>
      <c r="K1" s="144"/>
      <c r="L1" s="144"/>
      <c r="M1" s="144"/>
      <c r="N1" s="144"/>
      <c r="O1" s="145"/>
      <c r="P1" s="131" t="s">
        <v>65</v>
      </c>
      <c r="Q1" s="132"/>
      <c r="R1" s="132"/>
      <c r="S1" s="132"/>
      <c r="T1" s="132"/>
      <c r="U1" s="132"/>
      <c r="V1" s="132"/>
      <c r="W1" s="132"/>
      <c r="X1" s="133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</row>
    <row r="2" spans="1:130" ht="34.5" customHeight="1" thickBot="1" x14ac:dyDescent="0.3">
      <c r="A2" s="146"/>
      <c r="B2" s="147"/>
      <c r="C2" s="147"/>
      <c r="D2" s="147"/>
      <c r="E2" s="148"/>
      <c r="F2" s="152" t="s">
        <v>66</v>
      </c>
      <c r="G2" s="153"/>
      <c r="H2" s="153"/>
      <c r="I2" s="153"/>
      <c r="J2" s="153"/>
      <c r="K2" s="153"/>
      <c r="L2" s="153"/>
      <c r="M2" s="153"/>
      <c r="N2" s="153"/>
      <c r="O2" s="154"/>
      <c r="P2" s="134" t="s">
        <v>67</v>
      </c>
      <c r="Q2" s="135"/>
      <c r="R2" s="135"/>
      <c r="S2" s="135"/>
      <c r="T2" s="135"/>
      <c r="U2" s="135"/>
      <c r="V2" s="135"/>
      <c r="W2" s="135"/>
      <c r="X2" s="136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</row>
    <row r="3" spans="1:130" ht="20.25" customHeight="1" x14ac:dyDescent="0.25">
      <c r="A3" s="146"/>
      <c r="B3" s="147"/>
      <c r="C3" s="147"/>
      <c r="D3" s="147"/>
      <c r="E3" s="148"/>
      <c r="F3" s="155" t="s">
        <v>69</v>
      </c>
      <c r="G3" s="144"/>
      <c r="H3" s="144"/>
      <c r="I3" s="144"/>
      <c r="J3" s="144"/>
      <c r="K3" s="144"/>
      <c r="L3" s="144"/>
      <c r="M3" s="144"/>
      <c r="N3" s="144"/>
      <c r="O3" s="145"/>
      <c r="P3" s="137" t="s">
        <v>70</v>
      </c>
      <c r="Q3" s="138"/>
      <c r="R3" s="138"/>
      <c r="S3" s="138"/>
      <c r="T3" s="138"/>
      <c r="U3" s="138"/>
      <c r="V3" s="138"/>
      <c r="W3" s="138"/>
      <c r="X3" s="139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</row>
    <row r="4" spans="1:130" ht="20.25" customHeight="1" thickBot="1" x14ac:dyDescent="0.3">
      <c r="A4" s="149"/>
      <c r="B4" s="150"/>
      <c r="C4" s="150"/>
      <c r="D4" s="150"/>
      <c r="E4" s="151"/>
      <c r="F4" s="134" t="s">
        <v>68</v>
      </c>
      <c r="G4" s="156"/>
      <c r="H4" s="156"/>
      <c r="I4" s="156"/>
      <c r="J4" s="156"/>
      <c r="K4" s="156"/>
      <c r="L4" s="156"/>
      <c r="M4" s="156"/>
      <c r="N4" s="156"/>
      <c r="O4" s="157"/>
      <c r="P4" s="140"/>
      <c r="Q4" s="141"/>
      <c r="R4" s="141"/>
      <c r="S4" s="141"/>
      <c r="T4" s="141"/>
      <c r="U4" s="141"/>
      <c r="V4" s="141"/>
      <c r="W4" s="141"/>
      <c r="X4" s="142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</row>
    <row r="5" spans="1:130" ht="20.25" customHeight="1" thickBot="1" x14ac:dyDescent="0.3">
      <c r="A5" s="1"/>
      <c r="B5" s="1"/>
      <c r="C5" s="2"/>
      <c r="D5" s="1"/>
      <c r="E5" s="6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3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</row>
    <row r="6" spans="1:130" ht="96.75" customHeight="1" thickBot="1" x14ac:dyDescent="0.3">
      <c r="A6" s="127"/>
      <c r="B6" s="128"/>
      <c r="C6" s="128"/>
      <c r="D6" s="128"/>
      <c r="E6" s="128"/>
      <c r="F6" s="123">
        <v>2020</v>
      </c>
      <c r="G6" s="123"/>
      <c r="H6" s="123"/>
      <c r="I6" s="123"/>
      <c r="J6" s="124"/>
      <c r="K6" s="28" t="s">
        <v>37</v>
      </c>
      <c r="L6" s="29" t="s">
        <v>93</v>
      </c>
      <c r="M6" s="25" t="s">
        <v>38</v>
      </c>
      <c r="N6" s="30" t="s">
        <v>39</v>
      </c>
      <c r="O6" s="26" t="s">
        <v>40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</row>
    <row r="7" spans="1:130" ht="32.25" customHeight="1" thickBot="1" x14ac:dyDescent="0.3">
      <c r="A7" s="129"/>
      <c r="B7" s="130"/>
      <c r="C7" s="130"/>
      <c r="D7" s="130"/>
      <c r="E7" s="130"/>
      <c r="F7" s="125"/>
      <c r="G7" s="125"/>
      <c r="H7" s="125"/>
      <c r="I7" s="125"/>
      <c r="J7" s="126"/>
      <c r="K7" s="120" t="s">
        <v>50</v>
      </c>
      <c r="L7" s="121"/>
      <c r="M7" s="122"/>
      <c r="N7" s="120" t="s">
        <v>51</v>
      </c>
      <c r="O7" s="121"/>
      <c r="P7" s="122"/>
      <c r="Q7" s="120" t="s">
        <v>52</v>
      </c>
      <c r="R7" s="121"/>
      <c r="S7" s="122"/>
      <c r="T7" s="120" t="s">
        <v>55</v>
      </c>
      <c r="U7" s="121"/>
      <c r="V7" s="122"/>
      <c r="W7" s="120" t="s">
        <v>56</v>
      </c>
      <c r="X7" s="121"/>
      <c r="Y7" s="122"/>
      <c r="Z7" s="120" t="s">
        <v>57</v>
      </c>
      <c r="AA7" s="121"/>
      <c r="AB7" s="122"/>
      <c r="AC7" s="120" t="s">
        <v>74</v>
      </c>
      <c r="AD7" s="121"/>
      <c r="AE7" s="122"/>
      <c r="AF7" s="120" t="s">
        <v>58</v>
      </c>
      <c r="AG7" s="121"/>
      <c r="AH7" s="122"/>
      <c r="AI7" s="120" t="s">
        <v>59</v>
      </c>
      <c r="AJ7" s="121"/>
      <c r="AK7" s="122"/>
      <c r="AL7" s="120" t="s">
        <v>60</v>
      </c>
      <c r="AM7" s="121"/>
      <c r="AN7" s="122"/>
      <c r="AO7" s="120" t="s">
        <v>61</v>
      </c>
      <c r="AP7" s="121"/>
      <c r="AQ7" s="122"/>
      <c r="AR7" s="120" t="s">
        <v>62</v>
      </c>
      <c r="AS7" s="121"/>
      <c r="AT7" s="122"/>
      <c r="AU7" s="120" t="s">
        <v>63</v>
      </c>
      <c r="AV7" s="121"/>
      <c r="AW7" s="122"/>
      <c r="AX7" s="120" t="s">
        <v>75</v>
      </c>
      <c r="AY7" s="121"/>
      <c r="AZ7" s="122"/>
      <c r="BA7" s="21"/>
      <c r="BB7" s="1"/>
      <c r="BC7" s="1"/>
      <c r="BD7" s="1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</row>
    <row r="8" spans="1:130" ht="43.5" customHeight="1" thickBot="1" x14ac:dyDescent="0.3">
      <c r="A8" s="22" t="s">
        <v>0</v>
      </c>
      <c r="B8" s="22" t="s">
        <v>1</v>
      </c>
      <c r="C8" s="22" t="s">
        <v>87</v>
      </c>
      <c r="D8" s="22" t="s">
        <v>2</v>
      </c>
      <c r="E8" s="22" t="s">
        <v>43</v>
      </c>
      <c r="F8" s="22" t="s">
        <v>3</v>
      </c>
      <c r="G8" s="22" t="s">
        <v>4</v>
      </c>
      <c r="H8" s="22" t="s">
        <v>5</v>
      </c>
      <c r="I8" s="22" t="s">
        <v>6</v>
      </c>
      <c r="J8" s="23" t="s">
        <v>7</v>
      </c>
      <c r="K8" s="71" t="s">
        <v>53</v>
      </c>
      <c r="L8" s="72" t="s">
        <v>36</v>
      </c>
      <c r="M8" s="73" t="s">
        <v>54</v>
      </c>
      <c r="N8" s="72" t="s">
        <v>53</v>
      </c>
      <c r="O8" s="72" t="s">
        <v>36</v>
      </c>
      <c r="P8" s="73" t="s">
        <v>54</v>
      </c>
      <c r="Q8" s="72" t="s">
        <v>53</v>
      </c>
      <c r="R8" s="72" t="s">
        <v>36</v>
      </c>
      <c r="S8" s="73" t="s">
        <v>54</v>
      </c>
      <c r="T8" s="72" t="s">
        <v>53</v>
      </c>
      <c r="U8" s="74" t="s">
        <v>36</v>
      </c>
      <c r="V8" s="75" t="s">
        <v>54</v>
      </c>
      <c r="W8" s="74" t="s">
        <v>53</v>
      </c>
      <c r="X8" s="76" t="s">
        <v>36</v>
      </c>
      <c r="Y8" s="73" t="s">
        <v>54</v>
      </c>
      <c r="Z8" s="74" t="s">
        <v>53</v>
      </c>
      <c r="AA8" s="76" t="s">
        <v>36</v>
      </c>
      <c r="AB8" s="73" t="s">
        <v>54</v>
      </c>
      <c r="AC8" s="74" t="s">
        <v>53</v>
      </c>
      <c r="AD8" s="76" t="s">
        <v>36</v>
      </c>
      <c r="AE8" s="73" t="s">
        <v>54</v>
      </c>
      <c r="AF8" s="72" t="s">
        <v>53</v>
      </c>
      <c r="AG8" s="72" t="s">
        <v>36</v>
      </c>
      <c r="AH8" s="73" t="s">
        <v>54</v>
      </c>
      <c r="AI8" s="72" t="s">
        <v>53</v>
      </c>
      <c r="AJ8" s="72" t="s">
        <v>36</v>
      </c>
      <c r="AK8" s="73" t="s">
        <v>54</v>
      </c>
      <c r="AL8" s="72" t="s">
        <v>53</v>
      </c>
      <c r="AM8" s="72" t="s">
        <v>36</v>
      </c>
      <c r="AN8" s="73" t="s">
        <v>54</v>
      </c>
      <c r="AO8" s="72" t="s">
        <v>53</v>
      </c>
      <c r="AP8" s="72" t="s">
        <v>36</v>
      </c>
      <c r="AQ8" s="73" t="s">
        <v>54</v>
      </c>
      <c r="AR8" s="72" t="s">
        <v>53</v>
      </c>
      <c r="AS8" s="72" t="s">
        <v>36</v>
      </c>
      <c r="AT8" s="77" t="s">
        <v>54</v>
      </c>
      <c r="AU8" s="72" t="s">
        <v>53</v>
      </c>
      <c r="AV8" s="72" t="s">
        <v>36</v>
      </c>
      <c r="AW8" s="77" t="s">
        <v>54</v>
      </c>
      <c r="AX8" s="74" t="s">
        <v>53</v>
      </c>
      <c r="AY8" s="74" t="s">
        <v>36</v>
      </c>
      <c r="AZ8" s="78" t="s">
        <v>54</v>
      </c>
      <c r="BA8" s="79" t="s">
        <v>42</v>
      </c>
      <c r="BB8" s="80" t="s">
        <v>41</v>
      </c>
      <c r="BC8" s="81" t="s">
        <v>8</v>
      </c>
      <c r="BD8" s="82" t="s">
        <v>9</v>
      </c>
      <c r="BE8" s="83" t="s">
        <v>10</v>
      </c>
      <c r="BF8" s="83" t="s">
        <v>11</v>
      </c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</row>
    <row r="9" spans="1:130" ht="149.25" customHeight="1" x14ac:dyDescent="0.25">
      <c r="A9" s="63" t="s">
        <v>12</v>
      </c>
      <c r="B9" s="64" t="s">
        <v>13</v>
      </c>
      <c r="C9" s="64" t="s">
        <v>86</v>
      </c>
      <c r="D9" s="65" t="s">
        <v>98</v>
      </c>
      <c r="E9" s="66" t="s">
        <v>14</v>
      </c>
      <c r="F9" s="64" t="s">
        <v>92</v>
      </c>
      <c r="G9" s="117" t="s">
        <v>15</v>
      </c>
      <c r="H9" s="64" t="s">
        <v>16</v>
      </c>
      <c r="I9" s="67" t="s">
        <v>76</v>
      </c>
      <c r="J9" s="68" t="s">
        <v>77</v>
      </c>
      <c r="K9" s="84">
        <v>0</v>
      </c>
      <c r="L9" s="85">
        <v>0</v>
      </c>
      <c r="M9" s="86">
        <v>0</v>
      </c>
      <c r="N9" s="85">
        <v>0</v>
      </c>
      <c r="O9" s="85">
        <v>0</v>
      </c>
      <c r="P9" s="86">
        <v>0</v>
      </c>
      <c r="Q9" s="85">
        <v>30</v>
      </c>
      <c r="R9" s="85">
        <v>32</v>
      </c>
      <c r="S9" s="86">
        <f>+R9/Q9</f>
        <v>1.0666666666666667</v>
      </c>
      <c r="T9" s="85">
        <v>20</v>
      </c>
      <c r="U9" s="85">
        <v>22</v>
      </c>
      <c r="V9" s="86">
        <f>+U9/T9</f>
        <v>1.1000000000000001</v>
      </c>
      <c r="W9" s="85">
        <v>0</v>
      </c>
      <c r="X9" s="85">
        <v>0</v>
      </c>
      <c r="Y9" s="86">
        <v>0</v>
      </c>
      <c r="Z9" s="85">
        <v>60</v>
      </c>
      <c r="AA9" s="85">
        <v>94</v>
      </c>
      <c r="AB9" s="86">
        <f>+AA9/Z9</f>
        <v>1.5666666666666667</v>
      </c>
      <c r="AC9" s="87">
        <f>+K9+N9+Q9+T9+W9+Z9</f>
        <v>110</v>
      </c>
      <c r="AD9" s="87">
        <f>+L9+O9+R9+U9+X9+AA9</f>
        <v>148</v>
      </c>
      <c r="AE9" s="88">
        <f>+AD9/AC9</f>
        <v>1.3454545454545455</v>
      </c>
      <c r="AF9" s="85">
        <v>10</v>
      </c>
      <c r="AG9" s="85">
        <v>4</v>
      </c>
      <c r="AH9" s="86">
        <f>+AG9/AF9</f>
        <v>0.4</v>
      </c>
      <c r="AI9" s="85">
        <v>0</v>
      </c>
      <c r="AJ9" s="85">
        <v>0</v>
      </c>
      <c r="AK9" s="86">
        <v>0</v>
      </c>
      <c r="AL9" s="85">
        <v>20</v>
      </c>
      <c r="AM9" s="85"/>
      <c r="AN9" s="86">
        <f>+AM9/AL9</f>
        <v>0</v>
      </c>
      <c r="AO9" s="85">
        <v>10</v>
      </c>
      <c r="AP9" s="85"/>
      <c r="AQ9" s="86">
        <f>+AP9/AO9</f>
        <v>0</v>
      </c>
      <c r="AR9" s="85"/>
      <c r="AS9" s="85"/>
      <c r="AT9" s="86" t="e">
        <f>+AS9/AR9</f>
        <v>#DIV/0!</v>
      </c>
      <c r="AU9" s="89">
        <v>0</v>
      </c>
      <c r="AV9" s="89"/>
      <c r="AW9" s="90">
        <v>0</v>
      </c>
      <c r="AX9" s="91">
        <f>+AF9+AI9+AL9+AO9+AR9+AU9</f>
        <v>40</v>
      </c>
      <c r="AY9" s="92">
        <f>+AG9+AJ9+AM9+AP9+AS9+AV9</f>
        <v>4</v>
      </c>
      <c r="AZ9" s="93">
        <f>+AY9/AX9</f>
        <v>0.1</v>
      </c>
      <c r="BA9" s="94">
        <v>150</v>
      </c>
      <c r="BB9" s="119">
        <f>(AD9+AY9)/BA9</f>
        <v>1.0133333333333334</v>
      </c>
      <c r="BC9" s="96" t="s">
        <v>99</v>
      </c>
      <c r="BD9" s="96" t="s">
        <v>100</v>
      </c>
      <c r="BE9" s="97"/>
      <c r="BF9" s="98"/>
      <c r="BG9" s="1"/>
      <c r="BH9" s="1"/>
      <c r="BI9" s="4">
        <v>1</v>
      </c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3"/>
      <c r="CH9" s="3"/>
      <c r="CI9" s="3" t="s">
        <v>18</v>
      </c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</row>
    <row r="10" spans="1:130" ht="93.75" customHeight="1" x14ac:dyDescent="0.25">
      <c r="A10" s="32" t="s">
        <v>12</v>
      </c>
      <c r="B10" s="10" t="s">
        <v>20</v>
      </c>
      <c r="C10" s="10" t="s">
        <v>71</v>
      </c>
      <c r="D10" s="24" t="s">
        <v>45</v>
      </c>
      <c r="E10" s="12" t="s">
        <v>21</v>
      </c>
      <c r="F10" s="11" t="s">
        <v>94</v>
      </c>
      <c r="G10" s="10" t="s">
        <v>22</v>
      </c>
      <c r="H10" s="10" t="s">
        <v>16</v>
      </c>
      <c r="I10" s="15" t="s">
        <v>17</v>
      </c>
      <c r="J10" s="33" t="s">
        <v>19</v>
      </c>
      <c r="K10" s="99">
        <v>150</v>
      </c>
      <c r="L10" s="31">
        <v>167</v>
      </c>
      <c r="M10" s="42">
        <f>(L10-(K10*20%+K10))/(K10*20%+K10)</f>
        <v>-7.2222222222222215E-2</v>
      </c>
      <c r="N10" s="31">
        <v>150</v>
      </c>
      <c r="O10" s="31">
        <v>163</v>
      </c>
      <c r="P10" s="42">
        <f>+(O10-(N10*20%+N10))/(N10*20%+N10)</f>
        <v>-9.4444444444444442E-2</v>
      </c>
      <c r="Q10" s="31">
        <v>150</v>
      </c>
      <c r="R10" s="31">
        <v>154.69999999999999</v>
      </c>
      <c r="S10" s="42">
        <f>+(R10-(Q10*20%+Q10))/(Q10*20%+Q10)</f>
        <v>-0.14055555555555563</v>
      </c>
      <c r="T10" s="31">
        <v>150</v>
      </c>
      <c r="U10" s="31">
        <v>38.4</v>
      </c>
      <c r="V10" s="42">
        <f>+(U10-(T10*20%+T10))/(T10*20%+T10)</f>
        <v>-0.78666666666666663</v>
      </c>
      <c r="W10" s="31">
        <v>150</v>
      </c>
      <c r="X10" s="31">
        <v>41</v>
      </c>
      <c r="Y10" s="42">
        <f>+(X10-(W10*20%+W10))/(W10*20%+W10)</f>
        <v>-0.77222222222222225</v>
      </c>
      <c r="Z10" s="31">
        <v>150</v>
      </c>
      <c r="AA10" s="31">
        <v>36</v>
      </c>
      <c r="AB10" s="42">
        <f>+(AA10-(Z10*20%+Z10))/(Z10*20%+Z10)</f>
        <v>-0.8</v>
      </c>
      <c r="AC10" s="52" t="s">
        <v>78</v>
      </c>
      <c r="AD10" s="52" t="s">
        <v>78</v>
      </c>
      <c r="AE10" s="52" t="s">
        <v>78</v>
      </c>
      <c r="AF10" s="31">
        <v>150</v>
      </c>
      <c r="AG10" s="31">
        <v>52</v>
      </c>
      <c r="AH10" s="42">
        <f>+(AG10-(AF10*20%+AF10))/(AF10*20%+AF10)</f>
        <v>-0.71111111111111114</v>
      </c>
      <c r="AI10" s="31">
        <v>150</v>
      </c>
      <c r="AJ10" s="31"/>
      <c r="AK10" s="42">
        <f>+(AJ10-(AI10*20%+AI10))/(AI10*20%+AI10)</f>
        <v>-1</v>
      </c>
      <c r="AL10" s="31">
        <v>150</v>
      </c>
      <c r="AM10" s="31"/>
      <c r="AN10" s="42">
        <f>+(AM10-(AL10*20%+AL10))/(AL10*20%+AL10)</f>
        <v>-1</v>
      </c>
      <c r="AO10" s="31">
        <v>150</v>
      </c>
      <c r="AP10" s="31"/>
      <c r="AQ10" s="42">
        <f>+(AP10-(AO10*20%+AO10))/(AO10*20%+AO10)</f>
        <v>-1</v>
      </c>
      <c r="AR10" s="31">
        <v>150</v>
      </c>
      <c r="AS10" s="31"/>
      <c r="AT10" s="44">
        <f>+(AS10-(AR10*20%+AR10))/(AR10*20%+AR10)</f>
        <v>-1</v>
      </c>
      <c r="AU10" s="47">
        <v>150</v>
      </c>
      <c r="AV10" s="47"/>
      <c r="AW10" s="46">
        <f>+(AV10-(AU10*20%+AU10))/(AU10*20%+AU10)</f>
        <v>-1</v>
      </c>
      <c r="AX10" s="53" t="s">
        <v>78</v>
      </c>
      <c r="AY10" s="53" t="s">
        <v>78</v>
      </c>
      <c r="AZ10" s="53" t="s">
        <v>78</v>
      </c>
      <c r="BA10" s="9">
        <v>150</v>
      </c>
      <c r="BB10" s="116">
        <f>((((L10+O10+R10+U10+X10+AA10+AG10+AJ10+AM10+AP10+AS10+AV10)/12)-((BA10*20%)+BA10))/((BA10*20%)+BA10))</f>
        <v>-0.69810185185185181</v>
      </c>
      <c r="BC10" s="5"/>
      <c r="BD10" s="5"/>
      <c r="BE10" s="5"/>
      <c r="BF10" s="100"/>
      <c r="BG10" s="1"/>
      <c r="BH10" s="1"/>
      <c r="BI10" s="4">
        <v>2</v>
      </c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3"/>
      <c r="CH10" s="3"/>
      <c r="CI10" s="3" t="s">
        <v>14</v>
      </c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 t="s">
        <v>12</v>
      </c>
    </row>
    <row r="11" spans="1:130" ht="98.25" customHeight="1" x14ac:dyDescent="0.25">
      <c r="A11" s="32" t="s">
        <v>12</v>
      </c>
      <c r="B11" s="10" t="s">
        <v>20</v>
      </c>
      <c r="C11" s="10" t="s">
        <v>72</v>
      </c>
      <c r="D11" s="24" t="s">
        <v>45</v>
      </c>
      <c r="E11" s="12" t="s">
        <v>21</v>
      </c>
      <c r="F11" s="11" t="s">
        <v>94</v>
      </c>
      <c r="G11" s="10" t="s">
        <v>22</v>
      </c>
      <c r="H11" s="10" t="s">
        <v>16</v>
      </c>
      <c r="I11" s="15" t="s">
        <v>17</v>
      </c>
      <c r="J11" s="33" t="s">
        <v>19</v>
      </c>
      <c r="K11" s="99">
        <v>1200</v>
      </c>
      <c r="L11" s="31">
        <v>800</v>
      </c>
      <c r="M11" s="42">
        <f>(L11-(K11*20%+K11))/(K11*20%+K11)</f>
        <v>-0.44444444444444442</v>
      </c>
      <c r="N11" s="31">
        <v>1200</v>
      </c>
      <c r="O11" s="31">
        <v>2158</v>
      </c>
      <c r="P11" s="42">
        <f>+(O11-(N11*20%+N11))/(N11*20%+N11)</f>
        <v>0.49861111111111112</v>
      </c>
      <c r="Q11" s="31">
        <v>1200</v>
      </c>
      <c r="R11" s="31">
        <v>2102</v>
      </c>
      <c r="S11" s="42">
        <f>+(R11-(Q11*20%+Q11))/(Q11*20%+Q11)</f>
        <v>0.4597222222222222</v>
      </c>
      <c r="T11" s="31">
        <v>1200</v>
      </c>
      <c r="U11" s="31">
        <v>640.79999999999995</v>
      </c>
      <c r="V11" s="42">
        <f>+(U11-(T11*20%+T11))/(T11*20%+T11)</f>
        <v>-0.55500000000000005</v>
      </c>
      <c r="W11" s="31">
        <v>1200</v>
      </c>
      <c r="X11" s="31">
        <v>887</v>
      </c>
      <c r="Y11" s="42">
        <f>+(X11-(W11*20%+W11))/(W11*20%+W11)</f>
        <v>-0.3840277777777778</v>
      </c>
      <c r="Z11" s="31">
        <v>1200</v>
      </c>
      <c r="AA11" s="31">
        <v>263</v>
      </c>
      <c r="AB11" s="42">
        <f>+(AA11-(Z11*20%+Z11))/(Z11*20%+Z11)</f>
        <v>-0.81736111111111109</v>
      </c>
      <c r="AC11" s="52" t="s">
        <v>78</v>
      </c>
      <c r="AD11" s="52" t="s">
        <v>78</v>
      </c>
      <c r="AE11" s="52" t="s">
        <v>78</v>
      </c>
      <c r="AF11" s="31">
        <v>1200</v>
      </c>
      <c r="AG11" s="31">
        <v>707</v>
      </c>
      <c r="AH11" s="42">
        <f>+(AG11-(AF11*20%+AF11))/(AF11*20%+AF11)</f>
        <v>-0.50902777777777775</v>
      </c>
      <c r="AI11" s="31">
        <v>1200</v>
      </c>
      <c r="AJ11" s="31"/>
      <c r="AK11" s="42">
        <f>+(AJ11-(AI11*20%+AI11))/(AI11*20%+AI11)</f>
        <v>-1</v>
      </c>
      <c r="AL11" s="31">
        <v>1200</v>
      </c>
      <c r="AM11" s="31"/>
      <c r="AN11" s="42">
        <f>+(AM11-(AL11*20%+AL11))/(AL11*20%+AL11)</f>
        <v>-1</v>
      </c>
      <c r="AO11" s="31">
        <v>1200</v>
      </c>
      <c r="AP11" s="31"/>
      <c r="AQ11" s="42">
        <f>+(AP11-(AO11*20%+AO11))/(AO11*20%+AO11)</f>
        <v>-1</v>
      </c>
      <c r="AR11" s="31">
        <v>1200</v>
      </c>
      <c r="AS11" s="31"/>
      <c r="AT11" s="42">
        <f>+(AS11-(AR11*20%+AR11))/(AR11*20%+AR11)</f>
        <v>-1</v>
      </c>
      <c r="AU11" s="31">
        <v>1200</v>
      </c>
      <c r="AV11" s="31"/>
      <c r="AW11" s="51">
        <f>+(AV11-(AU11*20%+AU11))/(AU11*20%+AU11)</f>
        <v>-1</v>
      </c>
      <c r="AX11" s="53" t="s">
        <v>78</v>
      </c>
      <c r="AY11" s="53" t="s">
        <v>78</v>
      </c>
      <c r="AZ11" s="53" t="s">
        <v>78</v>
      </c>
      <c r="BA11" s="9">
        <v>1200</v>
      </c>
      <c r="BB11" s="116">
        <f>((((L11+O11+R11+U11+X11+AA11+AG11+AJ11+AM11+AP11+AS11+AV11)/12)-((BA11*20%)+BA11))/((BA11*20%)+BA11))</f>
        <v>-0.56262731481481476</v>
      </c>
      <c r="BC11" s="43"/>
      <c r="BD11" s="5"/>
      <c r="BE11" s="5"/>
      <c r="BF11" s="100"/>
      <c r="BG11" s="1"/>
      <c r="BH11" s="1"/>
      <c r="BI11" s="4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</row>
    <row r="12" spans="1:130" ht="90.75" customHeight="1" x14ac:dyDescent="0.25">
      <c r="A12" s="35" t="s">
        <v>23</v>
      </c>
      <c r="B12" s="14" t="s">
        <v>29</v>
      </c>
      <c r="C12" s="14" t="s">
        <v>84</v>
      </c>
      <c r="D12" s="27" t="s">
        <v>46</v>
      </c>
      <c r="E12" s="13" t="s">
        <v>21</v>
      </c>
      <c r="F12" s="13" t="s">
        <v>95</v>
      </c>
      <c r="G12" s="13" t="s">
        <v>22</v>
      </c>
      <c r="H12" s="13" t="s">
        <v>27</v>
      </c>
      <c r="I12" s="13" t="s">
        <v>24</v>
      </c>
      <c r="J12" s="34" t="s">
        <v>19</v>
      </c>
      <c r="K12" s="99">
        <v>25860</v>
      </c>
      <c r="L12" s="31">
        <v>24262.080000000002</v>
      </c>
      <c r="M12" s="42">
        <f>(L12-(K12*30%+K12))/(K12*30%+K12)</f>
        <v>-0.27830091022666426</v>
      </c>
      <c r="N12" s="31">
        <v>25860</v>
      </c>
      <c r="O12" s="31">
        <v>22754.959999999999</v>
      </c>
      <c r="P12" s="42">
        <f>(O12-(N12*20%+N12))/(N12*20%+N12)</f>
        <v>-0.26672596029904616</v>
      </c>
      <c r="Q12" s="31">
        <v>25860</v>
      </c>
      <c r="R12" s="31">
        <v>19900.12</v>
      </c>
      <c r="S12" s="42">
        <f>(R12-(Q12*20%+Q12))/(Q12*20%+Q12)</f>
        <v>-0.35872260891982471</v>
      </c>
      <c r="T12" s="31">
        <v>25860</v>
      </c>
      <c r="U12" s="31">
        <v>18395</v>
      </c>
      <c r="V12" s="42">
        <f>(U12-(T12*20%+T12))/(T12*20%+T12)</f>
        <v>-0.40722480020623875</v>
      </c>
      <c r="W12" s="31">
        <v>25860</v>
      </c>
      <c r="X12" s="31">
        <v>16201.48</v>
      </c>
      <c r="Y12" s="42">
        <f>(X12-(W12*20%+W12))/(W12*20%+W12)</f>
        <v>-0.47791054395462751</v>
      </c>
      <c r="Z12" s="31">
        <v>25860</v>
      </c>
      <c r="AA12" s="31">
        <v>15734.64</v>
      </c>
      <c r="AB12" s="42">
        <f>(AA12-(Z12*20%+Z12))/(Z12*20%+Z12)</f>
        <v>-0.49295436968290801</v>
      </c>
      <c r="AC12" s="52" t="s">
        <v>78</v>
      </c>
      <c r="AD12" s="52" t="s">
        <v>78</v>
      </c>
      <c r="AE12" s="52" t="s">
        <v>78</v>
      </c>
      <c r="AF12" s="31">
        <v>25860</v>
      </c>
      <c r="AG12" s="31">
        <v>21044.560000000001</v>
      </c>
      <c r="AH12" s="42">
        <f>(AG12-(AF12*20%+AF12))/(AF12*20%+AF12)</f>
        <v>-0.3218432585717968</v>
      </c>
      <c r="AI12" s="31">
        <v>25860</v>
      </c>
      <c r="AJ12" s="31"/>
      <c r="AK12" s="42">
        <f>(AJ12-(AI12*20%+AI12))/(AI12*20%+AI12)</f>
        <v>-1</v>
      </c>
      <c r="AL12" s="31">
        <v>25860</v>
      </c>
      <c r="AM12" s="31"/>
      <c r="AN12" s="42">
        <f>(AM12-(AL12*20%+AL12))/(AL12*20%+AL12)</f>
        <v>-1</v>
      </c>
      <c r="AO12" s="31">
        <v>25860</v>
      </c>
      <c r="AP12" s="31"/>
      <c r="AQ12" s="42">
        <f>(AP12-(AO12*20%+AO12))/(AO12*20%+AO12)</f>
        <v>-1</v>
      </c>
      <c r="AR12" s="31">
        <v>25860</v>
      </c>
      <c r="AS12" s="31"/>
      <c r="AT12" s="42">
        <f>(AS12-(AR12*20%+AR12))/(AR12*20%+AR12)</f>
        <v>-1</v>
      </c>
      <c r="AU12" s="31">
        <v>25860</v>
      </c>
      <c r="AV12" s="45"/>
      <c r="AW12" s="46">
        <f>(AV12-(AU12*20%+AU12))/(AU12*20%+AU12)</f>
        <v>-1</v>
      </c>
      <c r="AX12" s="53" t="s">
        <v>78</v>
      </c>
      <c r="AY12" s="52" t="s">
        <v>78</v>
      </c>
      <c r="AZ12" s="52" t="s">
        <v>78</v>
      </c>
      <c r="BA12" s="9">
        <v>25860</v>
      </c>
      <c r="BB12" s="116">
        <f>((((L12+O12+R12+U12+X12+AA12+AG12+AJ12+AM12+AP12+AS12+AV12)/12)-((BA12*20%)+BA12))/((BA12*20%)+BA12))</f>
        <v>-0.62862840508722173</v>
      </c>
      <c r="BC12" s="5"/>
      <c r="BD12" s="5"/>
      <c r="BE12" s="5"/>
      <c r="BF12" s="10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</row>
    <row r="13" spans="1:130" ht="100.5" customHeight="1" x14ac:dyDescent="0.25">
      <c r="A13" s="56" t="s">
        <v>23</v>
      </c>
      <c r="B13" s="14" t="s">
        <v>29</v>
      </c>
      <c r="C13" s="14" t="s">
        <v>83</v>
      </c>
      <c r="D13" s="27" t="s">
        <v>46</v>
      </c>
      <c r="E13" s="13" t="s">
        <v>21</v>
      </c>
      <c r="F13" s="13" t="s">
        <v>96</v>
      </c>
      <c r="G13" s="13" t="s">
        <v>22</v>
      </c>
      <c r="H13" s="13" t="s">
        <v>27</v>
      </c>
      <c r="I13" s="13" t="s">
        <v>32</v>
      </c>
      <c r="J13" s="34" t="s">
        <v>26</v>
      </c>
      <c r="K13" s="99">
        <v>34468</v>
      </c>
      <c r="L13" s="31">
        <v>28512</v>
      </c>
      <c r="M13" s="42">
        <f>(L13-(K13*30%+K13))/(K13*30%+K13)</f>
        <v>-0.3636907365583239</v>
      </c>
      <c r="N13" s="31">
        <v>34468</v>
      </c>
      <c r="O13" s="31">
        <v>32820</v>
      </c>
      <c r="P13" s="42">
        <f>(O13-(N13*30%+N13))/(N13*30%+N13)</f>
        <v>-0.26754804902652185</v>
      </c>
      <c r="Q13" s="31">
        <v>34468</v>
      </c>
      <c r="R13" s="31">
        <v>28111</v>
      </c>
      <c r="S13" s="42">
        <f>(R13-(Q13*30%+Q13))/(Q13*30%+Q13)</f>
        <v>-0.37263995143767686</v>
      </c>
      <c r="T13" s="31">
        <v>34468</v>
      </c>
      <c r="U13" s="31">
        <v>20765</v>
      </c>
      <c r="V13" s="42">
        <f>(U13-(T13*30%+T13))/(T13*30%+T13)</f>
        <v>-0.5365824265093152</v>
      </c>
      <c r="W13" s="31">
        <v>34468</v>
      </c>
      <c r="X13" s="49">
        <v>17327</v>
      </c>
      <c r="Y13" s="50">
        <f>(X13-(W13*30%+W13))/(W13*30%+W13)</f>
        <v>-0.61330911168441637</v>
      </c>
      <c r="Z13" s="49">
        <v>34468</v>
      </c>
      <c r="AA13" s="49">
        <v>16464</v>
      </c>
      <c r="AB13" s="50">
        <f>(AA13-(Z13*30%+Z13))/(Z13*30%+Z13)</f>
        <v>-0.63256889333250022</v>
      </c>
      <c r="AC13" s="113" t="s">
        <v>78</v>
      </c>
      <c r="AD13" s="54" t="s">
        <v>78</v>
      </c>
      <c r="AE13" s="54" t="s">
        <v>78</v>
      </c>
      <c r="AF13" s="49">
        <v>34468</v>
      </c>
      <c r="AG13" s="49">
        <v>20578</v>
      </c>
      <c r="AH13" s="42">
        <f>(AG13-(AF13*30%+AF13))/(AF13*30%+AF13)</f>
        <v>-0.54075575115380159</v>
      </c>
      <c r="AI13" s="31">
        <v>34468</v>
      </c>
      <c r="AJ13" s="31"/>
      <c r="AK13" s="42">
        <f>(AJ13-(AI13*30%+AI13))/(AI13*30%+AI13)</f>
        <v>-1</v>
      </c>
      <c r="AL13" s="31">
        <v>34468</v>
      </c>
      <c r="AM13" s="31"/>
      <c r="AN13" s="42">
        <f>(AM13-(AL13*30%+AL13))/(AL13*30%+AL13)</f>
        <v>-1</v>
      </c>
      <c r="AO13" s="31">
        <v>34468</v>
      </c>
      <c r="AP13" s="31"/>
      <c r="AQ13" s="42">
        <f>(AP13-(AO13*30%+AO13))/(AO13*30%+AO13)</f>
        <v>-1</v>
      </c>
      <c r="AR13" s="31">
        <v>34468</v>
      </c>
      <c r="AS13" s="31"/>
      <c r="AT13" s="42">
        <f>(AS13-(AR13*30%+AR13))/(AR13*30%+AR13)</f>
        <v>-1</v>
      </c>
      <c r="AU13" s="31">
        <v>34468</v>
      </c>
      <c r="AV13" s="31"/>
      <c r="AW13" s="44">
        <f>(AV13-(AU13*30%+AU13))/(AU13*30%+AU13)</f>
        <v>-1</v>
      </c>
      <c r="AX13" s="53" t="s">
        <v>78</v>
      </c>
      <c r="AY13" s="52" t="s">
        <v>78</v>
      </c>
      <c r="AZ13" s="52" t="s">
        <v>78</v>
      </c>
      <c r="BA13" s="9">
        <v>34468</v>
      </c>
      <c r="BB13" s="118">
        <f>((((L13+O13+R13+U13+X13+AA13+AG13+AJ13+AM13+AP13+AS13+AV13)/12)-((BA13*20%)+BA13))/((BA13*20%)+BA13))</f>
        <v>-0.66841829136203623</v>
      </c>
      <c r="BC13" s="5"/>
      <c r="BD13" s="5"/>
      <c r="BE13" s="5"/>
      <c r="BF13" s="10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3"/>
      <c r="CH13" s="3"/>
      <c r="CI13" s="3" t="s">
        <v>30</v>
      </c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</row>
    <row r="14" spans="1:130" ht="103.5" customHeight="1" thickBot="1" x14ac:dyDescent="0.3">
      <c r="A14" s="69" t="s">
        <v>81</v>
      </c>
      <c r="B14" s="60" t="s">
        <v>82</v>
      </c>
      <c r="C14" s="60" t="s">
        <v>101</v>
      </c>
      <c r="D14" s="57" t="s">
        <v>85</v>
      </c>
      <c r="E14" s="58" t="s">
        <v>21</v>
      </c>
      <c r="F14" s="58" t="s">
        <v>97</v>
      </c>
      <c r="G14" s="58" t="s">
        <v>22</v>
      </c>
      <c r="H14" s="58" t="s">
        <v>27</v>
      </c>
      <c r="I14" s="58" t="s">
        <v>32</v>
      </c>
      <c r="J14" s="59" t="s">
        <v>19</v>
      </c>
      <c r="K14" s="99">
        <v>660</v>
      </c>
      <c r="L14" s="31">
        <v>90.29</v>
      </c>
      <c r="M14" s="42">
        <f>(L14-(K14*20%+K14))/(K14*20%+K14)</f>
        <v>-0.88599747474747481</v>
      </c>
      <c r="N14" s="31">
        <v>660</v>
      </c>
      <c r="O14" s="31">
        <v>3985</v>
      </c>
      <c r="P14" s="42">
        <f>(O14-(N14*20%+N14))/(N14*20%+N14)</f>
        <v>4.0315656565656566</v>
      </c>
      <c r="Q14" s="31">
        <v>660</v>
      </c>
      <c r="R14" s="31">
        <v>1825.89</v>
      </c>
      <c r="S14" s="42">
        <f>(R14-(Q14*20%+Q14))/(Q14*20%+Q14)</f>
        <v>1.3054166666666669</v>
      </c>
      <c r="T14" s="31">
        <v>660</v>
      </c>
      <c r="U14" s="31">
        <v>2.3720000000289474</v>
      </c>
      <c r="V14" s="42">
        <f>(U14-(T14*20%+T14))/(T14*20%+T14)</f>
        <v>-0.99700505050501398</v>
      </c>
      <c r="W14" s="45">
        <v>660</v>
      </c>
      <c r="X14" s="47">
        <v>3.5750000000000002</v>
      </c>
      <c r="Y14" s="46">
        <f>(X14-(W14*20%+W14))/(W14*20%+W14)</f>
        <v>-0.99548611111111107</v>
      </c>
      <c r="Z14" s="47">
        <v>660</v>
      </c>
      <c r="AA14" s="47">
        <v>1.88</v>
      </c>
      <c r="AB14" s="46">
        <f>(AA14-(Z14*20%+Z14))/(Z14*20%+Z14)</f>
        <v>-0.99762626262626264</v>
      </c>
      <c r="AC14" s="53" t="s">
        <v>78</v>
      </c>
      <c r="AD14" s="53" t="s">
        <v>78</v>
      </c>
      <c r="AE14" s="53" t="s">
        <v>78</v>
      </c>
      <c r="AF14" s="47">
        <v>660</v>
      </c>
      <c r="AG14" s="47">
        <v>1.72</v>
      </c>
      <c r="AH14" s="42">
        <f>(AG14-(AF14*20%+AF14))/(AF14*20%+AF14)</f>
        <v>-0.99782828282828284</v>
      </c>
      <c r="AI14" s="31">
        <v>660</v>
      </c>
      <c r="AJ14" s="31">
        <v>0</v>
      </c>
      <c r="AK14" s="42">
        <f>(AJ14-(AI14*20%+AI14))/(AI14*20%+AI14)</f>
        <v>-1</v>
      </c>
      <c r="AL14" s="31">
        <v>660</v>
      </c>
      <c r="AM14" s="31">
        <v>0</v>
      </c>
      <c r="AN14" s="42">
        <f>(AM14-(AL14*20%+AL14))/(AL14*20%+AL14)</f>
        <v>-1</v>
      </c>
      <c r="AO14" s="31">
        <v>660</v>
      </c>
      <c r="AP14" s="31">
        <v>0</v>
      </c>
      <c r="AQ14" s="42">
        <f>(AP14-(AO14*20%+AO14))/(AO14*20%+AO14)</f>
        <v>-1</v>
      </c>
      <c r="AR14" s="31">
        <v>660</v>
      </c>
      <c r="AS14" s="31">
        <v>0</v>
      </c>
      <c r="AT14" s="42">
        <f>(AS14-(AR14*20%+AR14))/(AR14*20%+AR14)</f>
        <v>-1</v>
      </c>
      <c r="AU14" s="31">
        <v>660</v>
      </c>
      <c r="AV14" s="31">
        <v>0</v>
      </c>
      <c r="AW14" s="42">
        <f>(AV14-(AU14*20%+AU14))/(AU14*20%+AU14)</f>
        <v>-1</v>
      </c>
      <c r="AX14" s="53" t="s">
        <v>78</v>
      </c>
      <c r="AY14" s="52" t="s">
        <v>78</v>
      </c>
      <c r="AZ14" s="52" t="s">
        <v>78</v>
      </c>
      <c r="BA14" s="9">
        <v>660</v>
      </c>
      <c r="BB14" s="48">
        <f>((((L14+O14+R14+U14+X14+AA14+AG14+AJ14+AM14+AP14+AS14+AV14)/12)-((BA14*20%)+BA14))/((BA14*20%)+BA14))</f>
        <v>-0.37808007154881851</v>
      </c>
      <c r="BC14" s="5"/>
      <c r="BD14" s="5"/>
      <c r="BE14" s="5"/>
      <c r="BF14" s="102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</row>
    <row r="15" spans="1:130" ht="81" customHeight="1" thickBot="1" x14ac:dyDescent="0.3">
      <c r="A15" s="37" t="s">
        <v>25</v>
      </c>
      <c r="B15" s="16" t="s">
        <v>31</v>
      </c>
      <c r="C15" s="16" t="s">
        <v>73</v>
      </c>
      <c r="D15" s="19" t="s">
        <v>47</v>
      </c>
      <c r="E15" s="17" t="s">
        <v>21</v>
      </c>
      <c r="F15" s="20" t="s">
        <v>89</v>
      </c>
      <c r="G15" s="17" t="s">
        <v>22</v>
      </c>
      <c r="H15" s="18" t="s">
        <v>16</v>
      </c>
      <c r="I15" s="17" t="s">
        <v>32</v>
      </c>
      <c r="J15" s="36" t="s">
        <v>19</v>
      </c>
      <c r="K15" s="99">
        <v>1620</v>
      </c>
      <c r="L15" s="31">
        <v>1620</v>
      </c>
      <c r="M15" s="42">
        <f>+L15/K15</f>
        <v>1</v>
      </c>
      <c r="N15" s="31">
        <v>1376</v>
      </c>
      <c r="O15" s="31">
        <v>1376</v>
      </c>
      <c r="P15" s="42">
        <f>+O15/N15</f>
        <v>1</v>
      </c>
      <c r="Q15" s="31">
        <v>514</v>
      </c>
      <c r="R15" s="31">
        <v>514</v>
      </c>
      <c r="S15" s="42">
        <f>+R15/Q15</f>
        <v>1</v>
      </c>
      <c r="T15" s="31">
        <v>0</v>
      </c>
      <c r="U15" s="31">
        <v>0</v>
      </c>
      <c r="V15" s="42">
        <v>0</v>
      </c>
      <c r="W15" s="31">
        <v>175</v>
      </c>
      <c r="X15" s="31">
        <v>175</v>
      </c>
      <c r="Y15" s="42">
        <f>+X15/W15</f>
        <v>1</v>
      </c>
      <c r="Z15" s="31">
        <v>646</v>
      </c>
      <c r="AA15" s="31">
        <v>646</v>
      </c>
      <c r="AB15" s="42">
        <f>+AA15/Z15</f>
        <v>1</v>
      </c>
      <c r="AC15" s="53" t="s">
        <v>78</v>
      </c>
      <c r="AD15" s="52" t="s">
        <v>78</v>
      </c>
      <c r="AE15" s="52" t="s">
        <v>78</v>
      </c>
      <c r="AF15" s="31"/>
      <c r="AG15" s="31"/>
      <c r="AH15" s="42" t="e">
        <f>+AG15/AF15</f>
        <v>#DIV/0!</v>
      </c>
      <c r="AI15" s="31"/>
      <c r="AJ15" s="31"/>
      <c r="AK15" s="42" t="e">
        <f>+AJ15/AI15</f>
        <v>#DIV/0!</v>
      </c>
      <c r="AL15" s="31"/>
      <c r="AM15" s="31"/>
      <c r="AN15" s="42" t="e">
        <f>+AM15/AL15</f>
        <v>#DIV/0!</v>
      </c>
      <c r="AO15" s="31"/>
      <c r="AP15" s="31"/>
      <c r="AQ15" s="42" t="e">
        <f>+AP15/AO15</f>
        <v>#DIV/0!</v>
      </c>
      <c r="AR15" s="31"/>
      <c r="AS15" s="31"/>
      <c r="AT15" s="42" t="e">
        <f>+AS15/AR15</f>
        <v>#DIV/0!</v>
      </c>
      <c r="AU15" s="31"/>
      <c r="AV15" s="31"/>
      <c r="AW15" s="44" t="e">
        <f>+AV15/AU15</f>
        <v>#DIV/0!</v>
      </c>
      <c r="AX15" s="53" t="s">
        <v>78</v>
      </c>
      <c r="AY15" s="52" t="s">
        <v>78</v>
      </c>
      <c r="AZ15" s="52" t="s">
        <v>78</v>
      </c>
      <c r="BA15" s="9">
        <f>(SUM(K15,N15,Q15,T15,W15,Z15,AF15,AI15,AL15,AO15,AR15,AU15))</f>
        <v>4331</v>
      </c>
      <c r="BB15" s="95">
        <f>(SUM(L15,O15,R15,U15,X15,AA15,AG15,AJ15,AM15,AP15,AS15,AV15))/BA15</f>
        <v>1</v>
      </c>
      <c r="BC15" s="6" t="s">
        <v>79</v>
      </c>
      <c r="BD15" s="5"/>
      <c r="BE15" s="55"/>
      <c r="BF15" s="103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</row>
    <row r="16" spans="1:130" ht="97.5" customHeight="1" thickBot="1" x14ac:dyDescent="0.3">
      <c r="A16" s="37" t="s">
        <v>25</v>
      </c>
      <c r="B16" s="16" t="s">
        <v>31</v>
      </c>
      <c r="C16" s="16" t="s">
        <v>33</v>
      </c>
      <c r="D16" s="19" t="s">
        <v>48</v>
      </c>
      <c r="E16" s="17" t="s">
        <v>18</v>
      </c>
      <c r="F16" s="20" t="s">
        <v>91</v>
      </c>
      <c r="G16" s="17" t="s">
        <v>22</v>
      </c>
      <c r="H16" s="18" t="s">
        <v>16</v>
      </c>
      <c r="I16" s="17" t="s">
        <v>32</v>
      </c>
      <c r="J16" s="36" t="s">
        <v>19</v>
      </c>
      <c r="K16" s="99">
        <v>315</v>
      </c>
      <c r="L16" s="31">
        <v>15</v>
      </c>
      <c r="M16" s="42">
        <f>+L16/K16</f>
        <v>4.7619047619047616E-2</v>
      </c>
      <c r="N16" s="31">
        <v>130</v>
      </c>
      <c r="O16" s="31">
        <v>82</v>
      </c>
      <c r="P16" s="42">
        <f>+O16/N16</f>
        <v>0.63076923076923075</v>
      </c>
      <c r="Q16" s="31">
        <v>6</v>
      </c>
      <c r="R16" s="31">
        <v>2</v>
      </c>
      <c r="S16" s="42">
        <f>+R16/Q16</f>
        <v>0.33333333333333331</v>
      </c>
      <c r="T16" s="31">
        <v>19</v>
      </c>
      <c r="U16" s="31">
        <v>0</v>
      </c>
      <c r="V16" s="42">
        <f>+U16/T16</f>
        <v>0</v>
      </c>
      <c r="W16" s="31">
        <v>7</v>
      </c>
      <c r="X16" s="31">
        <v>0</v>
      </c>
      <c r="Y16" s="42">
        <f>+X16/W16</f>
        <v>0</v>
      </c>
      <c r="Z16" s="31">
        <v>79</v>
      </c>
      <c r="AA16" s="31">
        <v>457</v>
      </c>
      <c r="AB16" s="42">
        <f>+AA16/Z16</f>
        <v>5.7848101265822782</v>
      </c>
      <c r="AC16" s="53" t="s">
        <v>78</v>
      </c>
      <c r="AD16" s="52" t="s">
        <v>78</v>
      </c>
      <c r="AE16" s="52" t="s">
        <v>78</v>
      </c>
      <c r="AF16" s="31"/>
      <c r="AG16" s="31"/>
      <c r="AH16" s="42" t="e">
        <f>+AG16/AF16</f>
        <v>#DIV/0!</v>
      </c>
      <c r="AI16" s="31"/>
      <c r="AJ16" s="31"/>
      <c r="AK16" s="42" t="e">
        <f>+AJ16/AI16</f>
        <v>#DIV/0!</v>
      </c>
      <c r="AL16" s="31"/>
      <c r="AM16" s="31"/>
      <c r="AN16" s="42" t="e">
        <f>+AM16/AL16</f>
        <v>#DIV/0!</v>
      </c>
      <c r="AO16" s="31"/>
      <c r="AP16" s="31"/>
      <c r="AQ16" s="42" t="e">
        <f>+AP16/AO16</f>
        <v>#DIV/0!</v>
      </c>
      <c r="AR16" s="31"/>
      <c r="AS16" s="31"/>
      <c r="AT16" s="42" t="e">
        <f>+AS16/AR16</f>
        <v>#DIV/0!</v>
      </c>
      <c r="AU16" s="31"/>
      <c r="AV16" s="31"/>
      <c r="AW16" s="44" t="e">
        <f>+AV16/AU16</f>
        <v>#DIV/0!</v>
      </c>
      <c r="AX16" s="53" t="s">
        <v>78</v>
      </c>
      <c r="AY16" s="52" t="s">
        <v>78</v>
      </c>
      <c r="AZ16" s="52" t="s">
        <v>78</v>
      </c>
      <c r="BA16" s="9">
        <v>556</v>
      </c>
      <c r="BB16" s="95">
        <f>+(L16+O16+R16+U16+X16+AA16+AG16+AJ16+AM16+AP16+AS16+AV16)/BA16</f>
        <v>1</v>
      </c>
      <c r="BC16" s="6" t="s">
        <v>80</v>
      </c>
      <c r="BD16" s="5"/>
      <c r="BE16" s="5"/>
      <c r="BF16" s="104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</row>
    <row r="17" spans="1:128" ht="76.5" customHeight="1" thickBot="1" x14ac:dyDescent="0.3">
      <c r="A17" s="38" t="s">
        <v>28</v>
      </c>
      <c r="B17" s="39" t="s">
        <v>34</v>
      </c>
      <c r="C17" s="39" t="s">
        <v>44</v>
      </c>
      <c r="D17" s="39" t="s">
        <v>49</v>
      </c>
      <c r="E17" s="40" t="s">
        <v>18</v>
      </c>
      <c r="F17" s="39" t="s">
        <v>90</v>
      </c>
      <c r="G17" s="40" t="s">
        <v>15</v>
      </c>
      <c r="H17" s="41" t="s">
        <v>16</v>
      </c>
      <c r="I17" s="41" t="s">
        <v>26</v>
      </c>
      <c r="J17" s="70" t="s">
        <v>19</v>
      </c>
      <c r="K17" s="105">
        <v>0</v>
      </c>
      <c r="L17" s="106">
        <v>0</v>
      </c>
      <c r="M17" s="107">
        <v>0</v>
      </c>
      <c r="N17" s="106">
        <v>0</v>
      </c>
      <c r="O17" s="106">
        <v>0</v>
      </c>
      <c r="P17" s="107">
        <v>0</v>
      </c>
      <c r="Q17" s="106">
        <v>0</v>
      </c>
      <c r="R17" s="106">
        <v>0</v>
      </c>
      <c r="S17" s="107">
        <v>0</v>
      </c>
      <c r="T17" s="106">
        <v>0</v>
      </c>
      <c r="U17" s="106">
        <v>0</v>
      </c>
      <c r="V17" s="107">
        <v>0</v>
      </c>
      <c r="W17" s="106">
        <v>0</v>
      </c>
      <c r="X17" s="106">
        <v>0</v>
      </c>
      <c r="Y17" s="107">
        <v>0</v>
      </c>
      <c r="Z17" s="106">
        <v>0</v>
      </c>
      <c r="AA17" s="106">
        <v>0</v>
      </c>
      <c r="AB17" s="107">
        <v>0</v>
      </c>
      <c r="AC17" s="108" t="s">
        <v>78</v>
      </c>
      <c r="AD17" s="109" t="s">
        <v>78</v>
      </c>
      <c r="AE17" s="109" t="s">
        <v>78</v>
      </c>
      <c r="AF17" s="106">
        <v>3</v>
      </c>
      <c r="AG17" s="106"/>
      <c r="AH17" s="107">
        <f>+AG17/AF17</f>
        <v>0</v>
      </c>
      <c r="AI17" s="106">
        <v>3</v>
      </c>
      <c r="AJ17" s="106"/>
      <c r="AK17" s="107">
        <f>+AJ17/AI17</f>
        <v>0</v>
      </c>
      <c r="AL17" s="106">
        <v>4</v>
      </c>
      <c r="AM17" s="106"/>
      <c r="AN17" s="107">
        <f>+AM17/AL17</f>
        <v>0</v>
      </c>
      <c r="AO17" s="106">
        <v>6</v>
      </c>
      <c r="AP17" s="106"/>
      <c r="AQ17" s="107">
        <f>+AP17/AO17</f>
        <v>0</v>
      </c>
      <c r="AR17" s="106">
        <v>5</v>
      </c>
      <c r="AS17" s="106"/>
      <c r="AT17" s="107">
        <f>+AS17/AR17</f>
        <v>0</v>
      </c>
      <c r="AU17" s="106">
        <v>4</v>
      </c>
      <c r="AV17" s="106"/>
      <c r="AW17" s="107">
        <f>+AV17/AU17</f>
        <v>0</v>
      </c>
      <c r="AX17" s="108" t="s">
        <v>78</v>
      </c>
      <c r="AY17" s="109" t="s">
        <v>78</v>
      </c>
      <c r="AZ17" s="109" t="s">
        <v>78</v>
      </c>
      <c r="BA17" s="110">
        <v>25</v>
      </c>
      <c r="BB17" s="95">
        <f>+(SUM(L17+O17+U17+R17+X17+AA17+AJ17++AG17+AM17+AP17+AS17+AV17))/BA17</f>
        <v>0</v>
      </c>
      <c r="BC17" s="111"/>
      <c r="BD17" s="111"/>
      <c r="BE17" s="111"/>
      <c r="BF17" s="112" t="s">
        <v>35</v>
      </c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</row>
    <row r="18" spans="1:128" ht="15.75" customHeight="1" x14ac:dyDescent="0.25">
      <c r="A18" s="3"/>
      <c r="B18" s="3"/>
      <c r="C18" s="7"/>
      <c r="D18" s="3"/>
      <c r="E18" s="8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</row>
    <row r="19" spans="1:128" ht="15.75" customHeight="1" x14ac:dyDescent="0.25">
      <c r="A19" s="3"/>
      <c r="B19" s="3"/>
      <c r="C19" s="7"/>
      <c r="D19" s="3"/>
      <c r="E19" s="8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</row>
    <row r="20" spans="1:128" ht="15.75" customHeight="1" x14ac:dyDescent="0.25">
      <c r="A20" s="3"/>
      <c r="B20" s="3"/>
      <c r="C20" s="7"/>
      <c r="D20" s="3"/>
      <c r="E20" s="8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</row>
    <row r="21" spans="1:128" ht="15.75" customHeight="1" x14ac:dyDescent="0.25">
      <c r="A21" s="3"/>
      <c r="B21" s="3"/>
      <c r="C21" s="7"/>
      <c r="D21" s="3"/>
      <c r="E21" s="8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</row>
    <row r="22" spans="1:128" ht="15.75" customHeight="1" x14ac:dyDescent="0.25">
      <c r="A22" s="3"/>
      <c r="B22" s="3"/>
      <c r="C22" s="7"/>
      <c r="D22" s="3"/>
      <c r="E22" s="8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</row>
    <row r="23" spans="1:128" ht="15.75" customHeight="1" x14ac:dyDescent="0.25">
      <c r="A23" s="3"/>
      <c r="B23" s="3"/>
      <c r="C23" s="7"/>
      <c r="D23" s="3"/>
      <c r="E23" s="8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</row>
    <row r="24" spans="1:128" ht="15.75" customHeight="1" x14ac:dyDescent="0.25">
      <c r="A24" s="3"/>
      <c r="B24" s="3"/>
      <c r="C24" s="7"/>
      <c r="D24" s="3"/>
      <c r="E24" s="8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</row>
    <row r="25" spans="1:128" ht="15.75" customHeight="1" x14ac:dyDescent="0.25">
      <c r="A25" s="3"/>
      <c r="B25" s="3"/>
      <c r="C25" s="7"/>
      <c r="D25" s="3"/>
      <c r="E25" s="8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</row>
    <row r="26" spans="1:128" ht="15.75" customHeight="1" x14ac:dyDescent="0.25">
      <c r="A26" s="3"/>
      <c r="B26" s="3"/>
      <c r="C26" s="7"/>
      <c r="D26" s="3"/>
      <c r="E26" s="8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</row>
    <row r="27" spans="1:128" ht="15.75" customHeight="1" x14ac:dyDescent="0.25">
      <c r="A27" s="3"/>
      <c r="B27" s="3"/>
      <c r="C27" s="7"/>
      <c r="D27" s="3"/>
      <c r="E27" s="8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</row>
    <row r="28" spans="1:128" ht="15.75" customHeight="1" x14ac:dyDescent="0.25">
      <c r="A28" s="3"/>
      <c r="B28" s="3"/>
      <c r="C28" s="7"/>
      <c r="D28" s="3"/>
      <c r="E28" s="8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</row>
    <row r="29" spans="1:128" ht="15.75" customHeight="1" x14ac:dyDescent="0.25">
      <c r="A29" s="3"/>
      <c r="B29" s="3"/>
      <c r="C29" s="7"/>
      <c r="D29" s="3"/>
      <c r="E29" s="8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</row>
    <row r="30" spans="1:128" ht="15.75" customHeight="1" x14ac:dyDescent="0.25">
      <c r="A30" s="3"/>
      <c r="B30" s="3"/>
      <c r="C30" s="7"/>
      <c r="D30" s="3"/>
      <c r="E30" s="8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</row>
    <row r="31" spans="1:128" ht="15.75" customHeight="1" x14ac:dyDescent="0.25">
      <c r="A31" s="3"/>
      <c r="B31" s="3"/>
      <c r="C31" s="7"/>
      <c r="D31" s="3"/>
      <c r="E31" s="8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</row>
    <row r="32" spans="1:128" ht="15.75" customHeight="1" x14ac:dyDescent="0.25">
      <c r="A32" s="3"/>
      <c r="B32" s="3"/>
      <c r="C32" s="7"/>
      <c r="D32" s="3"/>
      <c r="E32" s="8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</row>
    <row r="33" spans="1:128" ht="15.75" customHeight="1" x14ac:dyDescent="0.25">
      <c r="A33" s="3"/>
      <c r="B33" s="3"/>
      <c r="C33" s="7"/>
      <c r="D33" s="3"/>
      <c r="E33" s="8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</row>
    <row r="34" spans="1:128" ht="15.75" customHeight="1" x14ac:dyDescent="0.25">
      <c r="A34" s="3"/>
      <c r="B34" s="3"/>
      <c r="C34" s="7"/>
      <c r="D34" s="3"/>
      <c r="E34" s="8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</row>
    <row r="35" spans="1:128" ht="15.75" customHeight="1" x14ac:dyDescent="0.25">
      <c r="A35" s="3"/>
      <c r="B35" s="3"/>
      <c r="C35" s="7"/>
      <c r="D35" s="3"/>
      <c r="E35" s="8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</row>
    <row r="36" spans="1:128" ht="15.75" customHeight="1" x14ac:dyDescent="0.25">
      <c r="A36" s="3"/>
      <c r="B36" s="3"/>
      <c r="C36" s="7"/>
      <c r="D36" s="3"/>
      <c r="E36" s="8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</row>
    <row r="37" spans="1:128" ht="15.75" customHeight="1" x14ac:dyDescent="0.25">
      <c r="A37" s="3"/>
      <c r="B37" s="3"/>
      <c r="C37" s="7"/>
      <c r="D37" s="3"/>
      <c r="E37" s="8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</row>
    <row r="38" spans="1:128" ht="15.75" customHeight="1" x14ac:dyDescent="0.25">
      <c r="A38" s="3"/>
      <c r="B38" s="3"/>
      <c r="C38" s="7"/>
      <c r="D38" s="3"/>
      <c r="E38" s="8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</row>
    <row r="39" spans="1:128" ht="15.75" customHeight="1" x14ac:dyDescent="0.25">
      <c r="A39" s="3"/>
      <c r="B39" s="3"/>
      <c r="C39" s="7"/>
      <c r="D39" s="3"/>
      <c r="E39" s="8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</row>
    <row r="40" spans="1:128" ht="15.75" customHeight="1" x14ac:dyDescent="0.25">
      <c r="A40" s="3"/>
      <c r="B40" s="3"/>
      <c r="C40" s="7"/>
      <c r="D40" s="3"/>
      <c r="E40" s="8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</row>
    <row r="41" spans="1:128" ht="15.75" customHeight="1" x14ac:dyDescent="0.25">
      <c r="A41" s="3"/>
      <c r="B41" s="3"/>
      <c r="C41" s="7"/>
      <c r="D41" s="3"/>
      <c r="E41" s="8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</row>
    <row r="42" spans="1:128" ht="15.75" customHeight="1" x14ac:dyDescent="0.25">
      <c r="A42" s="3"/>
      <c r="B42" s="3"/>
      <c r="C42" s="7"/>
      <c r="D42" s="3"/>
      <c r="E42" s="8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</row>
    <row r="43" spans="1:128" ht="15.75" customHeight="1" x14ac:dyDescent="0.25">
      <c r="A43" s="3"/>
      <c r="B43" s="3"/>
      <c r="C43" s="7"/>
      <c r="D43" s="3"/>
      <c r="E43" s="8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</row>
    <row r="44" spans="1:128" ht="15.75" customHeight="1" x14ac:dyDescent="0.25">
      <c r="A44" s="3"/>
      <c r="B44" s="3"/>
      <c r="C44" s="7"/>
      <c r="D44" s="3"/>
      <c r="E44" s="8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</row>
    <row r="45" spans="1:128" ht="15.75" customHeight="1" x14ac:dyDescent="0.25">
      <c r="A45" s="3"/>
      <c r="B45" s="3"/>
      <c r="C45" s="7"/>
      <c r="D45" s="3"/>
      <c r="E45" s="8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</row>
    <row r="46" spans="1:128" ht="15.75" customHeight="1" x14ac:dyDescent="0.25">
      <c r="A46" s="3"/>
      <c r="B46" s="3"/>
      <c r="C46" s="7"/>
      <c r="D46" s="3"/>
      <c r="E46" s="8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</row>
    <row r="47" spans="1:128" ht="15.75" customHeight="1" x14ac:dyDescent="0.25">
      <c r="A47" s="3"/>
      <c r="B47" s="3"/>
      <c r="C47" s="7"/>
      <c r="D47" s="3"/>
      <c r="E47" s="8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</row>
    <row r="48" spans="1:128" ht="15.75" customHeight="1" x14ac:dyDescent="0.25">
      <c r="A48" s="3"/>
      <c r="B48" s="3"/>
      <c r="C48" s="7"/>
      <c r="D48" s="3"/>
      <c r="E48" s="8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</row>
    <row r="49" spans="1:128" ht="15.75" customHeight="1" x14ac:dyDescent="0.25">
      <c r="A49" s="3"/>
      <c r="B49" s="3"/>
      <c r="C49" s="7"/>
      <c r="D49" s="3"/>
      <c r="E49" s="8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</row>
    <row r="50" spans="1:128" ht="15.75" customHeight="1" x14ac:dyDescent="0.25">
      <c r="A50" s="3"/>
      <c r="B50" s="3"/>
      <c r="C50" s="7"/>
      <c r="D50" s="3"/>
      <c r="E50" s="8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</row>
    <row r="51" spans="1:128" ht="15.75" customHeight="1" x14ac:dyDescent="0.25">
      <c r="A51" s="3"/>
      <c r="B51" s="3"/>
      <c r="C51" s="7"/>
      <c r="D51" s="3"/>
      <c r="E51" s="8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</row>
    <row r="52" spans="1:128" ht="15.75" customHeight="1" x14ac:dyDescent="0.25">
      <c r="A52" s="3"/>
      <c r="B52" s="3"/>
      <c r="C52" s="7"/>
      <c r="D52" s="3"/>
      <c r="E52" s="8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</row>
    <row r="53" spans="1:128" ht="15.75" customHeight="1" x14ac:dyDescent="0.25">
      <c r="A53" s="3"/>
      <c r="B53" s="3"/>
      <c r="C53" s="7"/>
      <c r="D53" s="3"/>
      <c r="E53" s="8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</row>
    <row r="54" spans="1:128" ht="15.75" customHeight="1" x14ac:dyDescent="0.25">
      <c r="A54" s="3"/>
      <c r="B54" s="3"/>
      <c r="C54" s="7"/>
      <c r="D54" s="3"/>
      <c r="E54" s="8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</row>
    <row r="55" spans="1:128" ht="15.75" customHeight="1" x14ac:dyDescent="0.25">
      <c r="A55" s="3"/>
      <c r="B55" s="3"/>
      <c r="C55" s="7"/>
      <c r="D55" s="3"/>
      <c r="E55" s="8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</row>
    <row r="56" spans="1:128" ht="15.75" customHeight="1" x14ac:dyDescent="0.25">
      <c r="A56" s="3"/>
      <c r="B56" s="3"/>
      <c r="C56" s="7"/>
      <c r="D56" s="3"/>
      <c r="E56" s="8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</row>
    <row r="57" spans="1:128" ht="15.75" customHeight="1" x14ac:dyDescent="0.25">
      <c r="A57" s="3"/>
      <c r="B57" s="3"/>
      <c r="C57" s="7"/>
      <c r="D57" s="3"/>
      <c r="E57" s="8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</row>
    <row r="58" spans="1:128" ht="15.75" customHeight="1" x14ac:dyDescent="0.25">
      <c r="A58" s="3"/>
      <c r="B58" s="3"/>
      <c r="C58" s="7"/>
      <c r="D58" s="3"/>
      <c r="E58" s="8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</row>
    <row r="59" spans="1:128" ht="15.75" customHeight="1" x14ac:dyDescent="0.25">
      <c r="A59" s="3"/>
      <c r="B59" s="3"/>
      <c r="C59" s="7"/>
      <c r="D59" s="3"/>
      <c r="E59" s="8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</row>
    <row r="60" spans="1:128" ht="15.75" customHeight="1" x14ac:dyDescent="0.25">
      <c r="A60" s="3"/>
      <c r="B60" s="3"/>
      <c r="C60" s="7"/>
      <c r="D60" s="3"/>
      <c r="E60" s="8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</row>
    <row r="61" spans="1:128" ht="15.75" customHeight="1" x14ac:dyDescent="0.25">
      <c r="A61" s="3"/>
      <c r="B61" s="3"/>
      <c r="C61" s="7"/>
      <c r="D61" s="3"/>
      <c r="E61" s="8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</row>
    <row r="62" spans="1:128" ht="15.75" customHeight="1" x14ac:dyDescent="0.25">
      <c r="A62" s="3"/>
      <c r="B62" s="3"/>
      <c r="C62" s="7"/>
      <c r="D62" s="3"/>
      <c r="E62" s="8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</row>
    <row r="63" spans="1:128" ht="15.75" customHeight="1" x14ac:dyDescent="0.25">
      <c r="A63" s="3"/>
      <c r="B63" s="3"/>
      <c r="C63" s="7"/>
      <c r="D63" s="3"/>
      <c r="E63" s="8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</row>
    <row r="64" spans="1:128" ht="15.75" customHeight="1" x14ac:dyDescent="0.25">
      <c r="A64" s="3"/>
      <c r="B64" s="3"/>
      <c r="C64" s="7"/>
      <c r="D64" s="3"/>
      <c r="E64" s="8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</row>
    <row r="65" spans="1:128" ht="15.75" customHeight="1" x14ac:dyDescent="0.25">
      <c r="A65" s="3"/>
      <c r="B65" s="3"/>
      <c r="C65" s="7"/>
      <c r="D65" s="3"/>
      <c r="E65" s="8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</row>
    <row r="66" spans="1:128" ht="15.75" customHeight="1" x14ac:dyDescent="0.25">
      <c r="A66" s="3"/>
      <c r="B66" s="3"/>
      <c r="C66" s="7"/>
      <c r="D66" s="3"/>
      <c r="E66" s="8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</row>
    <row r="67" spans="1:128" ht="15.75" customHeight="1" x14ac:dyDescent="0.25">
      <c r="A67" s="3"/>
      <c r="B67" s="3"/>
      <c r="C67" s="7"/>
      <c r="D67" s="3"/>
      <c r="E67" s="8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</row>
    <row r="68" spans="1:128" ht="15.75" customHeight="1" x14ac:dyDescent="0.25">
      <c r="A68" s="3"/>
      <c r="B68" s="3"/>
      <c r="C68" s="7"/>
      <c r="D68" s="3"/>
      <c r="E68" s="8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</row>
    <row r="69" spans="1:128" ht="15.75" customHeight="1" x14ac:dyDescent="0.25">
      <c r="A69" s="3"/>
      <c r="B69" s="3"/>
      <c r="C69" s="7"/>
      <c r="D69" s="3"/>
      <c r="E69" s="8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</row>
    <row r="70" spans="1:128" ht="15.75" customHeight="1" x14ac:dyDescent="0.25">
      <c r="A70" s="3"/>
      <c r="B70" s="3"/>
      <c r="C70" s="7"/>
      <c r="D70" s="3"/>
      <c r="E70" s="8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</row>
    <row r="71" spans="1:128" ht="15.75" customHeight="1" x14ac:dyDescent="0.25">
      <c r="A71" s="3"/>
      <c r="B71" s="3"/>
      <c r="C71" s="7"/>
      <c r="D71" s="3"/>
      <c r="E71" s="8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</row>
    <row r="72" spans="1:128" ht="15.75" customHeight="1" x14ac:dyDescent="0.25">
      <c r="A72" s="3"/>
      <c r="B72" s="3"/>
      <c r="C72" s="7"/>
      <c r="D72" s="3"/>
      <c r="E72" s="8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</row>
    <row r="73" spans="1:128" ht="15.75" customHeight="1" x14ac:dyDescent="0.25">
      <c r="A73" s="3"/>
      <c r="B73" s="3"/>
      <c r="C73" s="7"/>
      <c r="D73" s="3"/>
      <c r="E73" s="8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</row>
    <row r="74" spans="1:128" ht="15.75" customHeight="1" x14ac:dyDescent="0.25">
      <c r="A74" s="3"/>
      <c r="B74" s="3"/>
      <c r="C74" s="7"/>
      <c r="D74" s="3"/>
      <c r="E74" s="8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</row>
    <row r="75" spans="1:128" ht="15.75" customHeight="1" x14ac:dyDescent="0.25">
      <c r="A75" s="3"/>
      <c r="B75" s="3"/>
      <c r="C75" s="7"/>
      <c r="D75" s="3"/>
      <c r="E75" s="8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</row>
    <row r="76" spans="1:128" ht="15.75" customHeight="1" x14ac:dyDescent="0.25">
      <c r="A76" s="3"/>
      <c r="B76" s="3"/>
      <c r="C76" s="7"/>
      <c r="D76" s="3"/>
      <c r="E76" s="8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</row>
    <row r="77" spans="1:128" ht="15.75" customHeight="1" x14ac:dyDescent="0.25">
      <c r="A77" s="3"/>
      <c r="B77" s="3"/>
      <c r="C77" s="7"/>
      <c r="D77" s="3"/>
      <c r="E77" s="8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</row>
    <row r="78" spans="1:128" ht="15.75" customHeight="1" x14ac:dyDescent="0.25">
      <c r="A78" s="3"/>
      <c r="B78" s="3"/>
      <c r="C78" s="7"/>
      <c r="D78" s="3"/>
      <c r="E78" s="8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</row>
    <row r="79" spans="1:128" ht="15.75" customHeight="1" x14ac:dyDescent="0.25">
      <c r="A79" s="3"/>
      <c r="B79" s="3"/>
      <c r="C79" s="7"/>
      <c r="D79" s="3"/>
      <c r="E79" s="8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</row>
    <row r="80" spans="1:128" ht="15.75" customHeight="1" x14ac:dyDescent="0.25">
      <c r="A80" s="3"/>
      <c r="B80" s="3"/>
      <c r="C80" s="7"/>
      <c r="D80" s="3"/>
      <c r="E80" s="8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</row>
    <row r="81" spans="1:128" ht="15.75" customHeight="1" x14ac:dyDescent="0.25">
      <c r="A81" s="3"/>
      <c r="B81" s="3"/>
      <c r="C81" s="7"/>
      <c r="D81" s="3"/>
      <c r="E81" s="8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</row>
    <row r="82" spans="1:128" ht="15.75" customHeight="1" x14ac:dyDescent="0.25">
      <c r="A82" s="3"/>
      <c r="B82" s="3"/>
      <c r="C82" s="7"/>
      <c r="D82" s="3"/>
      <c r="E82" s="8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</row>
    <row r="83" spans="1:128" ht="15.75" customHeight="1" x14ac:dyDescent="0.25">
      <c r="A83" s="3"/>
      <c r="B83" s="3"/>
      <c r="C83" s="7"/>
      <c r="D83" s="3"/>
      <c r="E83" s="8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</row>
    <row r="84" spans="1:128" ht="15.75" customHeight="1" x14ac:dyDescent="0.25">
      <c r="A84" s="3"/>
      <c r="B84" s="3"/>
      <c r="C84" s="7"/>
      <c r="D84" s="3"/>
      <c r="E84" s="8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</row>
    <row r="85" spans="1:128" ht="15.75" customHeight="1" x14ac:dyDescent="0.25">
      <c r="A85" s="3"/>
      <c r="B85" s="3"/>
      <c r="C85" s="7"/>
      <c r="D85" s="3"/>
      <c r="E85" s="8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</row>
    <row r="86" spans="1:128" ht="15.75" customHeight="1" x14ac:dyDescent="0.25">
      <c r="A86" s="3"/>
      <c r="B86" s="3"/>
      <c r="C86" s="7"/>
      <c r="D86" s="3"/>
      <c r="E86" s="8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</row>
    <row r="87" spans="1:128" ht="15.75" customHeight="1" x14ac:dyDescent="0.25">
      <c r="A87" s="3"/>
      <c r="B87" s="3"/>
      <c r="C87" s="7"/>
      <c r="D87" s="3"/>
      <c r="E87" s="8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</row>
    <row r="88" spans="1:128" ht="15.75" customHeight="1" x14ac:dyDescent="0.25">
      <c r="A88" s="3"/>
      <c r="B88" s="3"/>
      <c r="C88" s="7"/>
      <c r="D88" s="3"/>
      <c r="E88" s="8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</row>
    <row r="89" spans="1:128" ht="15.75" customHeight="1" x14ac:dyDescent="0.25">
      <c r="A89" s="3"/>
      <c r="B89" s="3"/>
      <c r="C89" s="7"/>
      <c r="D89" s="3"/>
      <c r="E89" s="8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</row>
    <row r="90" spans="1:128" ht="15.75" customHeight="1" x14ac:dyDescent="0.25">
      <c r="A90" s="3"/>
      <c r="B90" s="3"/>
      <c r="C90" s="7"/>
      <c r="D90" s="3"/>
      <c r="E90" s="8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</row>
    <row r="91" spans="1:128" ht="15.75" customHeight="1" x14ac:dyDescent="0.25">
      <c r="A91" s="3"/>
      <c r="B91" s="3"/>
      <c r="C91" s="7"/>
      <c r="D91" s="3"/>
      <c r="E91" s="8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</row>
    <row r="92" spans="1:128" ht="15.75" customHeight="1" x14ac:dyDescent="0.25">
      <c r="A92" s="3"/>
      <c r="B92" s="3"/>
      <c r="C92" s="7"/>
      <c r="D92" s="3"/>
      <c r="E92" s="8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</row>
    <row r="93" spans="1:128" ht="15.75" customHeight="1" x14ac:dyDescent="0.25">
      <c r="A93" s="3"/>
      <c r="B93" s="3"/>
      <c r="C93" s="7"/>
      <c r="D93" s="3"/>
      <c r="E93" s="8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</row>
    <row r="94" spans="1:128" ht="15.75" customHeight="1" x14ac:dyDescent="0.25">
      <c r="A94" s="3"/>
      <c r="B94" s="3"/>
      <c r="C94" s="7"/>
      <c r="D94" s="3"/>
      <c r="E94" s="8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</row>
    <row r="95" spans="1:128" ht="15.75" customHeight="1" x14ac:dyDescent="0.25">
      <c r="A95" s="3"/>
      <c r="B95" s="3"/>
      <c r="C95" s="7"/>
      <c r="D95" s="3"/>
      <c r="E95" s="8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</row>
    <row r="96" spans="1:128" ht="15.75" customHeight="1" x14ac:dyDescent="0.25">
      <c r="A96" s="3"/>
      <c r="B96" s="3"/>
      <c r="C96" s="7"/>
      <c r="D96" s="3"/>
      <c r="E96" s="8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</row>
    <row r="97" spans="1:128" ht="15.75" customHeight="1" x14ac:dyDescent="0.25">
      <c r="A97" s="3"/>
      <c r="B97" s="3"/>
      <c r="C97" s="7"/>
      <c r="D97" s="3"/>
      <c r="E97" s="8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</row>
    <row r="98" spans="1:128" ht="15.75" customHeight="1" x14ac:dyDescent="0.25">
      <c r="A98" s="3"/>
      <c r="B98" s="3"/>
      <c r="C98" s="7"/>
      <c r="D98" s="3"/>
      <c r="E98" s="8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</row>
    <row r="99" spans="1:128" ht="15.75" customHeight="1" x14ac:dyDescent="0.25">
      <c r="A99" s="3"/>
      <c r="B99" s="3"/>
      <c r="C99" s="7"/>
      <c r="D99" s="3"/>
      <c r="E99" s="8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</row>
    <row r="100" spans="1:128" ht="15.75" customHeight="1" x14ac:dyDescent="0.25">
      <c r="A100" s="3"/>
      <c r="B100" s="3"/>
      <c r="C100" s="7"/>
      <c r="D100" s="3"/>
      <c r="E100" s="8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</row>
    <row r="101" spans="1:128" ht="15.75" customHeight="1" x14ac:dyDescent="0.25">
      <c r="A101" s="3"/>
      <c r="B101" s="3"/>
      <c r="C101" s="7"/>
      <c r="D101" s="3"/>
      <c r="E101" s="8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</row>
    <row r="102" spans="1:128" ht="15.75" customHeight="1" x14ac:dyDescent="0.25">
      <c r="A102" s="3"/>
      <c r="B102" s="3"/>
      <c r="C102" s="7"/>
      <c r="D102" s="3"/>
      <c r="E102" s="8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</row>
    <row r="103" spans="1:128" ht="15.75" customHeight="1" x14ac:dyDescent="0.25">
      <c r="A103" s="3"/>
      <c r="B103" s="3"/>
      <c r="C103" s="7"/>
      <c r="D103" s="3"/>
      <c r="E103" s="8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</row>
    <row r="104" spans="1:128" ht="15.75" customHeight="1" x14ac:dyDescent="0.25">
      <c r="A104" s="3"/>
      <c r="B104" s="3"/>
      <c r="C104" s="7"/>
      <c r="D104" s="3"/>
      <c r="E104" s="8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</row>
    <row r="105" spans="1:128" ht="15.75" customHeight="1" x14ac:dyDescent="0.25">
      <c r="A105" s="3"/>
      <c r="B105" s="3"/>
      <c r="C105" s="7"/>
      <c r="D105" s="3"/>
      <c r="E105" s="8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</row>
    <row r="106" spans="1:128" ht="15.75" customHeight="1" x14ac:dyDescent="0.25">
      <c r="A106" s="3"/>
      <c r="B106" s="3"/>
      <c r="C106" s="7"/>
      <c r="D106" s="3"/>
      <c r="E106" s="8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</row>
    <row r="107" spans="1:128" ht="15.75" customHeight="1" x14ac:dyDescent="0.25">
      <c r="A107" s="3"/>
      <c r="B107" s="3"/>
      <c r="C107" s="7"/>
      <c r="D107" s="3"/>
      <c r="E107" s="8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</row>
    <row r="108" spans="1:128" ht="15.75" customHeight="1" x14ac:dyDescent="0.25">
      <c r="A108" s="3"/>
      <c r="B108" s="3"/>
      <c r="C108" s="7"/>
      <c r="D108" s="3"/>
      <c r="E108" s="8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</row>
    <row r="109" spans="1:128" ht="15.75" customHeight="1" x14ac:dyDescent="0.25">
      <c r="A109" s="3"/>
      <c r="B109" s="3"/>
      <c r="C109" s="7"/>
      <c r="D109" s="3"/>
      <c r="E109" s="8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</row>
    <row r="110" spans="1:128" ht="15.75" customHeight="1" x14ac:dyDescent="0.25">
      <c r="A110" s="3"/>
      <c r="B110" s="3"/>
      <c r="C110" s="7"/>
      <c r="D110" s="3"/>
      <c r="E110" s="8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</row>
    <row r="111" spans="1:128" ht="15.75" customHeight="1" x14ac:dyDescent="0.25">
      <c r="A111" s="3"/>
      <c r="B111" s="3"/>
      <c r="C111" s="7"/>
      <c r="D111" s="3"/>
      <c r="E111" s="8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</row>
    <row r="112" spans="1:128" ht="15.75" customHeight="1" x14ac:dyDescent="0.25">
      <c r="A112" s="3"/>
      <c r="B112" s="3"/>
      <c r="C112" s="7"/>
      <c r="D112" s="3"/>
      <c r="E112" s="8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</row>
    <row r="113" spans="1:128" ht="15.75" customHeight="1" x14ac:dyDescent="0.25">
      <c r="A113" s="3"/>
      <c r="B113" s="3"/>
      <c r="C113" s="7"/>
      <c r="D113" s="3"/>
      <c r="E113" s="8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</row>
    <row r="114" spans="1:128" ht="15.75" customHeight="1" x14ac:dyDescent="0.25">
      <c r="A114" s="3"/>
      <c r="B114" s="3"/>
      <c r="C114" s="7"/>
      <c r="D114" s="3"/>
      <c r="E114" s="8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</row>
    <row r="115" spans="1:128" ht="15.75" customHeight="1" x14ac:dyDescent="0.25">
      <c r="A115" s="3"/>
      <c r="B115" s="3"/>
      <c r="C115" s="7"/>
      <c r="D115" s="3"/>
      <c r="E115" s="8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</row>
    <row r="116" spans="1:128" ht="15.75" customHeight="1" x14ac:dyDescent="0.25">
      <c r="A116" s="3"/>
      <c r="B116" s="3"/>
      <c r="C116" s="7"/>
      <c r="D116" s="3"/>
      <c r="E116" s="8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</row>
    <row r="117" spans="1:128" ht="15.75" customHeight="1" x14ac:dyDescent="0.25">
      <c r="A117" s="3"/>
      <c r="B117" s="3"/>
      <c r="C117" s="7"/>
      <c r="D117" s="3"/>
      <c r="E117" s="8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</row>
    <row r="118" spans="1:128" ht="15.75" customHeight="1" x14ac:dyDescent="0.25">
      <c r="A118" s="3"/>
      <c r="B118" s="3"/>
      <c r="C118" s="7"/>
      <c r="D118" s="3"/>
      <c r="E118" s="8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</row>
    <row r="119" spans="1:128" ht="15.75" customHeight="1" x14ac:dyDescent="0.25">
      <c r="A119" s="3"/>
      <c r="B119" s="3"/>
      <c r="C119" s="7"/>
      <c r="D119" s="3"/>
      <c r="E119" s="8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</row>
    <row r="120" spans="1:128" ht="15.75" customHeight="1" x14ac:dyDescent="0.25">
      <c r="A120" s="3"/>
      <c r="B120" s="3"/>
      <c r="C120" s="7"/>
      <c r="D120" s="3"/>
      <c r="E120" s="8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</row>
    <row r="121" spans="1:128" ht="15.75" customHeight="1" x14ac:dyDescent="0.25">
      <c r="A121" s="3"/>
      <c r="B121" s="3"/>
      <c r="C121" s="7"/>
      <c r="D121" s="3"/>
      <c r="E121" s="8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</row>
    <row r="122" spans="1:128" ht="15.75" customHeight="1" x14ac:dyDescent="0.25">
      <c r="A122" s="3"/>
      <c r="B122" s="3"/>
      <c r="C122" s="7"/>
      <c r="D122" s="3"/>
      <c r="E122" s="8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</row>
    <row r="123" spans="1:128" ht="15.75" customHeight="1" x14ac:dyDescent="0.25">
      <c r="A123" s="3"/>
      <c r="B123" s="3"/>
      <c r="C123" s="7"/>
      <c r="D123" s="3"/>
      <c r="E123" s="8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</row>
    <row r="124" spans="1:128" ht="15.75" customHeight="1" x14ac:dyDescent="0.25">
      <c r="A124" s="3"/>
      <c r="B124" s="3"/>
      <c r="C124" s="7"/>
      <c r="D124" s="3"/>
      <c r="E124" s="8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</row>
    <row r="125" spans="1:128" ht="15.75" customHeight="1" x14ac:dyDescent="0.25">
      <c r="A125" s="3"/>
      <c r="B125" s="3"/>
      <c r="C125" s="7"/>
      <c r="D125" s="3"/>
      <c r="E125" s="8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</row>
    <row r="126" spans="1:128" ht="15.75" customHeight="1" x14ac:dyDescent="0.25">
      <c r="A126" s="3"/>
      <c r="B126" s="3"/>
      <c r="C126" s="7"/>
      <c r="D126" s="3"/>
      <c r="E126" s="8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</row>
    <row r="127" spans="1:128" ht="15.75" customHeight="1" x14ac:dyDescent="0.25">
      <c r="A127" s="3"/>
      <c r="B127" s="3"/>
      <c r="C127" s="7"/>
      <c r="D127" s="3"/>
      <c r="E127" s="8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</row>
    <row r="128" spans="1:128" ht="15.75" customHeight="1" x14ac:dyDescent="0.25">
      <c r="A128" s="3"/>
      <c r="B128" s="3"/>
      <c r="C128" s="7"/>
      <c r="D128" s="3"/>
      <c r="E128" s="8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</row>
    <row r="129" spans="1:128" ht="15.75" customHeight="1" x14ac:dyDescent="0.25">
      <c r="A129" s="3"/>
      <c r="B129" s="3"/>
      <c r="C129" s="7"/>
      <c r="D129" s="3"/>
      <c r="E129" s="8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</row>
    <row r="130" spans="1:128" ht="15.75" customHeight="1" x14ac:dyDescent="0.25">
      <c r="A130" s="3"/>
      <c r="B130" s="3"/>
      <c r="C130" s="7"/>
      <c r="D130" s="3"/>
      <c r="E130" s="8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</row>
    <row r="131" spans="1:128" ht="15.75" customHeight="1" x14ac:dyDescent="0.25">
      <c r="A131" s="3"/>
      <c r="B131" s="3"/>
      <c r="C131" s="7"/>
      <c r="D131" s="3"/>
      <c r="E131" s="8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</row>
    <row r="132" spans="1:128" ht="15.75" customHeight="1" x14ac:dyDescent="0.25">
      <c r="A132" s="3"/>
      <c r="B132" s="3"/>
      <c r="C132" s="7"/>
      <c r="D132" s="3"/>
      <c r="E132" s="8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</row>
    <row r="133" spans="1:128" ht="15.75" customHeight="1" x14ac:dyDescent="0.25">
      <c r="A133" s="3"/>
      <c r="B133" s="3"/>
      <c r="C133" s="7"/>
      <c r="D133" s="3"/>
      <c r="E133" s="8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</row>
    <row r="134" spans="1:128" ht="15.75" customHeight="1" x14ac:dyDescent="0.25">
      <c r="A134" s="3"/>
      <c r="B134" s="3"/>
      <c r="C134" s="7"/>
      <c r="D134" s="3"/>
      <c r="E134" s="8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</row>
    <row r="135" spans="1:128" ht="15.75" customHeight="1" x14ac:dyDescent="0.25">
      <c r="A135" s="3"/>
      <c r="B135" s="3"/>
      <c r="C135" s="7"/>
      <c r="D135" s="3"/>
      <c r="E135" s="8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</row>
    <row r="136" spans="1:128" ht="15.75" customHeight="1" x14ac:dyDescent="0.25">
      <c r="A136" s="3"/>
      <c r="B136" s="3"/>
      <c r="C136" s="7"/>
      <c r="D136" s="3"/>
      <c r="E136" s="8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</row>
    <row r="137" spans="1:128" ht="15.75" customHeight="1" x14ac:dyDescent="0.25">
      <c r="A137" s="3"/>
      <c r="B137" s="3"/>
      <c r="C137" s="7"/>
      <c r="D137" s="3"/>
      <c r="E137" s="8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</row>
    <row r="138" spans="1:128" ht="15.75" customHeight="1" x14ac:dyDescent="0.25">
      <c r="A138" s="3"/>
      <c r="B138" s="3"/>
      <c r="C138" s="7"/>
      <c r="D138" s="3"/>
      <c r="E138" s="8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</row>
    <row r="139" spans="1:128" ht="15.75" customHeight="1" x14ac:dyDescent="0.25">
      <c r="A139" s="3"/>
      <c r="B139" s="3"/>
      <c r="C139" s="7"/>
      <c r="D139" s="3"/>
      <c r="E139" s="8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</row>
    <row r="140" spans="1:128" ht="15.75" customHeight="1" x14ac:dyDescent="0.25">
      <c r="A140" s="3"/>
      <c r="B140" s="3"/>
      <c r="C140" s="7"/>
      <c r="D140" s="3"/>
      <c r="E140" s="8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</row>
    <row r="141" spans="1:128" ht="15.75" customHeight="1" x14ac:dyDescent="0.25">
      <c r="A141" s="3"/>
      <c r="B141" s="3"/>
      <c r="C141" s="7"/>
      <c r="D141" s="3"/>
      <c r="E141" s="8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</row>
    <row r="142" spans="1:128" ht="15.75" customHeight="1" x14ac:dyDescent="0.25">
      <c r="A142" s="3"/>
      <c r="B142" s="3"/>
      <c r="C142" s="7"/>
      <c r="D142" s="3"/>
      <c r="E142" s="8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</row>
    <row r="143" spans="1:128" ht="15.75" customHeight="1" x14ac:dyDescent="0.25">
      <c r="A143" s="3"/>
      <c r="B143" s="3"/>
      <c r="C143" s="7"/>
      <c r="D143" s="3"/>
      <c r="E143" s="8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</row>
    <row r="144" spans="1:128" ht="15.75" customHeight="1" x14ac:dyDescent="0.25">
      <c r="A144" s="3"/>
      <c r="B144" s="3"/>
      <c r="C144" s="7"/>
      <c r="D144" s="3"/>
      <c r="E144" s="8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</row>
    <row r="145" spans="1:128" ht="15.75" customHeight="1" x14ac:dyDescent="0.25">
      <c r="A145" s="3"/>
      <c r="B145" s="3"/>
      <c r="C145" s="7"/>
      <c r="D145" s="3"/>
      <c r="E145" s="8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</row>
    <row r="146" spans="1:128" ht="15.75" customHeight="1" x14ac:dyDescent="0.25">
      <c r="A146" s="3"/>
      <c r="B146" s="3"/>
      <c r="C146" s="7"/>
      <c r="D146" s="3"/>
      <c r="E146" s="8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</row>
    <row r="147" spans="1:128" ht="15.75" customHeight="1" x14ac:dyDescent="0.25">
      <c r="A147" s="3"/>
      <c r="B147" s="3"/>
      <c r="C147" s="7"/>
      <c r="D147" s="3"/>
      <c r="E147" s="8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</row>
    <row r="148" spans="1:128" ht="15.75" customHeight="1" x14ac:dyDescent="0.25">
      <c r="A148" s="3"/>
      <c r="B148" s="3"/>
      <c r="C148" s="7"/>
      <c r="D148" s="3"/>
      <c r="E148" s="8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</row>
    <row r="149" spans="1:128" ht="15.75" customHeight="1" x14ac:dyDescent="0.25">
      <c r="A149" s="3"/>
      <c r="B149" s="3"/>
      <c r="C149" s="7"/>
      <c r="D149" s="3"/>
      <c r="E149" s="8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</row>
    <row r="150" spans="1:128" ht="15.75" customHeight="1" x14ac:dyDescent="0.25">
      <c r="A150" s="3"/>
      <c r="B150" s="3"/>
      <c r="C150" s="7"/>
      <c r="D150" s="3"/>
      <c r="E150" s="8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</row>
    <row r="151" spans="1:128" ht="15.75" customHeight="1" x14ac:dyDescent="0.25">
      <c r="A151" s="3"/>
      <c r="B151" s="3"/>
      <c r="C151" s="7"/>
      <c r="D151" s="3"/>
      <c r="E151" s="8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</row>
    <row r="152" spans="1:128" ht="15.75" customHeight="1" x14ac:dyDescent="0.25">
      <c r="A152" s="3"/>
      <c r="B152" s="3"/>
      <c r="C152" s="7"/>
      <c r="D152" s="3"/>
      <c r="E152" s="8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</row>
    <row r="153" spans="1:128" ht="15.75" customHeight="1" x14ac:dyDescent="0.25">
      <c r="A153" s="3"/>
      <c r="B153" s="3"/>
      <c r="C153" s="7"/>
      <c r="D153" s="3"/>
      <c r="E153" s="8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</row>
    <row r="154" spans="1:128" ht="15.75" customHeight="1" x14ac:dyDescent="0.25">
      <c r="A154" s="3"/>
      <c r="B154" s="3"/>
      <c r="C154" s="7"/>
      <c r="D154" s="3"/>
      <c r="E154" s="8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</row>
    <row r="155" spans="1:128" ht="15.75" customHeight="1" x14ac:dyDescent="0.25">
      <c r="A155" s="3"/>
      <c r="B155" s="3"/>
      <c r="C155" s="7"/>
      <c r="D155" s="3"/>
      <c r="E155" s="8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</row>
    <row r="156" spans="1:128" ht="15.75" customHeight="1" x14ac:dyDescent="0.25">
      <c r="A156" s="3"/>
      <c r="B156" s="3"/>
      <c r="C156" s="7"/>
      <c r="D156" s="3"/>
      <c r="E156" s="8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</row>
    <row r="157" spans="1:128" ht="15.75" customHeight="1" x14ac:dyDescent="0.25">
      <c r="A157" s="3"/>
      <c r="B157" s="3"/>
      <c r="C157" s="7"/>
      <c r="D157" s="3"/>
      <c r="E157" s="8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</row>
    <row r="158" spans="1:128" ht="15.75" customHeight="1" x14ac:dyDescent="0.25">
      <c r="A158" s="3"/>
      <c r="B158" s="3"/>
      <c r="C158" s="7"/>
      <c r="D158" s="3"/>
      <c r="E158" s="8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</row>
    <row r="159" spans="1:128" ht="15.75" customHeight="1" x14ac:dyDescent="0.25">
      <c r="A159" s="3"/>
      <c r="B159" s="3"/>
      <c r="C159" s="7"/>
      <c r="D159" s="3"/>
      <c r="E159" s="8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</row>
    <row r="160" spans="1:128" ht="15.75" customHeight="1" x14ac:dyDescent="0.25">
      <c r="A160" s="3"/>
      <c r="B160" s="3"/>
      <c r="C160" s="7"/>
      <c r="D160" s="3"/>
      <c r="E160" s="8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</row>
    <row r="161" spans="1:128" ht="15.75" customHeight="1" x14ac:dyDescent="0.25">
      <c r="A161" s="3"/>
      <c r="B161" s="3"/>
      <c r="C161" s="7"/>
      <c r="D161" s="3"/>
      <c r="E161" s="8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</row>
    <row r="162" spans="1:128" ht="15.75" customHeight="1" x14ac:dyDescent="0.25">
      <c r="A162" s="3"/>
      <c r="B162" s="3"/>
      <c r="C162" s="7"/>
      <c r="D162" s="3"/>
      <c r="E162" s="8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</row>
    <row r="163" spans="1:128" ht="15.75" customHeight="1" x14ac:dyDescent="0.25">
      <c r="A163" s="3"/>
      <c r="B163" s="3"/>
      <c r="C163" s="7"/>
      <c r="D163" s="3"/>
      <c r="E163" s="8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</row>
    <row r="164" spans="1:128" ht="15.75" customHeight="1" x14ac:dyDescent="0.25">
      <c r="A164" s="3"/>
      <c r="B164" s="3"/>
      <c r="C164" s="7"/>
      <c r="D164" s="3"/>
      <c r="E164" s="8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</row>
    <row r="165" spans="1:128" ht="15.75" customHeight="1" x14ac:dyDescent="0.25">
      <c r="A165" s="3"/>
      <c r="B165" s="3"/>
      <c r="C165" s="7"/>
      <c r="D165" s="3"/>
      <c r="E165" s="8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</row>
    <row r="166" spans="1:128" ht="15.75" customHeight="1" x14ac:dyDescent="0.25">
      <c r="A166" s="3"/>
      <c r="B166" s="3"/>
      <c r="C166" s="7"/>
      <c r="D166" s="3"/>
      <c r="E166" s="8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</row>
    <row r="167" spans="1:128" ht="15.75" customHeight="1" x14ac:dyDescent="0.25">
      <c r="A167" s="3"/>
      <c r="B167" s="3"/>
      <c r="C167" s="7"/>
      <c r="D167" s="3"/>
      <c r="E167" s="8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</row>
    <row r="168" spans="1:128" ht="15.75" customHeight="1" x14ac:dyDescent="0.25">
      <c r="A168" s="3"/>
      <c r="B168" s="3"/>
      <c r="C168" s="7"/>
      <c r="D168" s="3"/>
      <c r="E168" s="8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</row>
    <row r="169" spans="1:128" ht="15.75" customHeight="1" x14ac:dyDescent="0.25">
      <c r="A169" s="3"/>
      <c r="B169" s="3"/>
      <c r="C169" s="7"/>
      <c r="D169" s="3"/>
      <c r="E169" s="8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</row>
    <row r="170" spans="1:128" ht="15.75" customHeight="1" x14ac:dyDescent="0.25">
      <c r="A170" s="3"/>
      <c r="B170" s="3"/>
      <c r="C170" s="7"/>
      <c r="D170" s="3"/>
      <c r="E170" s="8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</row>
    <row r="171" spans="1:128" ht="15.75" customHeight="1" x14ac:dyDescent="0.25">
      <c r="A171" s="3"/>
      <c r="B171" s="3"/>
      <c r="C171" s="7"/>
      <c r="D171" s="3"/>
      <c r="E171" s="8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</row>
    <row r="172" spans="1:128" ht="15.75" customHeight="1" x14ac:dyDescent="0.25">
      <c r="A172" s="3"/>
      <c r="B172" s="3"/>
      <c r="C172" s="7"/>
      <c r="D172" s="3"/>
      <c r="E172" s="8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</row>
    <row r="173" spans="1:128" ht="15.75" customHeight="1" x14ac:dyDescent="0.25">
      <c r="A173" s="3"/>
      <c r="B173" s="3"/>
      <c r="C173" s="7"/>
      <c r="D173" s="3"/>
      <c r="E173" s="8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</row>
    <row r="174" spans="1:128" ht="15.75" customHeight="1" x14ac:dyDescent="0.25">
      <c r="A174" s="3"/>
      <c r="B174" s="3"/>
      <c r="C174" s="7"/>
      <c r="D174" s="3"/>
      <c r="E174" s="8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</row>
    <row r="175" spans="1:128" ht="15.75" customHeight="1" x14ac:dyDescent="0.25">
      <c r="A175" s="3"/>
      <c r="B175" s="3"/>
      <c r="C175" s="7"/>
      <c r="D175" s="3"/>
      <c r="E175" s="8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</row>
    <row r="176" spans="1:128" ht="15.75" customHeight="1" x14ac:dyDescent="0.25">
      <c r="A176" s="3"/>
      <c r="B176" s="3"/>
      <c r="C176" s="7"/>
      <c r="D176" s="3"/>
      <c r="E176" s="8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</row>
    <row r="177" spans="1:128" ht="15.75" customHeight="1" x14ac:dyDescent="0.25">
      <c r="A177" s="3"/>
      <c r="B177" s="3"/>
      <c r="C177" s="7"/>
      <c r="D177" s="3"/>
      <c r="E177" s="8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</row>
    <row r="178" spans="1:128" ht="15.75" customHeight="1" x14ac:dyDescent="0.25">
      <c r="A178" s="3"/>
      <c r="B178" s="3"/>
      <c r="C178" s="7"/>
      <c r="D178" s="3"/>
      <c r="E178" s="8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</row>
    <row r="179" spans="1:128" ht="15.75" customHeight="1" x14ac:dyDescent="0.25">
      <c r="A179" s="3"/>
      <c r="B179" s="3"/>
      <c r="C179" s="7"/>
      <c r="D179" s="3"/>
      <c r="E179" s="8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</row>
    <row r="180" spans="1:128" ht="15.75" customHeight="1" x14ac:dyDescent="0.25">
      <c r="A180" s="3"/>
      <c r="B180" s="3"/>
      <c r="C180" s="7"/>
      <c r="D180" s="3"/>
      <c r="E180" s="8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</row>
    <row r="181" spans="1:128" ht="15.75" customHeight="1" x14ac:dyDescent="0.25">
      <c r="A181" s="3"/>
      <c r="B181" s="3"/>
      <c r="C181" s="7"/>
      <c r="D181" s="3"/>
      <c r="E181" s="8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</row>
    <row r="182" spans="1:128" ht="15.75" customHeight="1" x14ac:dyDescent="0.25">
      <c r="A182" s="3"/>
      <c r="B182" s="3"/>
      <c r="C182" s="7"/>
      <c r="D182" s="3"/>
      <c r="E182" s="8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</row>
    <row r="183" spans="1:128" ht="15.75" customHeight="1" x14ac:dyDescent="0.25">
      <c r="A183" s="3"/>
      <c r="B183" s="3"/>
      <c r="C183" s="7"/>
      <c r="D183" s="3"/>
      <c r="E183" s="8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</row>
    <row r="184" spans="1:128" ht="15.75" customHeight="1" x14ac:dyDescent="0.25">
      <c r="A184" s="3"/>
      <c r="B184" s="3"/>
      <c r="C184" s="7"/>
      <c r="D184" s="3"/>
      <c r="E184" s="8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</row>
    <row r="185" spans="1:128" ht="15.75" customHeight="1" x14ac:dyDescent="0.25">
      <c r="A185" s="3"/>
      <c r="B185" s="3"/>
      <c r="C185" s="7"/>
      <c r="D185" s="3"/>
      <c r="E185" s="8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</row>
    <row r="186" spans="1:128" ht="15.75" customHeight="1" x14ac:dyDescent="0.25">
      <c r="A186" s="3"/>
      <c r="B186" s="3"/>
      <c r="C186" s="7"/>
      <c r="D186" s="3"/>
      <c r="E186" s="8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</row>
    <row r="187" spans="1:128" ht="15.75" customHeight="1" x14ac:dyDescent="0.25">
      <c r="A187" s="3"/>
      <c r="B187" s="3"/>
      <c r="C187" s="7"/>
      <c r="D187" s="3"/>
      <c r="E187" s="8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</row>
    <row r="188" spans="1:128" ht="15.75" customHeight="1" x14ac:dyDescent="0.25">
      <c r="A188" s="3"/>
      <c r="B188" s="3"/>
      <c r="C188" s="7"/>
      <c r="D188" s="3"/>
      <c r="E188" s="8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</row>
    <row r="189" spans="1:128" ht="15.75" customHeight="1" x14ac:dyDescent="0.25">
      <c r="A189" s="3"/>
      <c r="B189" s="3"/>
      <c r="C189" s="7"/>
      <c r="D189" s="3"/>
      <c r="E189" s="8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</row>
    <row r="190" spans="1:128" ht="15.75" customHeight="1" x14ac:dyDescent="0.25">
      <c r="A190" s="3"/>
      <c r="B190" s="3"/>
      <c r="C190" s="7"/>
      <c r="D190" s="3"/>
      <c r="E190" s="8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</row>
    <row r="191" spans="1:128" ht="15.75" customHeight="1" x14ac:dyDescent="0.25">
      <c r="A191" s="3"/>
      <c r="B191" s="3"/>
      <c r="C191" s="7"/>
      <c r="D191" s="3"/>
      <c r="E191" s="8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</row>
    <row r="192" spans="1:128" ht="15.75" customHeight="1" x14ac:dyDescent="0.25">
      <c r="A192" s="3"/>
      <c r="B192" s="3"/>
      <c r="C192" s="7"/>
      <c r="D192" s="3"/>
      <c r="E192" s="8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</row>
    <row r="193" spans="1:128" ht="15.75" customHeight="1" x14ac:dyDescent="0.25">
      <c r="A193" s="3"/>
      <c r="B193" s="3"/>
      <c r="C193" s="7"/>
      <c r="D193" s="3"/>
      <c r="E193" s="8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</row>
    <row r="194" spans="1:128" ht="15.75" customHeight="1" x14ac:dyDescent="0.25">
      <c r="A194" s="3"/>
      <c r="B194" s="3"/>
      <c r="C194" s="7"/>
      <c r="D194" s="3"/>
      <c r="E194" s="8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</row>
    <row r="195" spans="1:128" ht="15.75" customHeight="1" x14ac:dyDescent="0.25">
      <c r="A195" s="3"/>
      <c r="B195" s="3"/>
      <c r="C195" s="7"/>
      <c r="D195" s="3"/>
      <c r="E195" s="8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</row>
    <row r="196" spans="1:128" ht="15.75" customHeight="1" x14ac:dyDescent="0.25">
      <c r="A196" s="3"/>
      <c r="B196" s="3"/>
      <c r="C196" s="7"/>
      <c r="D196" s="3"/>
      <c r="E196" s="8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</row>
    <row r="197" spans="1:128" ht="15.75" customHeight="1" x14ac:dyDescent="0.25">
      <c r="A197" s="3"/>
      <c r="B197" s="3"/>
      <c r="C197" s="7"/>
      <c r="D197" s="3"/>
      <c r="E197" s="8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</row>
    <row r="198" spans="1:128" ht="15.75" customHeight="1" x14ac:dyDescent="0.25">
      <c r="A198" s="3"/>
      <c r="B198" s="3"/>
      <c r="C198" s="7"/>
      <c r="D198" s="3"/>
      <c r="E198" s="8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</row>
    <row r="199" spans="1:128" ht="15.75" customHeight="1" x14ac:dyDescent="0.25">
      <c r="A199" s="3"/>
      <c r="B199" s="3"/>
      <c r="C199" s="7"/>
      <c r="D199" s="3"/>
      <c r="E199" s="8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</row>
    <row r="200" spans="1:128" ht="15.75" customHeight="1" x14ac:dyDescent="0.25">
      <c r="A200" s="3"/>
      <c r="B200" s="3"/>
      <c r="C200" s="7"/>
      <c r="D200" s="3"/>
      <c r="E200" s="8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</row>
    <row r="201" spans="1:128" ht="15.75" customHeight="1" x14ac:dyDescent="0.25">
      <c r="A201" s="3"/>
      <c r="B201" s="3"/>
      <c r="C201" s="7"/>
      <c r="D201" s="3"/>
      <c r="E201" s="8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</row>
    <row r="202" spans="1:128" ht="15.75" customHeight="1" x14ac:dyDescent="0.25">
      <c r="A202" s="3"/>
      <c r="B202" s="3"/>
      <c r="C202" s="7"/>
      <c r="D202" s="3"/>
      <c r="E202" s="8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</row>
    <row r="203" spans="1:128" ht="15.75" customHeight="1" x14ac:dyDescent="0.25">
      <c r="A203" s="3"/>
      <c r="B203" s="3"/>
      <c r="C203" s="7"/>
      <c r="D203" s="3"/>
      <c r="E203" s="8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</row>
    <row r="204" spans="1:128" ht="15.75" customHeight="1" x14ac:dyDescent="0.25">
      <c r="A204" s="3"/>
      <c r="B204" s="3"/>
      <c r="C204" s="7"/>
      <c r="D204" s="3"/>
      <c r="E204" s="8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</row>
    <row r="205" spans="1:128" ht="15.75" customHeight="1" x14ac:dyDescent="0.25">
      <c r="A205" s="3"/>
      <c r="B205" s="3"/>
      <c r="C205" s="7"/>
      <c r="D205" s="3"/>
      <c r="E205" s="8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</row>
    <row r="206" spans="1:128" ht="15.75" customHeight="1" x14ac:dyDescent="0.25">
      <c r="A206" s="3"/>
      <c r="B206" s="3"/>
      <c r="C206" s="7"/>
      <c r="D206" s="3"/>
      <c r="E206" s="8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</row>
    <row r="207" spans="1:128" ht="15.75" customHeight="1" x14ac:dyDescent="0.25">
      <c r="A207" s="3"/>
      <c r="B207" s="3"/>
      <c r="C207" s="7"/>
      <c r="D207" s="3"/>
      <c r="E207" s="8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</row>
    <row r="208" spans="1:128" ht="15.75" customHeight="1" x14ac:dyDescent="0.25">
      <c r="A208" s="3"/>
      <c r="B208" s="3"/>
      <c r="C208" s="7"/>
      <c r="D208" s="3"/>
      <c r="E208" s="8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</row>
    <row r="209" spans="1:128" ht="15.75" customHeight="1" x14ac:dyDescent="0.25">
      <c r="A209" s="3"/>
      <c r="B209" s="3"/>
      <c r="C209" s="7"/>
      <c r="D209" s="3"/>
      <c r="E209" s="8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</row>
    <row r="210" spans="1:128" ht="15.75" customHeight="1" x14ac:dyDescent="0.25">
      <c r="A210" s="3"/>
      <c r="B210" s="3"/>
      <c r="C210" s="7"/>
      <c r="D210" s="3"/>
      <c r="E210" s="8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</row>
    <row r="211" spans="1:128" ht="15.75" customHeight="1" x14ac:dyDescent="0.25">
      <c r="A211" s="3"/>
      <c r="B211" s="3"/>
      <c r="C211" s="7"/>
      <c r="D211" s="3"/>
      <c r="E211" s="8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</row>
    <row r="212" spans="1:128" ht="15.75" customHeight="1" x14ac:dyDescent="0.25">
      <c r="A212" s="3"/>
      <c r="B212" s="3"/>
      <c r="C212" s="7"/>
      <c r="D212" s="3"/>
      <c r="E212" s="8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</row>
    <row r="213" spans="1:128" ht="15.75" customHeight="1" x14ac:dyDescent="0.25">
      <c r="A213" s="3"/>
      <c r="B213" s="3"/>
      <c r="C213" s="7"/>
      <c r="D213" s="3"/>
      <c r="E213" s="8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</row>
    <row r="214" spans="1:128" ht="15.75" customHeight="1" x14ac:dyDescent="0.25">
      <c r="A214" s="3"/>
      <c r="B214" s="3"/>
      <c r="C214" s="7"/>
      <c r="D214" s="3"/>
      <c r="E214" s="8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</row>
    <row r="215" spans="1:128" ht="15.75" customHeight="1" x14ac:dyDescent="0.25">
      <c r="A215" s="3"/>
      <c r="B215" s="3"/>
      <c r="C215" s="7"/>
      <c r="D215" s="3"/>
      <c r="E215" s="8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</row>
    <row r="216" spans="1:128" ht="15.75" customHeight="1" x14ac:dyDescent="0.25">
      <c r="A216" s="3"/>
      <c r="B216" s="3"/>
      <c r="C216" s="7"/>
      <c r="D216" s="3"/>
      <c r="E216" s="8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</row>
    <row r="217" spans="1:128" ht="15.75" customHeight="1" x14ac:dyDescent="0.25">
      <c r="A217" s="3"/>
      <c r="B217" s="3"/>
      <c r="C217" s="7"/>
      <c r="D217" s="3"/>
      <c r="E217" s="8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</row>
    <row r="218" spans="1:128" ht="15.75" customHeight="1" x14ac:dyDescent="0.25">
      <c r="A218" s="3"/>
      <c r="B218" s="3"/>
      <c r="C218" s="7"/>
      <c r="D218" s="3"/>
      <c r="E218" s="8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</row>
    <row r="219" spans="1:128" ht="15.75" customHeight="1" x14ac:dyDescent="0.25">
      <c r="A219" s="3"/>
      <c r="B219" s="3"/>
      <c r="C219" s="7"/>
      <c r="D219" s="3"/>
      <c r="E219" s="8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</row>
    <row r="220" spans="1:128" ht="15.75" customHeight="1" x14ac:dyDescent="0.25">
      <c r="A220" s="3"/>
      <c r="B220" s="3"/>
      <c r="C220" s="7"/>
      <c r="D220" s="3"/>
      <c r="E220" s="8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</row>
    <row r="221" spans="1:128" ht="15.75" customHeight="1" x14ac:dyDescent="0.25">
      <c r="A221" s="3"/>
      <c r="B221" s="3"/>
      <c r="C221" s="7"/>
      <c r="D221" s="3"/>
      <c r="E221" s="8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</row>
    <row r="222" spans="1:128" ht="15.75" customHeight="1" x14ac:dyDescent="0.25">
      <c r="A222" s="3"/>
      <c r="B222" s="3"/>
      <c r="C222" s="7"/>
      <c r="D222" s="3"/>
      <c r="E222" s="8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</row>
    <row r="223" spans="1:128" ht="15.75" customHeight="1" x14ac:dyDescent="0.25">
      <c r="A223" s="3"/>
      <c r="B223" s="3"/>
      <c r="C223" s="7"/>
      <c r="D223" s="3"/>
      <c r="E223" s="8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</row>
    <row r="224" spans="1:128" ht="15.75" customHeight="1" x14ac:dyDescent="0.25">
      <c r="A224" s="3"/>
      <c r="B224" s="3"/>
      <c r="C224" s="7"/>
      <c r="D224" s="3"/>
      <c r="E224" s="8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</row>
    <row r="225" spans="1:128" ht="15.75" customHeight="1" x14ac:dyDescent="0.25">
      <c r="A225" s="3"/>
      <c r="B225" s="3"/>
      <c r="C225" s="7"/>
      <c r="D225" s="3"/>
      <c r="E225" s="8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</row>
    <row r="226" spans="1:128" ht="15.75" customHeight="1" x14ac:dyDescent="0.25">
      <c r="A226" s="3"/>
      <c r="B226" s="3"/>
      <c r="C226" s="7"/>
      <c r="D226" s="3"/>
      <c r="E226" s="8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</row>
    <row r="227" spans="1:128" ht="15.75" customHeight="1" x14ac:dyDescent="0.25">
      <c r="A227" s="3"/>
      <c r="B227" s="3"/>
      <c r="C227" s="7"/>
      <c r="D227" s="3"/>
      <c r="E227" s="8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</row>
    <row r="228" spans="1:128" ht="15.75" customHeight="1" x14ac:dyDescent="0.25">
      <c r="A228" s="3"/>
      <c r="B228" s="3"/>
      <c r="C228" s="7"/>
      <c r="D228" s="3"/>
      <c r="E228" s="8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</row>
    <row r="229" spans="1:128" ht="15.75" customHeight="1" x14ac:dyDescent="0.25">
      <c r="A229" s="3"/>
      <c r="B229" s="3"/>
      <c r="C229" s="7"/>
      <c r="D229" s="3"/>
      <c r="E229" s="8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</row>
    <row r="230" spans="1:128" ht="15.75" customHeight="1" x14ac:dyDescent="0.25">
      <c r="A230" s="3"/>
      <c r="B230" s="3"/>
      <c r="C230" s="7"/>
      <c r="D230" s="3"/>
      <c r="E230" s="8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</row>
    <row r="231" spans="1:128" ht="15.75" customHeight="1" x14ac:dyDescent="0.25">
      <c r="A231" s="3"/>
      <c r="B231" s="3"/>
      <c r="C231" s="7"/>
      <c r="D231" s="3"/>
      <c r="E231" s="8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</row>
    <row r="232" spans="1:128" ht="15.75" customHeight="1" x14ac:dyDescent="0.25">
      <c r="A232" s="3"/>
      <c r="B232" s="3"/>
      <c r="C232" s="7"/>
      <c r="D232" s="3"/>
      <c r="E232" s="8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</row>
    <row r="233" spans="1:128" ht="15.75" customHeight="1" x14ac:dyDescent="0.25">
      <c r="A233" s="3"/>
      <c r="B233" s="3"/>
      <c r="C233" s="7"/>
      <c r="D233" s="3"/>
      <c r="E233" s="8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</row>
    <row r="234" spans="1:128" ht="15.75" customHeight="1" x14ac:dyDescent="0.25">
      <c r="A234" s="3"/>
      <c r="B234" s="3"/>
      <c r="C234" s="7"/>
      <c r="D234" s="3"/>
      <c r="E234" s="8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</row>
    <row r="235" spans="1:128" ht="15.75" customHeight="1" x14ac:dyDescent="0.25">
      <c r="A235" s="3"/>
      <c r="B235" s="3"/>
      <c r="C235" s="7"/>
      <c r="D235" s="3"/>
      <c r="E235" s="8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</row>
    <row r="236" spans="1:128" ht="15.75" customHeight="1" x14ac:dyDescent="0.25">
      <c r="A236" s="3"/>
      <c r="B236" s="3"/>
      <c r="C236" s="7"/>
      <c r="D236" s="3"/>
      <c r="E236" s="8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</row>
    <row r="237" spans="1:128" ht="15.75" customHeight="1" x14ac:dyDescent="0.25">
      <c r="A237" s="3"/>
      <c r="B237" s="3"/>
      <c r="C237" s="7"/>
      <c r="D237" s="3"/>
      <c r="E237" s="8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</row>
    <row r="238" spans="1:128" ht="15.75" customHeight="1" x14ac:dyDescent="0.25">
      <c r="A238" s="3"/>
      <c r="B238" s="3"/>
      <c r="C238" s="7"/>
      <c r="D238" s="3"/>
      <c r="E238" s="8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</row>
    <row r="239" spans="1:128" ht="15.75" customHeight="1" x14ac:dyDescent="0.25">
      <c r="A239" s="3"/>
      <c r="B239" s="3"/>
      <c r="C239" s="7"/>
      <c r="D239" s="3"/>
      <c r="E239" s="8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</row>
    <row r="240" spans="1:128" ht="15.75" customHeight="1" x14ac:dyDescent="0.25">
      <c r="A240" s="3"/>
      <c r="B240" s="3"/>
      <c r="C240" s="7"/>
      <c r="D240" s="3"/>
      <c r="E240" s="8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</row>
    <row r="241" spans="1:128" ht="15.75" customHeight="1" x14ac:dyDescent="0.25">
      <c r="A241" s="3"/>
      <c r="B241" s="3"/>
      <c r="C241" s="7"/>
      <c r="D241" s="3"/>
      <c r="E241" s="8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</row>
    <row r="242" spans="1:128" ht="15.75" customHeight="1" x14ac:dyDescent="0.25">
      <c r="A242" s="3"/>
      <c r="B242" s="3"/>
      <c r="C242" s="7"/>
      <c r="D242" s="3"/>
      <c r="E242" s="8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</row>
    <row r="243" spans="1:128" ht="15.75" customHeight="1" x14ac:dyDescent="0.25">
      <c r="A243" s="3"/>
      <c r="B243" s="3"/>
      <c r="C243" s="7"/>
      <c r="D243" s="3"/>
      <c r="E243" s="8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</row>
    <row r="244" spans="1:128" ht="15.75" customHeight="1" x14ac:dyDescent="0.25">
      <c r="A244" s="3"/>
      <c r="B244" s="3"/>
      <c r="C244" s="7"/>
      <c r="D244" s="3"/>
      <c r="E244" s="8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</row>
    <row r="245" spans="1:128" ht="15.75" customHeight="1" x14ac:dyDescent="0.25">
      <c r="A245" s="3"/>
      <c r="B245" s="3"/>
      <c r="C245" s="7"/>
      <c r="D245" s="3"/>
      <c r="E245" s="8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</row>
    <row r="246" spans="1:128" ht="15.75" customHeight="1" x14ac:dyDescent="0.25">
      <c r="A246" s="3"/>
      <c r="B246" s="3"/>
      <c r="C246" s="7"/>
      <c r="D246" s="3"/>
      <c r="E246" s="8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</row>
    <row r="247" spans="1:128" ht="15.75" customHeight="1" x14ac:dyDescent="0.25">
      <c r="A247" s="3"/>
      <c r="B247" s="3"/>
      <c r="C247" s="7"/>
      <c r="D247" s="3"/>
      <c r="E247" s="8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</row>
    <row r="248" spans="1:128" ht="15.75" customHeight="1" x14ac:dyDescent="0.25">
      <c r="A248" s="3"/>
      <c r="B248" s="3"/>
      <c r="C248" s="7"/>
      <c r="D248" s="3"/>
      <c r="E248" s="8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</row>
    <row r="249" spans="1:128" ht="15.75" customHeight="1" x14ac:dyDescent="0.25">
      <c r="A249" s="3"/>
      <c r="B249" s="3"/>
      <c r="C249" s="7"/>
      <c r="D249" s="3"/>
      <c r="E249" s="8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</row>
    <row r="250" spans="1:128" ht="15.75" customHeight="1" x14ac:dyDescent="0.25">
      <c r="A250" s="3"/>
      <c r="B250" s="3"/>
      <c r="C250" s="7"/>
      <c r="D250" s="3"/>
      <c r="E250" s="8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</row>
    <row r="251" spans="1:128" ht="15.75" customHeight="1" x14ac:dyDescent="0.25">
      <c r="A251" s="3"/>
      <c r="B251" s="3"/>
      <c r="C251" s="7"/>
      <c r="D251" s="3"/>
      <c r="E251" s="8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</row>
    <row r="252" spans="1:128" ht="15.75" customHeight="1" x14ac:dyDescent="0.25">
      <c r="A252" s="3"/>
      <c r="B252" s="3"/>
      <c r="C252" s="7"/>
      <c r="D252" s="3"/>
      <c r="E252" s="8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</row>
    <row r="253" spans="1:128" ht="15.75" customHeight="1" x14ac:dyDescent="0.25">
      <c r="A253" s="3"/>
      <c r="B253" s="3"/>
      <c r="C253" s="7"/>
      <c r="D253" s="3"/>
      <c r="E253" s="8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</row>
    <row r="254" spans="1:128" ht="15.75" customHeight="1" x14ac:dyDescent="0.25">
      <c r="A254" s="3"/>
      <c r="B254" s="3"/>
      <c r="C254" s="7"/>
      <c r="D254" s="3"/>
      <c r="E254" s="8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</row>
    <row r="255" spans="1:128" ht="15.75" customHeight="1" x14ac:dyDescent="0.25">
      <c r="A255" s="3"/>
      <c r="B255" s="3"/>
      <c r="C255" s="7"/>
      <c r="D255" s="3"/>
      <c r="E255" s="8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</row>
    <row r="256" spans="1:128" ht="15.75" customHeight="1" x14ac:dyDescent="0.25">
      <c r="A256" s="3"/>
      <c r="B256" s="3"/>
      <c r="C256" s="7"/>
      <c r="D256" s="3"/>
      <c r="E256" s="8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</row>
    <row r="257" spans="1:128" ht="15.75" customHeight="1" x14ac:dyDescent="0.25">
      <c r="A257" s="3"/>
      <c r="B257" s="3"/>
      <c r="C257" s="7"/>
      <c r="D257" s="3"/>
      <c r="E257" s="8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</row>
    <row r="258" spans="1:128" ht="15.75" customHeight="1" x14ac:dyDescent="0.25">
      <c r="A258" s="3"/>
      <c r="B258" s="3"/>
      <c r="C258" s="7"/>
      <c r="D258" s="3"/>
      <c r="E258" s="8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</row>
    <row r="259" spans="1:128" ht="15.75" customHeight="1" x14ac:dyDescent="0.25">
      <c r="A259" s="3"/>
      <c r="B259" s="3"/>
      <c r="C259" s="7"/>
      <c r="D259" s="3"/>
      <c r="E259" s="8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</row>
    <row r="260" spans="1:128" ht="15.75" customHeight="1" x14ac:dyDescent="0.25">
      <c r="A260" s="3"/>
      <c r="B260" s="3"/>
      <c r="C260" s="7"/>
      <c r="D260" s="3"/>
      <c r="E260" s="8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</row>
    <row r="261" spans="1:128" ht="15.75" customHeight="1" x14ac:dyDescent="0.25">
      <c r="A261" s="3"/>
      <c r="B261" s="3"/>
      <c r="C261" s="7"/>
      <c r="D261" s="3"/>
      <c r="E261" s="8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</row>
    <row r="262" spans="1:128" ht="15.75" customHeight="1" x14ac:dyDescent="0.25">
      <c r="A262" s="3"/>
      <c r="B262" s="3"/>
      <c r="C262" s="7"/>
      <c r="D262" s="3"/>
      <c r="E262" s="8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</row>
    <row r="263" spans="1:128" ht="15.75" customHeight="1" x14ac:dyDescent="0.25">
      <c r="A263" s="3"/>
      <c r="B263" s="3"/>
      <c r="C263" s="7"/>
      <c r="D263" s="3"/>
      <c r="E263" s="8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</row>
    <row r="264" spans="1:128" ht="15.75" customHeight="1" x14ac:dyDescent="0.25">
      <c r="A264" s="3"/>
      <c r="B264" s="3"/>
      <c r="C264" s="7"/>
      <c r="D264" s="3"/>
      <c r="E264" s="8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</row>
    <row r="265" spans="1:128" ht="15.75" customHeight="1" x14ac:dyDescent="0.25">
      <c r="A265" s="3"/>
      <c r="B265" s="3"/>
      <c r="C265" s="7"/>
      <c r="D265" s="3"/>
      <c r="E265" s="8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</row>
    <row r="266" spans="1:128" ht="15.75" customHeight="1" x14ac:dyDescent="0.25">
      <c r="A266" s="3"/>
      <c r="B266" s="3"/>
      <c r="C266" s="7"/>
      <c r="D266" s="3"/>
      <c r="E266" s="8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</row>
    <row r="267" spans="1:128" ht="15.75" customHeight="1" x14ac:dyDescent="0.25">
      <c r="A267" s="3"/>
      <c r="B267" s="3"/>
      <c r="C267" s="7"/>
      <c r="D267" s="3"/>
      <c r="E267" s="8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</row>
    <row r="268" spans="1:128" ht="15.75" customHeight="1" x14ac:dyDescent="0.25">
      <c r="A268" s="3"/>
      <c r="B268" s="3"/>
      <c r="C268" s="7"/>
      <c r="D268" s="3"/>
      <c r="E268" s="8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</row>
    <row r="269" spans="1:128" ht="15.75" customHeight="1" x14ac:dyDescent="0.25">
      <c r="A269" s="3"/>
      <c r="B269" s="3"/>
      <c r="C269" s="7"/>
      <c r="D269" s="3"/>
      <c r="E269" s="8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</row>
    <row r="270" spans="1:128" ht="15.75" customHeight="1" x14ac:dyDescent="0.25">
      <c r="A270" s="3"/>
      <c r="B270" s="3"/>
      <c r="C270" s="7"/>
      <c r="D270" s="3"/>
      <c r="E270" s="8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</row>
    <row r="271" spans="1:128" ht="15.75" customHeight="1" x14ac:dyDescent="0.25">
      <c r="A271" s="3"/>
      <c r="B271" s="3"/>
      <c r="C271" s="7"/>
      <c r="D271" s="3"/>
      <c r="E271" s="8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</row>
    <row r="272" spans="1:128" ht="15.75" customHeight="1" x14ac:dyDescent="0.25">
      <c r="A272" s="3"/>
      <c r="B272" s="3"/>
      <c r="C272" s="7"/>
      <c r="D272" s="3"/>
      <c r="E272" s="8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</row>
    <row r="273" spans="1:128" ht="15.75" customHeight="1" x14ac:dyDescent="0.25">
      <c r="A273" s="3"/>
      <c r="B273" s="3"/>
      <c r="C273" s="7"/>
      <c r="D273" s="3"/>
      <c r="E273" s="8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</row>
    <row r="274" spans="1:128" ht="15.75" customHeight="1" x14ac:dyDescent="0.25">
      <c r="A274" s="3"/>
      <c r="B274" s="3"/>
      <c r="C274" s="7"/>
      <c r="D274" s="3"/>
      <c r="E274" s="8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</row>
    <row r="275" spans="1:128" ht="15.75" customHeight="1" x14ac:dyDescent="0.25">
      <c r="A275" s="3"/>
      <c r="B275" s="3"/>
      <c r="C275" s="7"/>
      <c r="D275" s="3"/>
      <c r="E275" s="8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</row>
    <row r="276" spans="1:128" ht="15.75" customHeight="1" x14ac:dyDescent="0.25">
      <c r="A276" s="3"/>
      <c r="B276" s="3"/>
      <c r="C276" s="7"/>
      <c r="D276" s="3"/>
      <c r="E276" s="8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</row>
    <row r="277" spans="1:128" ht="15.75" customHeight="1" x14ac:dyDescent="0.25">
      <c r="A277" s="3"/>
      <c r="B277" s="3"/>
      <c r="C277" s="7"/>
      <c r="D277" s="3"/>
      <c r="E277" s="8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</row>
    <row r="278" spans="1:128" ht="15.75" customHeight="1" x14ac:dyDescent="0.25">
      <c r="A278" s="3"/>
      <c r="B278" s="3"/>
      <c r="C278" s="7"/>
      <c r="D278" s="3"/>
      <c r="E278" s="8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</row>
    <row r="279" spans="1:128" ht="15.75" customHeight="1" x14ac:dyDescent="0.25">
      <c r="A279" s="3"/>
      <c r="B279" s="3"/>
      <c r="C279" s="7"/>
      <c r="D279" s="3"/>
      <c r="E279" s="8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</row>
    <row r="280" spans="1:128" ht="15.75" customHeight="1" x14ac:dyDescent="0.25">
      <c r="A280" s="3"/>
      <c r="B280" s="3"/>
      <c r="C280" s="7"/>
      <c r="D280" s="3"/>
      <c r="E280" s="8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</row>
    <row r="281" spans="1:128" ht="15.75" customHeight="1" x14ac:dyDescent="0.25">
      <c r="A281" s="3"/>
      <c r="B281" s="3"/>
      <c r="C281" s="7"/>
      <c r="D281" s="3"/>
      <c r="E281" s="8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</row>
    <row r="282" spans="1:128" ht="15.75" customHeight="1" x14ac:dyDescent="0.25">
      <c r="A282" s="3"/>
      <c r="B282" s="3"/>
      <c r="C282" s="7"/>
      <c r="D282" s="3"/>
      <c r="E282" s="8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</row>
    <row r="283" spans="1:128" ht="15.75" customHeight="1" x14ac:dyDescent="0.25">
      <c r="A283" s="3"/>
      <c r="B283" s="3"/>
      <c r="C283" s="7"/>
      <c r="D283" s="3"/>
      <c r="E283" s="8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</row>
    <row r="284" spans="1:128" ht="15.75" customHeight="1" x14ac:dyDescent="0.25">
      <c r="A284" s="3"/>
      <c r="B284" s="3"/>
      <c r="C284" s="7"/>
      <c r="D284" s="3"/>
      <c r="E284" s="8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</row>
    <row r="285" spans="1:128" ht="15.75" customHeight="1" x14ac:dyDescent="0.25">
      <c r="A285" s="3"/>
      <c r="B285" s="3"/>
      <c r="C285" s="7"/>
      <c r="D285" s="3"/>
      <c r="E285" s="8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</row>
    <row r="286" spans="1:128" ht="15.75" customHeight="1" x14ac:dyDescent="0.25">
      <c r="A286" s="3"/>
      <c r="B286" s="3"/>
      <c r="C286" s="7"/>
      <c r="D286" s="3"/>
      <c r="E286" s="8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</row>
    <row r="287" spans="1:128" ht="15.75" customHeight="1" x14ac:dyDescent="0.25">
      <c r="A287" s="3"/>
      <c r="B287" s="3"/>
      <c r="C287" s="7"/>
      <c r="D287" s="3"/>
      <c r="E287" s="8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</row>
    <row r="288" spans="1:128" ht="15.75" customHeight="1" x14ac:dyDescent="0.25">
      <c r="A288" s="3"/>
      <c r="B288" s="3"/>
      <c r="C288" s="7"/>
      <c r="D288" s="3"/>
      <c r="E288" s="8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</row>
    <row r="289" spans="1:128" ht="15.75" customHeight="1" x14ac:dyDescent="0.25">
      <c r="A289" s="3"/>
      <c r="B289" s="3"/>
      <c r="C289" s="7"/>
      <c r="D289" s="3"/>
      <c r="E289" s="8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</row>
    <row r="290" spans="1:128" ht="15.75" customHeight="1" x14ac:dyDescent="0.25">
      <c r="A290" s="3"/>
      <c r="B290" s="3"/>
      <c r="C290" s="7"/>
      <c r="D290" s="3"/>
      <c r="E290" s="8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</row>
    <row r="291" spans="1:128" ht="15.75" customHeight="1" x14ac:dyDescent="0.25">
      <c r="A291" s="3"/>
      <c r="B291" s="3"/>
      <c r="C291" s="7"/>
      <c r="D291" s="3"/>
      <c r="E291" s="8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</row>
    <row r="292" spans="1:128" ht="15.75" customHeight="1" x14ac:dyDescent="0.25">
      <c r="A292" s="3"/>
      <c r="B292" s="3"/>
      <c r="C292" s="7"/>
      <c r="D292" s="3"/>
      <c r="E292" s="8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</row>
    <row r="293" spans="1:128" ht="15.75" customHeight="1" x14ac:dyDescent="0.25">
      <c r="A293" s="3"/>
      <c r="B293" s="3"/>
      <c r="C293" s="7"/>
      <c r="D293" s="3"/>
      <c r="E293" s="8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</row>
    <row r="294" spans="1:128" ht="15.75" customHeight="1" x14ac:dyDescent="0.25">
      <c r="A294" s="3"/>
      <c r="B294" s="3"/>
      <c r="C294" s="7"/>
      <c r="D294" s="3"/>
      <c r="E294" s="8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</row>
    <row r="295" spans="1:128" ht="15.75" customHeight="1" x14ac:dyDescent="0.25">
      <c r="A295" s="3"/>
      <c r="B295" s="3"/>
      <c r="C295" s="7"/>
      <c r="D295" s="3"/>
      <c r="E295" s="8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</row>
    <row r="296" spans="1:128" ht="15.75" customHeight="1" x14ac:dyDescent="0.25">
      <c r="A296" s="3"/>
      <c r="B296" s="3"/>
      <c r="C296" s="7"/>
      <c r="D296" s="3"/>
      <c r="E296" s="8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</row>
    <row r="297" spans="1:128" ht="15.75" customHeight="1" x14ac:dyDescent="0.25">
      <c r="A297" s="3"/>
      <c r="B297" s="3"/>
      <c r="C297" s="7"/>
      <c r="D297" s="3"/>
      <c r="E297" s="8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</row>
    <row r="298" spans="1:128" ht="15.75" customHeight="1" x14ac:dyDescent="0.25">
      <c r="A298" s="3"/>
      <c r="B298" s="3"/>
      <c r="C298" s="7"/>
      <c r="D298" s="3"/>
      <c r="E298" s="8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</row>
    <row r="299" spans="1:128" ht="15.75" customHeight="1" x14ac:dyDescent="0.25">
      <c r="A299" s="3"/>
      <c r="B299" s="3"/>
      <c r="C299" s="7"/>
      <c r="D299" s="3"/>
      <c r="E299" s="8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</row>
    <row r="300" spans="1:128" ht="15.75" customHeight="1" x14ac:dyDescent="0.25">
      <c r="A300" s="3"/>
      <c r="B300" s="3"/>
      <c r="C300" s="7"/>
      <c r="D300" s="3"/>
      <c r="E300" s="8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</row>
    <row r="301" spans="1:128" ht="15.75" customHeight="1" x14ac:dyDescent="0.25">
      <c r="A301" s="3"/>
      <c r="B301" s="3"/>
      <c r="C301" s="7"/>
      <c r="D301" s="3"/>
      <c r="E301" s="8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</row>
    <row r="302" spans="1:128" ht="15.75" customHeight="1" x14ac:dyDescent="0.25">
      <c r="A302" s="3"/>
      <c r="B302" s="3"/>
      <c r="C302" s="7"/>
      <c r="D302" s="3"/>
      <c r="E302" s="8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</row>
    <row r="303" spans="1:128" ht="15.75" customHeight="1" x14ac:dyDescent="0.25">
      <c r="A303" s="3"/>
      <c r="B303" s="3"/>
      <c r="C303" s="7"/>
      <c r="D303" s="3"/>
      <c r="E303" s="8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</row>
    <row r="304" spans="1:128" ht="15.75" customHeight="1" x14ac:dyDescent="0.25">
      <c r="A304" s="3"/>
      <c r="B304" s="3"/>
      <c r="C304" s="7"/>
      <c r="D304" s="3"/>
      <c r="E304" s="8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</row>
    <row r="305" spans="1:128" ht="15.75" customHeight="1" x14ac:dyDescent="0.25">
      <c r="A305" s="3"/>
      <c r="B305" s="3"/>
      <c r="C305" s="7"/>
      <c r="D305" s="3"/>
      <c r="E305" s="8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</row>
    <row r="306" spans="1:128" ht="15.75" customHeight="1" x14ac:dyDescent="0.25">
      <c r="A306" s="3"/>
      <c r="B306" s="3"/>
      <c r="C306" s="7"/>
      <c r="D306" s="3"/>
      <c r="E306" s="8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</row>
    <row r="307" spans="1:128" ht="15.75" customHeight="1" x14ac:dyDescent="0.25">
      <c r="A307" s="3"/>
      <c r="B307" s="3"/>
      <c r="C307" s="7"/>
      <c r="D307" s="3"/>
      <c r="E307" s="8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</row>
    <row r="308" spans="1:128" ht="15.75" customHeight="1" x14ac:dyDescent="0.25">
      <c r="A308" s="3"/>
      <c r="B308" s="3"/>
      <c r="C308" s="7"/>
      <c r="D308" s="3"/>
      <c r="E308" s="8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</row>
    <row r="309" spans="1:128" ht="15.75" customHeight="1" x14ac:dyDescent="0.25">
      <c r="A309" s="3"/>
      <c r="B309" s="3"/>
      <c r="C309" s="7"/>
      <c r="D309" s="3"/>
      <c r="E309" s="8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</row>
    <row r="310" spans="1:128" ht="15.75" customHeight="1" x14ac:dyDescent="0.25">
      <c r="A310" s="3"/>
      <c r="B310" s="3"/>
      <c r="C310" s="7"/>
      <c r="D310" s="3"/>
      <c r="E310" s="8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</row>
    <row r="311" spans="1:128" ht="15.75" customHeight="1" x14ac:dyDescent="0.25">
      <c r="A311" s="3"/>
      <c r="B311" s="3"/>
      <c r="C311" s="7"/>
      <c r="D311" s="3"/>
      <c r="E311" s="8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</row>
    <row r="312" spans="1:128" ht="15.75" customHeight="1" x14ac:dyDescent="0.25">
      <c r="A312" s="3"/>
      <c r="B312" s="3"/>
      <c r="C312" s="7"/>
      <c r="D312" s="3"/>
      <c r="E312" s="8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</row>
    <row r="313" spans="1:128" ht="15.75" customHeight="1" x14ac:dyDescent="0.25">
      <c r="A313" s="3"/>
      <c r="B313" s="3"/>
      <c r="C313" s="7"/>
      <c r="D313" s="3"/>
      <c r="E313" s="8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</row>
    <row r="314" spans="1:128" ht="15.75" customHeight="1" x14ac:dyDescent="0.25">
      <c r="A314" s="3"/>
      <c r="B314" s="3"/>
      <c r="C314" s="7"/>
      <c r="D314" s="3"/>
      <c r="E314" s="8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</row>
    <row r="315" spans="1:128" ht="15.75" customHeight="1" x14ac:dyDescent="0.25">
      <c r="A315" s="3"/>
      <c r="B315" s="3"/>
      <c r="C315" s="7"/>
      <c r="D315" s="3"/>
      <c r="E315" s="8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</row>
    <row r="316" spans="1:128" ht="15.75" customHeight="1" x14ac:dyDescent="0.25">
      <c r="A316" s="3"/>
      <c r="B316" s="3"/>
      <c r="C316" s="7"/>
      <c r="D316" s="3"/>
      <c r="E316" s="8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</row>
    <row r="317" spans="1:128" ht="15.75" customHeight="1" x14ac:dyDescent="0.25">
      <c r="A317" s="3"/>
      <c r="B317" s="3"/>
      <c r="C317" s="7"/>
      <c r="D317" s="3"/>
      <c r="E317" s="8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</row>
    <row r="318" spans="1:128" ht="15.75" customHeight="1" x14ac:dyDescent="0.25">
      <c r="A318" s="3"/>
      <c r="B318" s="3"/>
      <c r="C318" s="7"/>
      <c r="D318" s="3"/>
      <c r="E318" s="8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</row>
    <row r="319" spans="1:128" ht="15.75" customHeight="1" x14ac:dyDescent="0.25">
      <c r="A319" s="3"/>
      <c r="B319" s="3"/>
      <c r="C319" s="7"/>
      <c r="D319" s="3"/>
      <c r="E319" s="8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</row>
    <row r="320" spans="1:128" ht="15.75" customHeight="1" x14ac:dyDescent="0.25">
      <c r="A320" s="3"/>
      <c r="B320" s="3"/>
      <c r="C320" s="7"/>
      <c r="D320" s="3"/>
      <c r="E320" s="8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</row>
    <row r="321" spans="1:128" ht="15.75" customHeight="1" x14ac:dyDescent="0.25">
      <c r="A321" s="3"/>
      <c r="B321" s="3"/>
      <c r="C321" s="7"/>
      <c r="D321" s="3"/>
      <c r="E321" s="8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</row>
    <row r="322" spans="1:128" ht="15.75" customHeight="1" x14ac:dyDescent="0.25">
      <c r="A322" s="3"/>
      <c r="B322" s="3"/>
      <c r="C322" s="7"/>
      <c r="D322" s="3"/>
      <c r="E322" s="8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</row>
    <row r="323" spans="1:128" ht="15.75" customHeight="1" x14ac:dyDescent="0.25">
      <c r="A323" s="3"/>
      <c r="B323" s="3"/>
      <c r="C323" s="7"/>
      <c r="D323" s="3"/>
      <c r="E323" s="8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</row>
    <row r="324" spans="1:128" ht="15.75" customHeight="1" x14ac:dyDescent="0.25">
      <c r="A324" s="3"/>
      <c r="B324" s="3"/>
      <c r="C324" s="7"/>
      <c r="D324" s="3"/>
      <c r="E324" s="8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</row>
    <row r="325" spans="1:128" ht="15.75" customHeight="1" x14ac:dyDescent="0.25">
      <c r="A325" s="3"/>
      <c r="B325" s="3"/>
      <c r="C325" s="7"/>
      <c r="D325" s="3"/>
      <c r="E325" s="8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</row>
    <row r="326" spans="1:128" ht="15.75" customHeight="1" x14ac:dyDescent="0.25">
      <c r="A326" s="3"/>
      <c r="B326" s="3"/>
      <c r="C326" s="7"/>
      <c r="D326" s="3"/>
      <c r="E326" s="8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</row>
    <row r="327" spans="1:128" ht="15.75" customHeight="1" x14ac:dyDescent="0.25">
      <c r="A327" s="3"/>
      <c r="B327" s="3"/>
      <c r="C327" s="7"/>
      <c r="D327" s="3"/>
      <c r="E327" s="8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</row>
    <row r="328" spans="1:128" ht="15.75" customHeight="1" x14ac:dyDescent="0.25">
      <c r="A328" s="3"/>
      <c r="B328" s="3"/>
      <c r="C328" s="7"/>
      <c r="D328" s="3"/>
      <c r="E328" s="8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</row>
    <row r="329" spans="1:128" ht="15.75" customHeight="1" x14ac:dyDescent="0.25">
      <c r="A329" s="3"/>
      <c r="B329" s="3"/>
      <c r="C329" s="7"/>
      <c r="D329" s="3"/>
      <c r="E329" s="8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</row>
    <row r="330" spans="1:128" ht="15.75" customHeight="1" x14ac:dyDescent="0.25">
      <c r="A330" s="3"/>
      <c r="B330" s="3"/>
      <c r="C330" s="7"/>
      <c r="D330" s="3"/>
      <c r="E330" s="8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</row>
    <row r="331" spans="1:128" ht="15.75" customHeight="1" x14ac:dyDescent="0.25">
      <c r="A331" s="3"/>
      <c r="B331" s="3"/>
      <c r="C331" s="7"/>
      <c r="D331" s="3"/>
      <c r="E331" s="8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</row>
    <row r="332" spans="1:128" ht="15.75" customHeight="1" x14ac:dyDescent="0.25">
      <c r="A332" s="3"/>
      <c r="B332" s="3"/>
      <c r="C332" s="7"/>
      <c r="D332" s="3"/>
      <c r="E332" s="8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</row>
    <row r="333" spans="1:128" ht="15.75" customHeight="1" x14ac:dyDescent="0.25">
      <c r="A333" s="3"/>
      <c r="B333" s="3"/>
      <c r="C333" s="7"/>
      <c r="D333" s="3"/>
      <c r="E333" s="8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</row>
    <row r="334" spans="1:128" ht="15.75" customHeight="1" x14ac:dyDescent="0.25">
      <c r="A334" s="3"/>
      <c r="B334" s="3"/>
      <c r="C334" s="7"/>
      <c r="D334" s="3"/>
      <c r="E334" s="8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</row>
    <row r="335" spans="1:128" ht="15.75" customHeight="1" x14ac:dyDescent="0.25">
      <c r="A335" s="3"/>
      <c r="B335" s="3"/>
      <c r="C335" s="7"/>
      <c r="D335" s="3"/>
      <c r="E335" s="8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</row>
    <row r="336" spans="1:128" ht="15.75" customHeight="1" x14ac:dyDescent="0.25">
      <c r="A336" s="3"/>
      <c r="B336" s="3"/>
      <c r="C336" s="7"/>
      <c r="D336" s="3"/>
      <c r="E336" s="8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</row>
    <row r="337" spans="1:128" ht="15.75" customHeight="1" x14ac:dyDescent="0.25">
      <c r="A337" s="3"/>
      <c r="B337" s="3"/>
      <c r="C337" s="7"/>
      <c r="D337" s="3"/>
      <c r="E337" s="8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</row>
    <row r="338" spans="1:128" ht="15.75" customHeight="1" x14ac:dyDescent="0.25">
      <c r="A338" s="3"/>
      <c r="B338" s="3"/>
      <c r="C338" s="7"/>
      <c r="D338" s="3"/>
      <c r="E338" s="8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</row>
    <row r="339" spans="1:128" ht="15.75" customHeight="1" x14ac:dyDescent="0.25">
      <c r="A339" s="3"/>
      <c r="B339" s="3"/>
      <c r="C339" s="7"/>
      <c r="D339" s="3"/>
      <c r="E339" s="8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</row>
    <row r="340" spans="1:128" ht="15.75" customHeight="1" x14ac:dyDescent="0.25">
      <c r="A340" s="3"/>
      <c r="B340" s="3"/>
      <c r="C340" s="7"/>
      <c r="D340" s="3"/>
      <c r="E340" s="8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</row>
    <row r="341" spans="1:128" ht="15.75" customHeight="1" x14ac:dyDescent="0.25">
      <c r="A341" s="3"/>
      <c r="B341" s="3"/>
      <c r="C341" s="7"/>
      <c r="D341" s="3"/>
      <c r="E341" s="8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</row>
    <row r="342" spans="1:128" ht="15.75" customHeight="1" x14ac:dyDescent="0.25">
      <c r="A342" s="3"/>
      <c r="B342" s="3"/>
      <c r="C342" s="7"/>
      <c r="D342" s="3"/>
      <c r="E342" s="8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</row>
    <row r="343" spans="1:128" ht="15.75" customHeight="1" x14ac:dyDescent="0.25">
      <c r="A343" s="3"/>
      <c r="B343" s="3"/>
      <c r="C343" s="7"/>
      <c r="D343" s="3"/>
      <c r="E343" s="8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</row>
    <row r="344" spans="1:128" ht="15.75" customHeight="1" x14ac:dyDescent="0.25">
      <c r="A344" s="3"/>
      <c r="B344" s="3"/>
      <c r="C344" s="7"/>
      <c r="D344" s="3"/>
      <c r="E344" s="8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</row>
    <row r="345" spans="1:128" ht="15.75" customHeight="1" x14ac:dyDescent="0.25">
      <c r="A345" s="3"/>
      <c r="B345" s="3"/>
      <c r="C345" s="7"/>
      <c r="D345" s="3"/>
      <c r="E345" s="8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</row>
    <row r="346" spans="1:128" ht="15.75" customHeight="1" x14ac:dyDescent="0.25">
      <c r="A346" s="3"/>
      <c r="B346" s="3"/>
      <c r="C346" s="7"/>
      <c r="D346" s="3"/>
      <c r="E346" s="8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</row>
    <row r="347" spans="1:128" ht="15.75" customHeight="1" x14ac:dyDescent="0.25">
      <c r="A347" s="3"/>
      <c r="B347" s="3"/>
      <c r="C347" s="7"/>
      <c r="D347" s="3"/>
      <c r="E347" s="8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</row>
    <row r="348" spans="1:128" ht="15.75" customHeight="1" x14ac:dyDescent="0.25">
      <c r="A348" s="3"/>
      <c r="B348" s="3"/>
      <c r="C348" s="7"/>
      <c r="D348" s="3"/>
      <c r="E348" s="8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</row>
    <row r="349" spans="1:128" ht="15.75" customHeight="1" x14ac:dyDescent="0.25">
      <c r="A349" s="3"/>
      <c r="B349" s="3"/>
      <c r="C349" s="7"/>
      <c r="D349" s="3"/>
      <c r="E349" s="8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</row>
    <row r="350" spans="1:128" ht="15.75" customHeight="1" x14ac:dyDescent="0.25">
      <c r="A350" s="3"/>
      <c r="B350" s="3"/>
      <c r="C350" s="7"/>
      <c r="D350" s="3"/>
      <c r="E350" s="8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</row>
    <row r="351" spans="1:128" ht="15.75" customHeight="1" x14ac:dyDescent="0.25">
      <c r="A351" s="3"/>
      <c r="B351" s="3"/>
      <c r="C351" s="7"/>
      <c r="D351" s="3"/>
      <c r="E351" s="8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</row>
    <row r="352" spans="1:128" ht="15.75" customHeight="1" x14ac:dyDescent="0.25">
      <c r="A352" s="3"/>
      <c r="B352" s="3"/>
      <c r="C352" s="7"/>
      <c r="D352" s="3"/>
      <c r="E352" s="8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</row>
    <row r="353" spans="1:128" ht="15.75" customHeight="1" x14ac:dyDescent="0.25">
      <c r="A353" s="3"/>
      <c r="B353" s="3"/>
      <c r="C353" s="7"/>
      <c r="D353" s="3"/>
      <c r="E353" s="8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</row>
    <row r="354" spans="1:128" ht="15.75" customHeight="1" x14ac:dyDescent="0.25">
      <c r="A354" s="3"/>
      <c r="B354" s="3"/>
      <c r="C354" s="7"/>
      <c r="D354" s="3"/>
      <c r="E354" s="8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</row>
    <row r="355" spans="1:128" ht="15.75" customHeight="1" x14ac:dyDescent="0.25">
      <c r="A355" s="3"/>
      <c r="B355" s="3"/>
      <c r="C355" s="7"/>
      <c r="D355" s="3"/>
      <c r="E355" s="8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</row>
    <row r="356" spans="1:128" ht="15.75" customHeight="1" x14ac:dyDescent="0.25">
      <c r="A356" s="3"/>
      <c r="B356" s="3"/>
      <c r="C356" s="7"/>
      <c r="D356" s="3"/>
      <c r="E356" s="8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</row>
    <row r="357" spans="1:128" ht="15.75" customHeight="1" x14ac:dyDescent="0.25">
      <c r="A357" s="3"/>
      <c r="B357" s="3"/>
      <c r="C357" s="7"/>
      <c r="D357" s="3"/>
      <c r="E357" s="8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</row>
    <row r="358" spans="1:128" ht="15.75" customHeight="1" x14ac:dyDescent="0.25">
      <c r="A358" s="3"/>
      <c r="B358" s="3"/>
      <c r="C358" s="7"/>
      <c r="D358" s="3"/>
      <c r="E358" s="8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</row>
    <row r="359" spans="1:128" ht="15.75" customHeight="1" x14ac:dyDescent="0.25">
      <c r="A359" s="3"/>
      <c r="B359" s="3"/>
      <c r="C359" s="7"/>
      <c r="D359" s="3"/>
      <c r="E359" s="8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</row>
    <row r="360" spans="1:128" ht="15.75" customHeight="1" x14ac:dyDescent="0.25">
      <c r="A360" s="3"/>
      <c r="B360" s="3"/>
      <c r="C360" s="7"/>
      <c r="D360" s="3"/>
      <c r="E360" s="8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</row>
    <row r="361" spans="1:128" ht="15.75" customHeight="1" x14ac:dyDescent="0.25">
      <c r="A361" s="3"/>
      <c r="B361" s="3"/>
      <c r="C361" s="7"/>
      <c r="D361" s="3"/>
      <c r="E361" s="8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</row>
    <row r="362" spans="1:128" ht="15.75" customHeight="1" x14ac:dyDescent="0.25">
      <c r="A362" s="3"/>
      <c r="B362" s="3"/>
      <c r="C362" s="7"/>
      <c r="D362" s="3"/>
      <c r="E362" s="8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</row>
    <row r="363" spans="1:128" ht="15.75" customHeight="1" x14ac:dyDescent="0.25">
      <c r="A363" s="3"/>
      <c r="B363" s="3"/>
      <c r="C363" s="7"/>
      <c r="D363" s="3"/>
      <c r="E363" s="8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</row>
    <row r="364" spans="1:128" ht="15.75" customHeight="1" x14ac:dyDescent="0.25">
      <c r="A364" s="3"/>
      <c r="B364" s="3"/>
      <c r="C364" s="7"/>
      <c r="D364" s="3"/>
      <c r="E364" s="8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</row>
    <row r="365" spans="1:128" ht="15.75" customHeight="1" x14ac:dyDescent="0.25">
      <c r="A365" s="3"/>
      <c r="B365" s="3"/>
      <c r="C365" s="7"/>
      <c r="D365" s="3"/>
      <c r="E365" s="8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</row>
    <row r="366" spans="1:128" ht="15.75" customHeight="1" x14ac:dyDescent="0.25">
      <c r="A366" s="3"/>
      <c r="B366" s="3"/>
      <c r="C366" s="7"/>
      <c r="D366" s="3"/>
      <c r="E366" s="8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</row>
    <row r="367" spans="1:128" ht="15.75" customHeight="1" x14ac:dyDescent="0.25">
      <c r="A367" s="3"/>
      <c r="B367" s="3"/>
      <c r="C367" s="7"/>
      <c r="D367" s="3"/>
      <c r="E367" s="8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</row>
    <row r="368" spans="1:128" ht="15.75" customHeight="1" x14ac:dyDescent="0.25">
      <c r="A368" s="3"/>
      <c r="B368" s="3"/>
      <c r="C368" s="7"/>
      <c r="D368" s="3"/>
      <c r="E368" s="8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</row>
    <row r="369" spans="1:128" ht="15.75" customHeight="1" x14ac:dyDescent="0.25">
      <c r="A369" s="3"/>
      <c r="B369" s="3"/>
      <c r="C369" s="7"/>
      <c r="D369" s="3"/>
      <c r="E369" s="8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</row>
    <row r="370" spans="1:128" ht="15.75" customHeight="1" x14ac:dyDescent="0.25">
      <c r="A370" s="3"/>
      <c r="B370" s="3"/>
      <c r="C370" s="7"/>
      <c r="D370" s="3"/>
      <c r="E370" s="8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</row>
    <row r="371" spans="1:128" ht="15.75" customHeight="1" x14ac:dyDescent="0.25">
      <c r="A371" s="3"/>
      <c r="B371" s="3"/>
      <c r="C371" s="7"/>
      <c r="D371" s="3"/>
      <c r="E371" s="8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3"/>
      <c r="DP371" s="3"/>
      <c r="DQ371" s="3"/>
      <c r="DR371" s="3"/>
      <c r="DS371" s="3"/>
      <c r="DT371" s="3"/>
      <c r="DU371" s="3"/>
      <c r="DV371" s="3"/>
      <c r="DW371" s="3"/>
      <c r="DX371" s="3"/>
    </row>
    <row r="372" spans="1:128" ht="15.75" customHeight="1" x14ac:dyDescent="0.25">
      <c r="A372" s="3"/>
      <c r="B372" s="3"/>
      <c r="C372" s="7"/>
      <c r="D372" s="3"/>
      <c r="E372" s="8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3"/>
      <c r="DP372" s="3"/>
      <c r="DQ372" s="3"/>
      <c r="DR372" s="3"/>
      <c r="DS372" s="3"/>
      <c r="DT372" s="3"/>
      <c r="DU372" s="3"/>
      <c r="DV372" s="3"/>
      <c r="DW372" s="3"/>
      <c r="DX372" s="3"/>
    </row>
    <row r="373" spans="1:128" ht="15.75" customHeight="1" x14ac:dyDescent="0.25">
      <c r="A373" s="3"/>
      <c r="B373" s="3"/>
      <c r="C373" s="7"/>
      <c r="D373" s="3"/>
      <c r="E373" s="8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3"/>
      <c r="DP373" s="3"/>
      <c r="DQ373" s="3"/>
      <c r="DR373" s="3"/>
      <c r="DS373" s="3"/>
      <c r="DT373" s="3"/>
      <c r="DU373" s="3"/>
      <c r="DV373" s="3"/>
      <c r="DW373" s="3"/>
      <c r="DX373" s="3"/>
    </row>
    <row r="374" spans="1:128" ht="15.75" customHeight="1" x14ac:dyDescent="0.25">
      <c r="A374" s="3"/>
      <c r="B374" s="3"/>
      <c r="C374" s="7"/>
      <c r="D374" s="3"/>
      <c r="E374" s="8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</row>
    <row r="375" spans="1:128" ht="15.75" customHeight="1" x14ac:dyDescent="0.25">
      <c r="A375" s="3"/>
      <c r="B375" s="3"/>
      <c r="C375" s="7"/>
      <c r="D375" s="3"/>
      <c r="E375" s="8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</row>
    <row r="376" spans="1:128" ht="15.75" customHeight="1" x14ac:dyDescent="0.25">
      <c r="A376" s="3"/>
      <c r="B376" s="3"/>
      <c r="C376" s="7"/>
      <c r="D376" s="3"/>
      <c r="E376" s="8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3"/>
      <c r="DP376" s="3"/>
      <c r="DQ376" s="3"/>
      <c r="DR376" s="3"/>
      <c r="DS376" s="3"/>
      <c r="DT376" s="3"/>
      <c r="DU376" s="3"/>
      <c r="DV376" s="3"/>
      <c r="DW376" s="3"/>
      <c r="DX376" s="3"/>
    </row>
    <row r="377" spans="1:128" ht="15.75" customHeight="1" x14ac:dyDescent="0.25">
      <c r="A377" s="3"/>
      <c r="B377" s="3"/>
      <c r="C377" s="7"/>
      <c r="D377" s="3"/>
      <c r="E377" s="8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</row>
    <row r="378" spans="1:128" ht="15.75" customHeight="1" x14ac:dyDescent="0.25">
      <c r="A378" s="3"/>
      <c r="B378" s="3"/>
      <c r="C378" s="7"/>
      <c r="D378" s="3"/>
      <c r="E378" s="8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</row>
    <row r="379" spans="1:128" ht="15.75" customHeight="1" x14ac:dyDescent="0.25">
      <c r="A379" s="3"/>
      <c r="B379" s="3"/>
      <c r="C379" s="7"/>
      <c r="D379" s="3"/>
      <c r="E379" s="8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</row>
    <row r="380" spans="1:128" ht="15.75" customHeight="1" x14ac:dyDescent="0.25">
      <c r="A380" s="3"/>
      <c r="B380" s="3"/>
      <c r="C380" s="7"/>
      <c r="D380" s="3"/>
      <c r="E380" s="8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</row>
    <row r="381" spans="1:128" ht="15.75" customHeight="1" x14ac:dyDescent="0.25">
      <c r="A381" s="3"/>
      <c r="B381" s="3"/>
      <c r="C381" s="7"/>
      <c r="D381" s="3"/>
      <c r="E381" s="8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</row>
    <row r="382" spans="1:128" ht="15.75" customHeight="1" x14ac:dyDescent="0.25">
      <c r="A382" s="3"/>
      <c r="B382" s="3"/>
      <c r="C382" s="7"/>
      <c r="D382" s="3"/>
      <c r="E382" s="8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</row>
    <row r="383" spans="1:128" ht="15.75" customHeight="1" x14ac:dyDescent="0.25">
      <c r="A383" s="3"/>
      <c r="B383" s="3"/>
      <c r="C383" s="7"/>
      <c r="D383" s="3"/>
      <c r="E383" s="8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</row>
    <row r="384" spans="1:128" ht="15.75" customHeight="1" x14ac:dyDescent="0.25">
      <c r="A384" s="3"/>
      <c r="B384" s="3"/>
      <c r="C384" s="7"/>
      <c r="D384" s="3"/>
      <c r="E384" s="8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</row>
    <row r="385" spans="1:128" ht="15.75" customHeight="1" x14ac:dyDescent="0.25">
      <c r="A385" s="3"/>
      <c r="B385" s="3"/>
      <c r="C385" s="7"/>
      <c r="D385" s="3"/>
      <c r="E385" s="8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</row>
    <row r="386" spans="1:128" ht="15.75" customHeight="1" x14ac:dyDescent="0.25">
      <c r="A386" s="3"/>
      <c r="B386" s="3"/>
      <c r="C386" s="7"/>
      <c r="D386" s="3"/>
      <c r="E386" s="8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</row>
    <row r="387" spans="1:128" ht="15.75" customHeight="1" x14ac:dyDescent="0.25">
      <c r="A387" s="3"/>
      <c r="B387" s="3"/>
      <c r="C387" s="7"/>
      <c r="D387" s="3"/>
      <c r="E387" s="8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</row>
    <row r="388" spans="1:128" ht="15.75" customHeight="1" x14ac:dyDescent="0.25">
      <c r="A388" s="3"/>
      <c r="B388" s="3"/>
      <c r="C388" s="7"/>
      <c r="D388" s="3"/>
      <c r="E388" s="8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</row>
    <row r="389" spans="1:128" ht="15.75" customHeight="1" x14ac:dyDescent="0.25">
      <c r="A389" s="3"/>
      <c r="B389" s="3"/>
      <c r="C389" s="7"/>
      <c r="D389" s="3"/>
      <c r="E389" s="8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</row>
    <row r="390" spans="1:128" ht="15.75" customHeight="1" x14ac:dyDescent="0.25">
      <c r="A390" s="3"/>
      <c r="B390" s="3"/>
      <c r="C390" s="7"/>
      <c r="D390" s="3"/>
      <c r="E390" s="8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</row>
    <row r="391" spans="1:128" ht="15.75" customHeight="1" x14ac:dyDescent="0.25">
      <c r="A391" s="3"/>
      <c r="B391" s="3"/>
      <c r="C391" s="7"/>
      <c r="D391" s="3"/>
      <c r="E391" s="8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</row>
    <row r="392" spans="1:128" ht="15.75" customHeight="1" x14ac:dyDescent="0.25">
      <c r="A392" s="3"/>
      <c r="B392" s="3"/>
      <c r="C392" s="7"/>
      <c r="D392" s="3"/>
      <c r="E392" s="8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</row>
    <row r="393" spans="1:128" ht="15.75" customHeight="1" x14ac:dyDescent="0.25">
      <c r="A393" s="3"/>
      <c r="B393" s="3"/>
      <c r="C393" s="7"/>
      <c r="D393" s="3"/>
      <c r="E393" s="8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</row>
    <row r="394" spans="1:128" ht="15.75" customHeight="1" x14ac:dyDescent="0.25">
      <c r="A394" s="3"/>
      <c r="B394" s="3"/>
      <c r="C394" s="7"/>
      <c r="D394" s="3"/>
      <c r="E394" s="8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</row>
    <row r="395" spans="1:128" ht="15.75" customHeight="1" x14ac:dyDescent="0.25">
      <c r="A395" s="3"/>
      <c r="B395" s="3"/>
      <c r="C395" s="7"/>
      <c r="D395" s="3"/>
      <c r="E395" s="8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</row>
    <row r="396" spans="1:128" ht="15.75" customHeight="1" x14ac:dyDescent="0.25">
      <c r="A396" s="3"/>
      <c r="B396" s="3"/>
      <c r="C396" s="7"/>
      <c r="D396" s="3"/>
      <c r="E396" s="8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</row>
    <row r="397" spans="1:128" ht="15.75" customHeight="1" x14ac:dyDescent="0.25">
      <c r="A397" s="3"/>
      <c r="B397" s="3"/>
      <c r="C397" s="7"/>
      <c r="D397" s="3"/>
      <c r="E397" s="8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</row>
    <row r="398" spans="1:128" ht="15.75" customHeight="1" x14ac:dyDescent="0.25">
      <c r="A398" s="3"/>
      <c r="B398" s="3"/>
      <c r="C398" s="7"/>
      <c r="D398" s="3"/>
      <c r="E398" s="8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</row>
    <row r="399" spans="1:128" ht="15.75" customHeight="1" x14ac:dyDescent="0.25">
      <c r="A399" s="3"/>
      <c r="B399" s="3"/>
      <c r="C399" s="7"/>
      <c r="D399" s="3"/>
      <c r="E399" s="8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</row>
    <row r="400" spans="1:128" ht="15.75" customHeight="1" x14ac:dyDescent="0.25">
      <c r="A400" s="3"/>
      <c r="B400" s="3"/>
      <c r="C400" s="7"/>
      <c r="D400" s="3"/>
      <c r="E400" s="8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</row>
    <row r="401" spans="1:128" ht="15.75" customHeight="1" x14ac:dyDescent="0.25">
      <c r="A401" s="3"/>
      <c r="B401" s="3"/>
      <c r="C401" s="7"/>
      <c r="D401" s="3"/>
      <c r="E401" s="8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</row>
    <row r="402" spans="1:128" ht="15.75" customHeight="1" x14ac:dyDescent="0.25">
      <c r="A402" s="3"/>
      <c r="B402" s="3"/>
      <c r="C402" s="7"/>
      <c r="D402" s="3"/>
      <c r="E402" s="8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</row>
    <row r="403" spans="1:128" ht="15.75" customHeight="1" x14ac:dyDescent="0.25">
      <c r="A403" s="3"/>
      <c r="B403" s="3"/>
      <c r="C403" s="7"/>
      <c r="D403" s="3"/>
      <c r="E403" s="8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</row>
    <row r="404" spans="1:128" ht="15.75" customHeight="1" x14ac:dyDescent="0.25">
      <c r="A404" s="3"/>
      <c r="B404" s="3"/>
      <c r="C404" s="7"/>
      <c r="D404" s="3"/>
      <c r="E404" s="8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</row>
    <row r="405" spans="1:128" ht="15.75" customHeight="1" x14ac:dyDescent="0.25">
      <c r="A405" s="3"/>
      <c r="B405" s="3"/>
      <c r="C405" s="7"/>
      <c r="D405" s="3"/>
      <c r="E405" s="8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</row>
    <row r="406" spans="1:128" ht="15.75" customHeight="1" x14ac:dyDescent="0.25">
      <c r="A406" s="3"/>
      <c r="B406" s="3"/>
      <c r="C406" s="7"/>
      <c r="D406" s="3"/>
      <c r="E406" s="8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</row>
    <row r="407" spans="1:128" ht="15.75" customHeight="1" x14ac:dyDescent="0.25">
      <c r="A407" s="3"/>
      <c r="B407" s="3"/>
      <c r="C407" s="7"/>
      <c r="D407" s="3"/>
      <c r="E407" s="8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</row>
    <row r="408" spans="1:128" ht="15.75" customHeight="1" x14ac:dyDescent="0.25">
      <c r="A408" s="3"/>
      <c r="B408" s="3"/>
      <c r="C408" s="7"/>
      <c r="D408" s="3"/>
      <c r="E408" s="8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</row>
    <row r="409" spans="1:128" ht="15.75" customHeight="1" x14ac:dyDescent="0.25">
      <c r="A409" s="3"/>
      <c r="B409" s="3"/>
      <c r="C409" s="7"/>
      <c r="D409" s="3"/>
      <c r="E409" s="8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</row>
    <row r="410" spans="1:128" ht="15.75" customHeight="1" x14ac:dyDescent="0.25">
      <c r="A410" s="3"/>
      <c r="B410" s="3"/>
      <c r="C410" s="7"/>
      <c r="D410" s="3"/>
      <c r="E410" s="8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</row>
    <row r="411" spans="1:128" ht="15.75" customHeight="1" x14ac:dyDescent="0.25">
      <c r="A411" s="3"/>
      <c r="B411" s="3"/>
      <c r="C411" s="7"/>
      <c r="D411" s="3"/>
      <c r="E411" s="8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</row>
    <row r="412" spans="1:128" ht="15.75" customHeight="1" x14ac:dyDescent="0.25">
      <c r="A412" s="3"/>
      <c r="B412" s="3"/>
      <c r="C412" s="7"/>
      <c r="D412" s="3"/>
      <c r="E412" s="8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</row>
    <row r="413" spans="1:128" ht="15.75" customHeight="1" x14ac:dyDescent="0.25">
      <c r="A413" s="3"/>
      <c r="B413" s="3"/>
      <c r="C413" s="7"/>
      <c r="D413" s="3"/>
      <c r="E413" s="8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</row>
    <row r="414" spans="1:128" ht="15.75" customHeight="1" x14ac:dyDescent="0.25">
      <c r="A414" s="3"/>
      <c r="B414" s="3"/>
      <c r="C414" s="7"/>
      <c r="D414" s="3"/>
      <c r="E414" s="8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</row>
    <row r="415" spans="1:128" ht="15.75" customHeight="1" x14ac:dyDescent="0.25">
      <c r="A415" s="3"/>
      <c r="B415" s="3"/>
      <c r="C415" s="7"/>
      <c r="D415" s="3"/>
      <c r="E415" s="8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</row>
    <row r="416" spans="1:128" ht="15.75" customHeight="1" x14ac:dyDescent="0.25">
      <c r="A416" s="3"/>
      <c r="B416" s="3"/>
      <c r="C416" s="7"/>
      <c r="D416" s="3"/>
      <c r="E416" s="8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</row>
    <row r="417" spans="1:128" ht="15.75" customHeight="1" x14ac:dyDescent="0.25">
      <c r="A417" s="3"/>
      <c r="B417" s="3"/>
      <c r="C417" s="7"/>
      <c r="D417" s="3"/>
      <c r="E417" s="8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</row>
    <row r="418" spans="1:128" ht="15.75" customHeight="1" x14ac:dyDescent="0.25">
      <c r="A418" s="3"/>
      <c r="B418" s="3"/>
      <c r="C418" s="7"/>
      <c r="D418" s="3"/>
      <c r="E418" s="8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</row>
    <row r="419" spans="1:128" ht="15.75" customHeight="1" x14ac:dyDescent="0.25">
      <c r="A419" s="3"/>
      <c r="B419" s="3"/>
      <c r="C419" s="7"/>
      <c r="D419" s="3"/>
      <c r="E419" s="8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</row>
    <row r="420" spans="1:128" ht="15.75" customHeight="1" x14ac:dyDescent="0.25">
      <c r="A420" s="3"/>
      <c r="B420" s="3"/>
      <c r="C420" s="7"/>
      <c r="D420" s="3"/>
      <c r="E420" s="8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  <c r="DI420" s="3"/>
      <c r="DJ420" s="3"/>
      <c r="DK420" s="3"/>
      <c r="DL420" s="3"/>
      <c r="DM420" s="3"/>
      <c r="DN420" s="3"/>
      <c r="DO420" s="3"/>
      <c r="DP420" s="3"/>
      <c r="DQ420" s="3"/>
      <c r="DR420" s="3"/>
      <c r="DS420" s="3"/>
      <c r="DT420" s="3"/>
      <c r="DU420" s="3"/>
      <c r="DV420" s="3"/>
      <c r="DW420" s="3"/>
      <c r="DX420" s="3"/>
    </row>
    <row r="421" spans="1:128" ht="15.75" customHeight="1" x14ac:dyDescent="0.25">
      <c r="A421" s="3"/>
      <c r="B421" s="3"/>
      <c r="C421" s="7"/>
      <c r="D421" s="3"/>
      <c r="E421" s="8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</row>
    <row r="422" spans="1:128" ht="15.75" customHeight="1" x14ac:dyDescent="0.25">
      <c r="A422" s="3"/>
      <c r="B422" s="3"/>
      <c r="C422" s="7"/>
      <c r="D422" s="3"/>
      <c r="E422" s="8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</row>
    <row r="423" spans="1:128" ht="15.75" customHeight="1" x14ac:dyDescent="0.25">
      <c r="A423" s="3"/>
      <c r="B423" s="3"/>
      <c r="C423" s="7"/>
      <c r="D423" s="3"/>
      <c r="E423" s="8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</row>
    <row r="424" spans="1:128" ht="15.75" customHeight="1" x14ac:dyDescent="0.25">
      <c r="A424" s="3"/>
      <c r="B424" s="3"/>
      <c r="C424" s="7"/>
      <c r="D424" s="3"/>
      <c r="E424" s="8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</row>
    <row r="425" spans="1:128" ht="15.75" customHeight="1" x14ac:dyDescent="0.25">
      <c r="A425" s="3"/>
      <c r="B425" s="3"/>
      <c r="C425" s="7"/>
      <c r="D425" s="3"/>
      <c r="E425" s="8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</row>
    <row r="426" spans="1:128" ht="15.75" customHeight="1" x14ac:dyDescent="0.25">
      <c r="A426" s="3"/>
      <c r="B426" s="3"/>
      <c r="C426" s="7"/>
      <c r="D426" s="3"/>
      <c r="E426" s="8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</row>
    <row r="427" spans="1:128" ht="15.75" customHeight="1" x14ac:dyDescent="0.25">
      <c r="A427" s="3"/>
      <c r="B427" s="3"/>
      <c r="C427" s="7"/>
      <c r="D427" s="3"/>
      <c r="E427" s="8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</row>
    <row r="428" spans="1:128" ht="15.75" customHeight="1" x14ac:dyDescent="0.25">
      <c r="A428" s="3"/>
      <c r="B428" s="3"/>
      <c r="C428" s="7"/>
      <c r="D428" s="3"/>
      <c r="E428" s="8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  <c r="DI428" s="3"/>
      <c r="DJ428" s="3"/>
      <c r="DK428" s="3"/>
      <c r="DL428" s="3"/>
      <c r="DM428" s="3"/>
      <c r="DN428" s="3"/>
      <c r="DO428" s="3"/>
      <c r="DP428" s="3"/>
      <c r="DQ428" s="3"/>
      <c r="DR428" s="3"/>
      <c r="DS428" s="3"/>
      <c r="DT428" s="3"/>
      <c r="DU428" s="3"/>
      <c r="DV428" s="3"/>
      <c r="DW428" s="3"/>
      <c r="DX428" s="3"/>
    </row>
    <row r="429" spans="1:128" ht="15.75" customHeight="1" x14ac:dyDescent="0.25">
      <c r="A429" s="3"/>
      <c r="B429" s="3"/>
      <c r="C429" s="7"/>
      <c r="D429" s="3"/>
      <c r="E429" s="8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</row>
    <row r="430" spans="1:128" ht="15.75" customHeight="1" x14ac:dyDescent="0.25">
      <c r="A430" s="3"/>
      <c r="B430" s="3"/>
      <c r="C430" s="7"/>
      <c r="D430" s="3"/>
      <c r="E430" s="8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  <c r="DI430" s="3"/>
      <c r="DJ430" s="3"/>
      <c r="DK430" s="3"/>
      <c r="DL430" s="3"/>
      <c r="DM430" s="3"/>
      <c r="DN430" s="3"/>
      <c r="DO430" s="3"/>
      <c r="DP430" s="3"/>
      <c r="DQ430" s="3"/>
      <c r="DR430" s="3"/>
      <c r="DS430" s="3"/>
      <c r="DT430" s="3"/>
      <c r="DU430" s="3"/>
      <c r="DV430" s="3"/>
      <c r="DW430" s="3"/>
      <c r="DX430" s="3"/>
    </row>
    <row r="431" spans="1:128" ht="15.75" customHeight="1" x14ac:dyDescent="0.25">
      <c r="A431" s="3"/>
      <c r="B431" s="3"/>
      <c r="C431" s="7"/>
      <c r="D431" s="3"/>
      <c r="E431" s="8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</row>
    <row r="432" spans="1:128" ht="15.75" customHeight="1" x14ac:dyDescent="0.25">
      <c r="A432" s="3"/>
      <c r="B432" s="3"/>
      <c r="C432" s="7"/>
      <c r="D432" s="3"/>
      <c r="E432" s="8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  <c r="DI432" s="3"/>
      <c r="DJ432" s="3"/>
      <c r="DK432" s="3"/>
      <c r="DL432" s="3"/>
      <c r="DM432" s="3"/>
      <c r="DN432" s="3"/>
      <c r="DO432" s="3"/>
      <c r="DP432" s="3"/>
      <c r="DQ432" s="3"/>
      <c r="DR432" s="3"/>
      <c r="DS432" s="3"/>
      <c r="DT432" s="3"/>
      <c r="DU432" s="3"/>
      <c r="DV432" s="3"/>
      <c r="DW432" s="3"/>
      <c r="DX432" s="3"/>
    </row>
    <row r="433" spans="1:128" ht="15.75" customHeight="1" x14ac:dyDescent="0.25">
      <c r="A433" s="3"/>
      <c r="B433" s="3"/>
      <c r="C433" s="7"/>
      <c r="D433" s="3"/>
      <c r="E433" s="8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</row>
    <row r="434" spans="1:128" ht="15.75" customHeight="1" x14ac:dyDescent="0.25">
      <c r="A434" s="3"/>
      <c r="B434" s="3"/>
      <c r="C434" s="7"/>
      <c r="D434" s="3"/>
      <c r="E434" s="8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</row>
    <row r="435" spans="1:128" ht="15.75" customHeight="1" x14ac:dyDescent="0.25">
      <c r="A435" s="3"/>
      <c r="B435" s="3"/>
      <c r="C435" s="7"/>
      <c r="D435" s="3"/>
      <c r="E435" s="8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</row>
    <row r="436" spans="1:128" ht="15.75" customHeight="1" x14ac:dyDescent="0.25">
      <c r="A436" s="3"/>
      <c r="B436" s="3"/>
      <c r="C436" s="7"/>
      <c r="D436" s="3"/>
      <c r="E436" s="8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</row>
    <row r="437" spans="1:128" ht="15.75" customHeight="1" x14ac:dyDescent="0.25">
      <c r="A437" s="3"/>
      <c r="B437" s="3"/>
      <c r="C437" s="7"/>
      <c r="D437" s="3"/>
      <c r="E437" s="8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</row>
    <row r="438" spans="1:128" ht="15.75" customHeight="1" x14ac:dyDescent="0.25">
      <c r="A438" s="3"/>
      <c r="B438" s="3"/>
      <c r="C438" s="7"/>
      <c r="D438" s="3"/>
      <c r="E438" s="8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</row>
    <row r="439" spans="1:128" ht="15.75" customHeight="1" x14ac:dyDescent="0.25">
      <c r="A439" s="3"/>
      <c r="B439" s="3"/>
      <c r="C439" s="7"/>
      <c r="D439" s="3"/>
      <c r="E439" s="8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</row>
    <row r="440" spans="1:128" ht="15.75" customHeight="1" x14ac:dyDescent="0.25">
      <c r="A440" s="3"/>
      <c r="B440" s="3"/>
      <c r="C440" s="7"/>
      <c r="D440" s="3"/>
      <c r="E440" s="8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</row>
    <row r="441" spans="1:128" ht="15.75" customHeight="1" x14ac:dyDescent="0.25">
      <c r="A441" s="3"/>
      <c r="B441" s="3"/>
      <c r="C441" s="7"/>
      <c r="D441" s="3"/>
      <c r="E441" s="8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</row>
    <row r="442" spans="1:128" ht="15.75" customHeight="1" x14ac:dyDescent="0.25">
      <c r="A442" s="3"/>
      <c r="B442" s="3"/>
      <c r="C442" s="7"/>
      <c r="D442" s="3"/>
      <c r="E442" s="8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</row>
    <row r="443" spans="1:128" ht="15.75" customHeight="1" x14ac:dyDescent="0.25">
      <c r="A443" s="3"/>
      <c r="B443" s="3"/>
      <c r="C443" s="7"/>
      <c r="D443" s="3"/>
      <c r="E443" s="8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</row>
    <row r="444" spans="1:128" ht="15.75" customHeight="1" x14ac:dyDescent="0.25">
      <c r="A444" s="3"/>
      <c r="B444" s="3"/>
      <c r="C444" s="7"/>
      <c r="D444" s="3"/>
      <c r="E444" s="8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</row>
    <row r="445" spans="1:128" ht="15.75" customHeight="1" x14ac:dyDescent="0.25">
      <c r="A445" s="3"/>
      <c r="B445" s="3"/>
      <c r="C445" s="7"/>
      <c r="D445" s="3"/>
      <c r="E445" s="8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</row>
    <row r="446" spans="1:128" ht="15.75" customHeight="1" x14ac:dyDescent="0.25">
      <c r="A446" s="3"/>
      <c r="B446" s="3"/>
      <c r="C446" s="7"/>
      <c r="D446" s="3"/>
      <c r="E446" s="8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</row>
    <row r="447" spans="1:128" ht="15.75" customHeight="1" x14ac:dyDescent="0.25">
      <c r="A447" s="3"/>
      <c r="B447" s="3"/>
      <c r="C447" s="7"/>
      <c r="D447" s="3"/>
      <c r="E447" s="8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</row>
    <row r="448" spans="1:128" ht="15.75" customHeight="1" x14ac:dyDescent="0.25">
      <c r="A448" s="3"/>
      <c r="B448" s="3"/>
      <c r="C448" s="7"/>
      <c r="D448" s="3"/>
      <c r="E448" s="8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</row>
    <row r="449" spans="1:128" ht="15.75" customHeight="1" x14ac:dyDescent="0.25">
      <c r="A449" s="3"/>
      <c r="B449" s="3"/>
      <c r="C449" s="7"/>
      <c r="D449" s="3"/>
      <c r="E449" s="8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</row>
    <row r="450" spans="1:128" ht="15.75" customHeight="1" x14ac:dyDescent="0.25">
      <c r="A450" s="3"/>
      <c r="B450" s="3"/>
      <c r="C450" s="7"/>
      <c r="D450" s="3"/>
      <c r="E450" s="8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</row>
    <row r="451" spans="1:128" ht="15.75" customHeight="1" x14ac:dyDescent="0.25">
      <c r="A451" s="3"/>
      <c r="B451" s="3"/>
      <c r="C451" s="7"/>
      <c r="D451" s="3"/>
      <c r="E451" s="8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</row>
    <row r="452" spans="1:128" ht="15.75" customHeight="1" x14ac:dyDescent="0.25">
      <c r="A452" s="3"/>
      <c r="B452" s="3"/>
      <c r="C452" s="7"/>
      <c r="D452" s="3"/>
      <c r="E452" s="8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</row>
    <row r="453" spans="1:128" ht="15.75" customHeight="1" x14ac:dyDescent="0.25">
      <c r="A453" s="3"/>
      <c r="B453" s="3"/>
      <c r="C453" s="7"/>
      <c r="D453" s="3"/>
      <c r="E453" s="8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</row>
    <row r="454" spans="1:128" ht="15.75" customHeight="1" x14ac:dyDescent="0.25">
      <c r="A454" s="3"/>
      <c r="B454" s="3"/>
      <c r="C454" s="7"/>
      <c r="D454" s="3"/>
      <c r="E454" s="8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</row>
    <row r="455" spans="1:128" ht="15.75" customHeight="1" x14ac:dyDescent="0.25">
      <c r="A455" s="3"/>
      <c r="B455" s="3"/>
      <c r="C455" s="7"/>
      <c r="D455" s="3"/>
      <c r="E455" s="8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</row>
    <row r="456" spans="1:128" ht="15.75" customHeight="1" x14ac:dyDescent="0.25">
      <c r="A456" s="3"/>
      <c r="B456" s="3"/>
      <c r="C456" s="7"/>
      <c r="D456" s="3"/>
      <c r="E456" s="8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</row>
    <row r="457" spans="1:128" ht="15.75" customHeight="1" x14ac:dyDescent="0.25">
      <c r="A457" s="3"/>
      <c r="B457" s="3"/>
      <c r="C457" s="7"/>
      <c r="D457" s="3"/>
      <c r="E457" s="8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</row>
    <row r="458" spans="1:128" ht="15.75" customHeight="1" x14ac:dyDescent="0.25">
      <c r="A458" s="3"/>
      <c r="B458" s="3"/>
      <c r="C458" s="7"/>
      <c r="D458" s="3"/>
      <c r="E458" s="8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</row>
    <row r="459" spans="1:128" ht="15.75" customHeight="1" x14ac:dyDescent="0.25">
      <c r="A459" s="3"/>
      <c r="B459" s="3"/>
      <c r="C459" s="7"/>
      <c r="D459" s="3"/>
      <c r="E459" s="8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</row>
    <row r="460" spans="1:128" ht="15.75" customHeight="1" x14ac:dyDescent="0.25">
      <c r="A460" s="3"/>
      <c r="B460" s="3"/>
      <c r="C460" s="7"/>
      <c r="D460" s="3"/>
      <c r="E460" s="8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</row>
    <row r="461" spans="1:128" ht="15.75" customHeight="1" x14ac:dyDescent="0.25">
      <c r="A461" s="3"/>
      <c r="B461" s="3"/>
      <c r="C461" s="7"/>
      <c r="D461" s="3"/>
      <c r="E461" s="8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</row>
    <row r="462" spans="1:128" ht="15.75" customHeight="1" x14ac:dyDescent="0.25">
      <c r="A462" s="3"/>
      <c r="B462" s="3"/>
      <c r="C462" s="7"/>
      <c r="D462" s="3"/>
      <c r="E462" s="8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</row>
    <row r="463" spans="1:128" ht="15.75" customHeight="1" x14ac:dyDescent="0.25">
      <c r="A463" s="3"/>
      <c r="B463" s="3"/>
      <c r="C463" s="7"/>
      <c r="D463" s="3"/>
      <c r="E463" s="8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</row>
    <row r="464" spans="1:128" ht="15.75" customHeight="1" x14ac:dyDescent="0.25">
      <c r="A464" s="3"/>
      <c r="B464" s="3"/>
      <c r="C464" s="7"/>
      <c r="D464" s="3"/>
      <c r="E464" s="8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</row>
    <row r="465" spans="1:128" ht="15.75" customHeight="1" x14ac:dyDescent="0.25">
      <c r="A465" s="3"/>
      <c r="B465" s="3"/>
      <c r="C465" s="7"/>
      <c r="D465" s="3"/>
      <c r="E465" s="8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</row>
    <row r="466" spans="1:128" ht="15.75" customHeight="1" x14ac:dyDescent="0.25">
      <c r="A466" s="3"/>
      <c r="B466" s="3"/>
      <c r="C466" s="7"/>
      <c r="D466" s="3"/>
      <c r="E466" s="8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</row>
    <row r="467" spans="1:128" ht="15.75" customHeight="1" x14ac:dyDescent="0.25">
      <c r="A467" s="3"/>
      <c r="B467" s="3"/>
      <c r="C467" s="7"/>
      <c r="D467" s="3"/>
      <c r="E467" s="8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</row>
    <row r="468" spans="1:128" ht="15.75" customHeight="1" x14ac:dyDescent="0.25">
      <c r="A468" s="3"/>
      <c r="B468" s="3"/>
      <c r="C468" s="7"/>
      <c r="D468" s="3"/>
      <c r="E468" s="8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</row>
    <row r="469" spans="1:128" ht="15.75" customHeight="1" x14ac:dyDescent="0.25">
      <c r="A469" s="3"/>
      <c r="B469" s="3"/>
      <c r="C469" s="7"/>
      <c r="D469" s="3"/>
      <c r="E469" s="8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</row>
    <row r="470" spans="1:128" ht="15.75" customHeight="1" x14ac:dyDescent="0.25">
      <c r="A470" s="3"/>
      <c r="B470" s="3"/>
      <c r="C470" s="7"/>
      <c r="D470" s="3"/>
      <c r="E470" s="8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</row>
    <row r="471" spans="1:128" ht="15.75" customHeight="1" x14ac:dyDescent="0.25">
      <c r="A471" s="3"/>
      <c r="B471" s="3"/>
      <c r="C471" s="7"/>
      <c r="D471" s="3"/>
      <c r="E471" s="8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</row>
    <row r="472" spans="1:128" ht="15.75" customHeight="1" x14ac:dyDescent="0.25">
      <c r="A472" s="3"/>
      <c r="B472" s="3"/>
      <c r="C472" s="7"/>
      <c r="D472" s="3"/>
      <c r="E472" s="8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</row>
    <row r="473" spans="1:128" ht="15.75" customHeight="1" x14ac:dyDescent="0.25">
      <c r="A473" s="3"/>
      <c r="B473" s="3"/>
      <c r="C473" s="7"/>
      <c r="D473" s="3"/>
      <c r="E473" s="8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</row>
    <row r="474" spans="1:128" ht="15.75" customHeight="1" x14ac:dyDescent="0.25">
      <c r="A474" s="3"/>
      <c r="B474" s="3"/>
      <c r="C474" s="7"/>
      <c r="D474" s="3"/>
      <c r="E474" s="8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</row>
    <row r="475" spans="1:128" ht="15.75" customHeight="1" x14ac:dyDescent="0.25">
      <c r="A475" s="3"/>
      <c r="B475" s="3"/>
      <c r="C475" s="7"/>
      <c r="D475" s="3"/>
      <c r="E475" s="8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</row>
    <row r="476" spans="1:128" ht="15.75" customHeight="1" x14ac:dyDescent="0.25">
      <c r="A476" s="3"/>
      <c r="B476" s="3"/>
      <c r="C476" s="7"/>
      <c r="D476" s="3"/>
      <c r="E476" s="8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</row>
    <row r="477" spans="1:128" ht="15.75" customHeight="1" x14ac:dyDescent="0.25">
      <c r="A477" s="3"/>
      <c r="B477" s="3"/>
      <c r="C477" s="7"/>
      <c r="D477" s="3"/>
      <c r="E477" s="8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</row>
    <row r="478" spans="1:128" ht="15.75" customHeight="1" x14ac:dyDescent="0.25">
      <c r="A478" s="3"/>
      <c r="B478" s="3"/>
      <c r="C478" s="7"/>
      <c r="D478" s="3"/>
      <c r="E478" s="8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</row>
    <row r="479" spans="1:128" ht="15.75" customHeight="1" x14ac:dyDescent="0.25">
      <c r="A479" s="3"/>
      <c r="B479" s="3"/>
      <c r="C479" s="7"/>
      <c r="D479" s="3"/>
      <c r="E479" s="8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</row>
    <row r="480" spans="1:128" ht="15.75" customHeight="1" x14ac:dyDescent="0.25">
      <c r="A480" s="3"/>
      <c r="B480" s="3"/>
      <c r="C480" s="7"/>
      <c r="D480" s="3"/>
      <c r="E480" s="8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</row>
    <row r="481" spans="1:128" ht="15.75" customHeight="1" x14ac:dyDescent="0.25">
      <c r="A481" s="3"/>
      <c r="B481" s="3"/>
      <c r="C481" s="7"/>
      <c r="D481" s="3"/>
      <c r="E481" s="8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</row>
    <row r="482" spans="1:128" ht="15.75" customHeight="1" x14ac:dyDescent="0.25">
      <c r="A482" s="3"/>
      <c r="B482" s="3"/>
      <c r="C482" s="7"/>
      <c r="D482" s="3"/>
      <c r="E482" s="8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</row>
    <row r="483" spans="1:128" ht="15.75" customHeight="1" x14ac:dyDescent="0.25">
      <c r="A483" s="3"/>
      <c r="B483" s="3"/>
      <c r="C483" s="7"/>
      <c r="D483" s="3"/>
      <c r="E483" s="8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</row>
    <row r="484" spans="1:128" ht="15.75" customHeight="1" x14ac:dyDescent="0.25">
      <c r="A484" s="3"/>
      <c r="B484" s="3"/>
      <c r="C484" s="7"/>
      <c r="D484" s="3"/>
      <c r="E484" s="8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</row>
    <row r="485" spans="1:128" ht="15.75" customHeight="1" x14ac:dyDescent="0.25">
      <c r="A485" s="3"/>
      <c r="B485" s="3"/>
      <c r="C485" s="7"/>
      <c r="D485" s="3"/>
      <c r="E485" s="8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</row>
    <row r="486" spans="1:128" ht="15.75" customHeight="1" x14ac:dyDescent="0.25">
      <c r="A486" s="3"/>
      <c r="B486" s="3"/>
      <c r="C486" s="7"/>
      <c r="D486" s="3"/>
      <c r="E486" s="8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</row>
    <row r="487" spans="1:128" ht="15.75" customHeight="1" x14ac:dyDescent="0.25">
      <c r="A487" s="3"/>
      <c r="B487" s="3"/>
      <c r="C487" s="7"/>
      <c r="D487" s="3"/>
      <c r="E487" s="8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</row>
    <row r="488" spans="1:128" ht="15.75" customHeight="1" x14ac:dyDescent="0.25">
      <c r="A488" s="3"/>
      <c r="B488" s="3"/>
      <c r="C488" s="7"/>
      <c r="D488" s="3"/>
      <c r="E488" s="8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</row>
    <row r="489" spans="1:128" ht="15.75" customHeight="1" x14ac:dyDescent="0.25">
      <c r="A489" s="3"/>
      <c r="B489" s="3"/>
      <c r="C489" s="7"/>
      <c r="D489" s="3"/>
      <c r="E489" s="8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</row>
    <row r="490" spans="1:128" ht="15.75" customHeight="1" x14ac:dyDescent="0.25">
      <c r="A490" s="3"/>
      <c r="B490" s="3"/>
      <c r="C490" s="7"/>
      <c r="D490" s="3"/>
      <c r="E490" s="8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</row>
    <row r="491" spans="1:128" ht="15.75" customHeight="1" x14ac:dyDescent="0.25">
      <c r="A491" s="3"/>
      <c r="B491" s="3"/>
      <c r="C491" s="7"/>
      <c r="D491" s="3"/>
      <c r="E491" s="8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</row>
    <row r="492" spans="1:128" ht="15.75" customHeight="1" x14ac:dyDescent="0.25">
      <c r="A492" s="3"/>
      <c r="B492" s="3"/>
      <c r="C492" s="7"/>
      <c r="D492" s="3"/>
      <c r="E492" s="8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</row>
    <row r="493" spans="1:128" ht="15.75" customHeight="1" x14ac:dyDescent="0.25">
      <c r="A493" s="3"/>
      <c r="B493" s="3"/>
      <c r="C493" s="7"/>
      <c r="D493" s="3"/>
      <c r="E493" s="8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</row>
    <row r="494" spans="1:128" ht="15.75" customHeight="1" x14ac:dyDescent="0.25">
      <c r="A494" s="3"/>
      <c r="B494" s="3"/>
      <c r="C494" s="7"/>
      <c r="D494" s="3"/>
      <c r="E494" s="8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</row>
    <row r="495" spans="1:128" ht="15.75" customHeight="1" x14ac:dyDescent="0.25">
      <c r="A495" s="3"/>
      <c r="B495" s="3"/>
      <c r="C495" s="7"/>
      <c r="D495" s="3"/>
      <c r="E495" s="8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</row>
    <row r="496" spans="1:128" ht="15.75" customHeight="1" x14ac:dyDescent="0.25">
      <c r="A496" s="3"/>
      <c r="B496" s="3"/>
      <c r="C496" s="7"/>
      <c r="D496" s="3"/>
      <c r="E496" s="8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</row>
    <row r="497" spans="1:128" ht="15.75" customHeight="1" x14ac:dyDescent="0.25">
      <c r="A497" s="3"/>
      <c r="B497" s="3"/>
      <c r="C497" s="7"/>
      <c r="D497" s="3"/>
      <c r="E497" s="8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</row>
    <row r="498" spans="1:128" ht="15.75" customHeight="1" x14ac:dyDescent="0.25">
      <c r="A498" s="3"/>
      <c r="B498" s="3"/>
      <c r="C498" s="7"/>
      <c r="D498" s="3"/>
      <c r="E498" s="8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</row>
    <row r="499" spans="1:128" ht="15.75" customHeight="1" x14ac:dyDescent="0.25">
      <c r="A499" s="3"/>
      <c r="B499" s="3"/>
      <c r="C499" s="7"/>
      <c r="D499" s="3"/>
      <c r="E499" s="8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</row>
    <row r="500" spans="1:128" ht="15.75" customHeight="1" x14ac:dyDescent="0.25">
      <c r="A500" s="3"/>
      <c r="B500" s="3"/>
      <c r="C500" s="7"/>
      <c r="D500" s="3"/>
      <c r="E500" s="8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</row>
    <row r="501" spans="1:128" ht="15.75" customHeight="1" x14ac:dyDescent="0.25">
      <c r="A501" s="3"/>
      <c r="B501" s="3"/>
      <c r="C501" s="7"/>
      <c r="D501" s="3"/>
      <c r="E501" s="8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</row>
    <row r="502" spans="1:128" ht="15.75" customHeight="1" x14ac:dyDescent="0.25">
      <c r="A502" s="3"/>
      <c r="B502" s="3"/>
      <c r="C502" s="7"/>
      <c r="D502" s="3"/>
      <c r="E502" s="8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</row>
    <row r="503" spans="1:128" ht="15.75" customHeight="1" x14ac:dyDescent="0.25">
      <c r="A503" s="3"/>
      <c r="B503" s="3"/>
      <c r="C503" s="7"/>
      <c r="D503" s="3"/>
      <c r="E503" s="8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</row>
    <row r="504" spans="1:128" ht="15.75" customHeight="1" x14ac:dyDescent="0.25">
      <c r="A504" s="3"/>
      <c r="B504" s="3"/>
      <c r="C504" s="7"/>
      <c r="D504" s="3"/>
      <c r="E504" s="8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</row>
    <row r="505" spans="1:128" ht="15.75" customHeight="1" x14ac:dyDescent="0.25">
      <c r="A505" s="3"/>
      <c r="B505" s="3"/>
      <c r="C505" s="7"/>
      <c r="D505" s="3"/>
      <c r="E505" s="8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</row>
    <row r="506" spans="1:128" ht="15.75" customHeight="1" x14ac:dyDescent="0.25">
      <c r="A506" s="3"/>
      <c r="B506" s="3"/>
      <c r="C506" s="7"/>
      <c r="D506" s="3"/>
      <c r="E506" s="8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</row>
    <row r="507" spans="1:128" ht="15.75" customHeight="1" x14ac:dyDescent="0.25">
      <c r="A507" s="3"/>
      <c r="B507" s="3"/>
      <c r="C507" s="7"/>
      <c r="D507" s="3"/>
      <c r="E507" s="8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</row>
    <row r="508" spans="1:128" ht="15.75" customHeight="1" x14ac:dyDescent="0.25">
      <c r="A508" s="3"/>
      <c r="B508" s="3"/>
      <c r="C508" s="7"/>
      <c r="D508" s="3"/>
      <c r="E508" s="8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</row>
    <row r="509" spans="1:128" ht="15.75" customHeight="1" x14ac:dyDescent="0.25">
      <c r="A509" s="3"/>
      <c r="B509" s="3"/>
      <c r="C509" s="7"/>
      <c r="D509" s="3"/>
      <c r="E509" s="8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</row>
    <row r="510" spans="1:128" ht="15.75" customHeight="1" x14ac:dyDescent="0.25">
      <c r="A510" s="3"/>
      <c r="B510" s="3"/>
      <c r="C510" s="7"/>
      <c r="D510" s="3"/>
      <c r="E510" s="8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</row>
    <row r="511" spans="1:128" ht="15.75" customHeight="1" x14ac:dyDescent="0.25">
      <c r="A511" s="3"/>
      <c r="B511" s="3"/>
      <c r="C511" s="7"/>
      <c r="D511" s="3"/>
      <c r="E511" s="8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</row>
    <row r="512" spans="1:128" ht="15.75" customHeight="1" x14ac:dyDescent="0.25">
      <c r="A512" s="3"/>
      <c r="B512" s="3"/>
      <c r="C512" s="7"/>
      <c r="D512" s="3"/>
      <c r="E512" s="8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</row>
    <row r="513" spans="1:128" ht="15.75" customHeight="1" x14ac:dyDescent="0.25">
      <c r="A513" s="3"/>
      <c r="B513" s="3"/>
      <c r="C513" s="7"/>
      <c r="D513" s="3"/>
      <c r="E513" s="8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</row>
    <row r="514" spans="1:128" ht="15.75" customHeight="1" x14ac:dyDescent="0.25">
      <c r="A514" s="3"/>
      <c r="B514" s="3"/>
      <c r="C514" s="7"/>
      <c r="D514" s="3"/>
      <c r="E514" s="8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</row>
    <row r="515" spans="1:128" ht="15.75" customHeight="1" x14ac:dyDescent="0.25">
      <c r="A515" s="3"/>
      <c r="B515" s="3"/>
      <c r="C515" s="7"/>
      <c r="D515" s="3"/>
      <c r="E515" s="8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</row>
    <row r="516" spans="1:128" ht="15.75" customHeight="1" x14ac:dyDescent="0.25">
      <c r="A516" s="3"/>
      <c r="B516" s="3"/>
      <c r="C516" s="7"/>
      <c r="D516" s="3"/>
      <c r="E516" s="8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</row>
    <row r="517" spans="1:128" ht="15.75" customHeight="1" x14ac:dyDescent="0.25">
      <c r="A517" s="3"/>
      <c r="B517" s="3"/>
      <c r="C517" s="7"/>
      <c r="D517" s="3"/>
      <c r="E517" s="8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</row>
    <row r="518" spans="1:128" ht="15.75" customHeight="1" x14ac:dyDescent="0.25">
      <c r="A518" s="3"/>
      <c r="B518" s="3"/>
      <c r="C518" s="7"/>
      <c r="D518" s="3"/>
      <c r="E518" s="8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</row>
    <row r="519" spans="1:128" ht="15.75" customHeight="1" x14ac:dyDescent="0.25">
      <c r="A519" s="3"/>
      <c r="B519" s="3"/>
      <c r="C519" s="7"/>
      <c r="D519" s="3"/>
      <c r="E519" s="8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</row>
    <row r="520" spans="1:128" ht="15.75" customHeight="1" x14ac:dyDescent="0.25">
      <c r="A520" s="3"/>
      <c r="B520" s="3"/>
      <c r="C520" s="7"/>
      <c r="D520" s="3"/>
      <c r="E520" s="8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</row>
    <row r="521" spans="1:128" ht="15.75" customHeight="1" x14ac:dyDescent="0.25">
      <c r="A521" s="3"/>
      <c r="B521" s="3"/>
      <c r="C521" s="7"/>
      <c r="D521" s="3"/>
      <c r="E521" s="8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</row>
    <row r="522" spans="1:128" ht="15.75" customHeight="1" x14ac:dyDescent="0.25">
      <c r="A522" s="3"/>
      <c r="B522" s="3"/>
      <c r="C522" s="7"/>
      <c r="D522" s="3"/>
      <c r="E522" s="8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</row>
    <row r="523" spans="1:128" ht="15.75" customHeight="1" x14ac:dyDescent="0.25">
      <c r="A523" s="3"/>
      <c r="B523" s="3"/>
      <c r="C523" s="7"/>
      <c r="D523" s="3"/>
      <c r="E523" s="8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</row>
    <row r="524" spans="1:128" ht="15.75" customHeight="1" x14ac:dyDescent="0.25">
      <c r="A524" s="3"/>
      <c r="B524" s="3"/>
      <c r="C524" s="7"/>
      <c r="D524" s="3"/>
      <c r="E524" s="8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</row>
    <row r="525" spans="1:128" ht="15.75" customHeight="1" x14ac:dyDescent="0.25">
      <c r="A525" s="3"/>
      <c r="B525" s="3"/>
      <c r="C525" s="7"/>
      <c r="D525" s="3"/>
      <c r="E525" s="8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  <c r="DH525" s="3"/>
      <c r="DI525" s="3"/>
      <c r="DJ525" s="3"/>
      <c r="DK525" s="3"/>
      <c r="DL525" s="3"/>
      <c r="DM525" s="3"/>
      <c r="DN525" s="3"/>
      <c r="DO525" s="3"/>
      <c r="DP525" s="3"/>
      <c r="DQ525" s="3"/>
      <c r="DR525" s="3"/>
      <c r="DS525" s="3"/>
      <c r="DT525" s="3"/>
      <c r="DU525" s="3"/>
      <c r="DV525" s="3"/>
      <c r="DW525" s="3"/>
      <c r="DX525" s="3"/>
    </row>
    <row r="526" spans="1:128" ht="15.75" customHeight="1" x14ac:dyDescent="0.25">
      <c r="A526" s="3"/>
      <c r="B526" s="3"/>
      <c r="C526" s="7"/>
      <c r="D526" s="3"/>
      <c r="E526" s="8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  <c r="DI526" s="3"/>
      <c r="DJ526" s="3"/>
      <c r="DK526" s="3"/>
      <c r="DL526" s="3"/>
      <c r="DM526" s="3"/>
      <c r="DN526" s="3"/>
      <c r="DO526" s="3"/>
      <c r="DP526" s="3"/>
      <c r="DQ526" s="3"/>
      <c r="DR526" s="3"/>
      <c r="DS526" s="3"/>
      <c r="DT526" s="3"/>
      <c r="DU526" s="3"/>
      <c r="DV526" s="3"/>
      <c r="DW526" s="3"/>
      <c r="DX526" s="3"/>
    </row>
    <row r="527" spans="1:128" ht="15.75" customHeight="1" x14ac:dyDescent="0.25">
      <c r="A527" s="3"/>
      <c r="B527" s="3"/>
      <c r="C527" s="7"/>
      <c r="D527" s="3"/>
      <c r="E527" s="8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  <c r="DI527" s="3"/>
      <c r="DJ527" s="3"/>
      <c r="DK527" s="3"/>
      <c r="DL527" s="3"/>
      <c r="DM527" s="3"/>
      <c r="DN527" s="3"/>
      <c r="DO527" s="3"/>
      <c r="DP527" s="3"/>
      <c r="DQ527" s="3"/>
      <c r="DR527" s="3"/>
      <c r="DS527" s="3"/>
      <c r="DT527" s="3"/>
      <c r="DU527" s="3"/>
      <c r="DV527" s="3"/>
      <c r="DW527" s="3"/>
      <c r="DX527" s="3"/>
    </row>
    <row r="528" spans="1:128" ht="15.75" customHeight="1" x14ac:dyDescent="0.25">
      <c r="A528" s="3"/>
      <c r="B528" s="3"/>
      <c r="C528" s="7"/>
      <c r="D528" s="3"/>
      <c r="E528" s="8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</row>
    <row r="529" spans="1:128" ht="15.75" customHeight="1" x14ac:dyDescent="0.25">
      <c r="A529" s="3"/>
      <c r="B529" s="3"/>
      <c r="C529" s="7"/>
      <c r="D529" s="3"/>
      <c r="E529" s="8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  <c r="DI529" s="3"/>
      <c r="DJ529" s="3"/>
      <c r="DK529" s="3"/>
      <c r="DL529" s="3"/>
      <c r="DM529" s="3"/>
      <c r="DN529" s="3"/>
      <c r="DO529" s="3"/>
      <c r="DP529" s="3"/>
      <c r="DQ529" s="3"/>
      <c r="DR529" s="3"/>
      <c r="DS529" s="3"/>
      <c r="DT529" s="3"/>
      <c r="DU529" s="3"/>
      <c r="DV529" s="3"/>
      <c r="DW529" s="3"/>
      <c r="DX529" s="3"/>
    </row>
    <row r="530" spans="1:128" ht="15.75" customHeight="1" x14ac:dyDescent="0.25">
      <c r="A530" s="3"/>
      <c r="B530" s="3"/>
      <c r="C530" s="7"/>
      <c r="D530" s="3"/>
      <c r="E530" s="8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</row>
    <row r="531" spans="1:128" ht="15.75" customHeight="1" x14ac:dyDescent="0.25">
      <c r="A531" s="3"/>
      <c r="B531" s="3"/>
      <c r="C531" s="7"/>
      <c r="D531" s="3"/>
      <c r="E531" s="8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  <c r="DI531" s="3"/>
      <c r="DJ531" s="3"/>
      <c r="DK531" s="3"/>
      <c r="DL531" s="3"/>
      <c r="DM531" s="3"/>
      <c r="DN531" s="3"/>
      <c r="DO531" s="3"/>
      <c r="DP531" s="3"/>
      <c r="DQ531" s="3"/>
      <c r="DR531" s="3"/>
      <c r="DS531" s="3"/>
      <c r="DT531" s="3"/>
      <c r="DU531" s="3"/>
      <c r="DV531" s="3"/>
      <c r="DW531" s="3"/>
      <c r="DX531" s="3"/>
    </row>
    <row r="532" spans="1:128" ht="15.75" customHeight="1" x14ac:dyDescent="0.25">
      <c r="A532" s="3"/>
      <c r="B532" s="3"/>
      <c r="C532" s="7"/>
      <c r="D532" s="3"/>
      <c r="E532" s="8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</row>
    <row r="533" spans="1:128" ht="15.75" customHeight="1" x14ac:dyDescent="0.25">
      <c r="A533" s="3"/>
      <c r="B533" s="3"/>
      <c r="C533" s="7"/>
      <c r="D533" s="3"/>
      <c r="E533" s="8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</row>
    <row r="534" spans="1:128" ht="15.75" customHeight="1" x14ac:dyDescent="0.25">
      <c r="A534" s="3"/>
      <c r="B534" s="3"/>
      <c r="C534" s="7"/>
      <c r="D534" s="3"/>
      <c r="E534" s="8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</row>
    <row r="535" spans="1:128" ht="15.75" customHeight="1" x14ac:dyDescent="0.25">
      <c r="A535" s="3"/>
      <c r="B535" s="3"/>
      <c r="C535" s="7"/>
      <c r="D535" s="3"/>
      <c r="E535" s="8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</row>
    <row r="536" spans="1:128" ht="15.75" customHeight="1" x14ac:dyDescent="0.25">
      <c r="A536" s="3"/>
      <c r="B536" s="3"/>
      <c r="C536" s="7"/>
      <c r="D536" s="3"/>
      <c r="E536" s="8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</row>
    <row r="537" spans="1:128" ht="15.75" customHeight="1" x14ac:dyDescent="0.25">
      <c r="A537" s="3"/>
      <c r="B537" s="3"/>
      <c r="C537" s="7"/>
      <c r="D537" s="3"/>
      <c r="E537" s="8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</row>
    <row r="538" spans="1:128" ht="15.75" customHeight="1" x14ac:dyDescent="0.25">
      <c r="A538" s="3"/>
      <c r="B538" s="3"/>
      <c r="C538" s="7"/>
      <c r="D538" s="3"/>
      <c r="E538" s="8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</row>
    <row r="539" spans="1:128" ht="15.75" customHeight="1" x14ac:dyDescent="0.25">
      <c r="A539" s="3"/>
      <c r="B539" s="3"/>
      <c r="C539" s="7"/>
      <c r="D539" s="3"/>
      <c r="E539" s="8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  <c r="DI539" s="3"/>
      <c r="DJ539" s="3"/>
      <c r="DK539" s="3"/>
      <c r="DL539" s="3"/>
      <c r="DM539" s="3"/>
      <c r="DN539" s="3"/>
      <c r="DO539" s="3"/>
      <c r="DP539" s="3"/>
      <c r="DQ539" s="3"/>
      <c r="DR539" s="3"/>
      <c r="DS539" s="3"/>
      <c r="DT539" s="3"/>
      <c r="DU539" s="3"/>
      <c r="DV539" s="3"/>
      <c r="DW539" s="3"/>
      <c r="DX539" s="3"/>
    </row>
    <row r="540" spans="1:128" ht="15.75" customHeight="1" x14ac:dyDescent="0.25">
      <c r="A540" s="3"/>
      <c r="B540" s="3"/>
      <c r="C540" s="7"/>
      <c r="D540" s="3"/>
      <c r="E540" s="8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  <c r="DH540" s="3"/>
      <c r="DI540" s="3"/>
      <c r="DJ540" s="3"/>
      <c r="DK540" s="3"/>
      <c r="DL540" s="3"/>
      <c r="DM540" s="3"/>
      <c r="DN540" s="3"/>
      <c r="DO540" s="3"/>
      <c r="DP540" s="3"/>
      <c r="DQ540" s="3"/>
      <c r="DR540" s="3"/>
      <c r="DS540" s="3"/>
      <c r="DT540" s="3"/>
      <c r="DU540" s="3"/>
      <c r="DV540" s="3"/>
      <c r="DW540" s="3"/>
      <c r="DX540" s="3"/>
    </row>
    <row r="541" spans="1:128" ht="15.75" customHeight="1" x14ac:dyDescent="0.25">
      <c r="A541" s="3"/>
      <c r="B541" s="3"/>
      <c r="C541" s="7"/>
      <c r="D541" s="3"/>
      <c r="E541" s="8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</row>
    <row r="542" spans="1:128" ht="15.75" customHeight="1" x14ac:dyDescent="0.25">
      <c r="A542" s="3"/>
      <c r="B542" s="3"/>
      <c r="C542" s="7"/>
      <c r="D542" s="3"/>
      <c r="E542" s="8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</row>
    <row r="543" spans="1:128" ht="15.75" customHeight="1" x14ac:dyDescent="0.25">
      <c r="A543" s="3"/>
      <c r="B543" s="3"/>
      <c r="C543" s="7"/>
      <c r="D543" s="3"/>
      <c r="E543" s="8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</row>
    <row r="544" spans="1:128" ht="15.75" customHeight="1" x14ac:dyDescent="0.25">
      <c r="A544" s="3"/>
      <c r="B544" s="3"/>
      <c r="C544" s="7"/>
      <c r="D544" s="3"/>
      <c r="E544" s="8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</row>
    <row r="545" spans="1:128" ht="15.75" customHeight="1" x14ac:dyDescent="0.25">
      <c r="A545" s="3"/>
      <c r="B545" s="3"/>
      <c r="C545" s="7"/>
      <c r="D545" s="3"/>
      <c r="E545" s="8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  <c r="DI545" s="3"/>
      <c r="DJ545" s="3"/>
      <c r="DK545" s="3"/>
      <c r="DL545" s="3"/>
      <c r="DM545" s="3"/>
      <c r="DN545" s="3"/>
      <c r="DO545" s="3"/>
      <c r="DP545" s="3"/>
      <c r="DQ545" s="3"/>
      <c r="DR545" s="3"/>
      <c r="DS545" s="3"/>
      <c r="DT545" s="3"/>
      <c r="DU545" s="3"/>
      <c r="DV545" s="3"/>
      <c r="DW545" s="3"/>
      <c r="DX545" s="3"/>
    </row>
    <row r="546" spans="1:128" ht="15.75" customHeight="1" x14ac:dyDescent="0.25">
      <c r="A546" s="3"/>
      <c r="B546" s="3"/>
      <c r="C546" s="7"/>
      <c r="D546" s="3"/>
      <c r="E546" s="8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  <c r="DI546" s="3"/>
      <c r="DJ546" s="3"/>
      <c r="DK546" s="3"/>
      <c r="DL546" s="3"/>
      <c r="DM546" s="3"/>
      <c r="DN546" s="3"/>
      <c r="DO546" s="3"/>
      <c r="DP546" s="3"/>
      <c r="DQ546" s="3"/>
      <c r="DR546" s="3"/>
      <c r="DS546" s="3"/>
      <c r="DT546" s="3"/>
      <c r="DU546" s="3"/>
      <c r="DV546" s="3"/>
      <c r="DW546" s="3"/>
      <c r="DX546" s="3"/>
    </row>
    <row r="547" spans="1:128" ht="15.75" customHeight="1" x14ac:dyDescent="0.25">
      <c r="A547" s="3"/>
      <c r="B547" s="3"/>
      <c r="C547" s="7"/>
      <c r="D547" s="3"/>
      <c r="E547" s="8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</row>
    <row r="548" spans="1:128" ht="15.75" customHeight="1" x14ac:dyDescent="0.25">
      <c r="A548" s="3"/>
      <c r="B548" s="3"/>
      <c r="C548" s="7"/>
      <c r="D548" s="3"/>
      <c r="E548" s="8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</row>
    <row r="549" spans="1:128" ht="15.75" customHeight="1" x14ac:dyDescent="0.25">
      <c r="A549" s="3"/>
      <c r="B549" s="3"/>
      <c r="C549" s="7"/>
      <c r="D549" s="3"/>
      <c r="E549" s="8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  <c r="DI549" s="3"/>
      <c r="DJ549" s="3"/>
      <c r="DK549" s="3"/>
      <c r="DL549" s="3"/>
      <c r="DM549" s="3"/>
      <c r="DN549" s="3"/>
      <c r="DO549" s="3"/>
      <c r="DP549" s="3"/>
      <c r="DQ549" s="3"/>
      <c r="DR549" s="3"/>
      <c r="DS549" s="3"/>
      <c r="DT549" s="3"/>
      <c r="DU549" s="3"/>
      <c r="DV549" s="3"/>
      <c r="DW549" s="3"/>
      <c r="DX549" s="3"/>
    </row>
    <row r="550" spans="1:128" ht="15.75" customHeight="1" x14ac:dyDescent="0.25">
      <c r="A550" s="3"/>
      <c r="B550" s="3"/>
      <c r="C550" s="7"/>
      <c r="D550" s="3"/>
      <c r="E550" s="8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</row>
    <row r="551" spans="1:128" ht="15.75" customHeight="1" x14ac:dyDescent="0.25">
      <c r="A551" s="3"/>
      <c r="B551" s="3"/>
      <c r="C551" s="7"/>
      <c r="D551" s="3"/>
      <c r="E551" s="8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</row>
    <row r="552" spans="1:128" ht="15.75" customHeight="1" x14ac:dyDescent="0.25">
      <c r="A552" s="3"/>
      <c r="B552" s="3"/>
      <c r="C552" s="7"/>
      <c r="D552" s="3"/>
      <c r="E552" s="8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</row>
    <row r="553" spans="1:128" ht="15.75" customHeight="1" x14ac:dyDescent="0.25">
      <c r="A553" s="3"/>
      <c r="B553" s="3"/>
      <c r="C553" s="7"/>
      <c r="D553" s="3"/>
      <c r="E553" s="8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</row>
    <row r="554" spans="1:128" ht="15.75" customHeight="1" x14ac:dyDescent="0.25">
      <c r="A554" s="3"/>
      <c r="B554" s="3"/>
      <c r="C554" s="7"/>
      <c r="D554" s="3"/>
      <c r="E554" s="8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</row>
    <row r="555" spans="1:128" ht="15.75" customHeight="1" x14ac:dyDescent="0.25">
      <c r="A555" s="3"/>
      <c r="B555" s="3"/>
      <c r="C555" s="7"/>
      <c r="D555" s="3"/>
      <c r="E555" s="8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  <c r="DH555" s="3"/>
      <c r="DI555" s="3"/>
      <c r="DJ555" s="3"/>
      <c r="DK555" s="3"/>
      <c r="DL555" s="3"/>
      <c r="DM555" s="3"/>
      <c r="DN555" s="3"/>
      <c r="DO555" s="3"/>
      <c r="DP555" s="3"/>
      <c r="DQ555" s="3"/>
      <c r="DR555" s="3"/>
      <c r="DS555" s="3"/>
      <c r="DT555" s="3"/>
      <c r="DU555" s="3"/>
      <c r="DV555" s="3"/>
      <c r="DW555" s="3"/>
      <c r="DX555" s="3"/>
    </row>
    <row r="556" spans="1:128" ht="15.75" customHeight="1" x14ac:dyDescent="0.25">
      <c r="A556" s="3"/>
      <c r="B556" s="3"/>
      <c r="C556" s="7"/>
      <c r="D556" s="3"/>
      <c r="E556" s="8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</row>
    <row r="557" spans="1:128" ht="15.75" customHeight="1" x14ac:dyDescent="0.25">
      <c r="A557" s="3"/>
      <c r="B557" s="3"/>
      <c r="C557" s="7"/>
      <c r="D557" s="3"/>
      <c r="E557" s="8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</row>
    <row r="558" spans="1:128" ht="15.75" customHeight="1" x14ac:dyDescent="0.25">
      <c r="A558" s="3"/>
      <c r="B558" s="3"/>
      <c r="C558" s="7"/>
      <c r="D558" s="3"/>
      <c r="E558" s="8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</row>
    <row r="559" spans="1:128" ht="15.75" customHeight="1" x14ac:dyDescent="0.25">
      <c r="A559" s="3"/>
      <c r="B559" s="3"/>
      <c r="C559" s="7"/>
      <c r="D559" s="3"/>
      <c r="E559" s="8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</row>
    <row r="560" spans="1:128" ht="15.75" customHeight="1" x14ac:dyDescent="0.25">
      <c r="A560" s="3"/>
      <c r="B560" s="3"/>
      <c r="C560" s="7"/>
      <c r="D560" s="3"/>
      <c r="E560" s="8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</row>
    <row r="561" spans="1:128" ht="15.75" customHeight="1" x14ac:dyDescent="0.25">
      <c r="A561" s="3"/>
      <c r="B561" s="3"/>
      <c r="C561" s="7"/>
      <c r="D561" s="3"/>
      <c r="E561" s="8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</row>
    <row r="562" spans="1:128" ht="15.75" customHeight="1" x14ac:dyDescent="0.25">
      <c r="A562" s="3"/>
      <c r="B562" s="3"/>
      <c r="C562" s="7"/>
      <c r="D562" s="3"/>
      <c r="E562" s="8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</row>
    <row r="563" spans="1:128" ht="15.75" customHeight="1" x14ac:dyDescent="0.25">
      <c r="A563" s="3"/>
      <c r="B563" s="3"/>
      <c r="C563" s="7"/>
      <c r="D563" s="3"/>
      <c r="E563" s="8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</row>
    <row r="564" spans="1:128" ht="15.75" customHeight="1" x14ac:dyDescent="0.25">
      <c r="A564" s="3"/>
      <c r="B564" s="3"/>
      <c r="C564" s="7"/>
      <c r="D564" s="3"/>
      <c r="E564" s="8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</row>
    <row r="565" spans="1:128" ht="15.75" customHeight="1" x14ac:dyDescent="0.25">
      <c r="A565" s="3"/>
      <c r="B565" s="3"/>
      <c r="C565" s="7"/>
      <c r="D565" s="3"/>
      <c r="E565" s="8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</row>
    <row r="566" spans="1:128" ht="15.75" customHeight="1" x14ac:dyDescent="0.25">
      <c r="A566" s="3"/>
      <c r="B566" s="3"/>
      <c r="C566" s="7"/>
      <c r="D566" s="3"/>
      <c r="E566" s="8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</row>
    <row r="567" spans="1:128" ht="15.75" customHeight="1" x14ac:dyDescent="0.25">
      <c r="A567" s="3"/>
      <c r="B567" s="3"/>
      <c r="C567" s="7"/>
      <c r="D567" s="3"/>
      <c r="E567" s="8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</row>
    <row r="568" spans="1:128" ht="15.75" customHeight="1" x14ac:dyDescent="0.25">
      <c r="A568" s="3"/>
      <c r="B568" s="3"/>
      <c r="C568" s="7"/>
      <c r="D568" s="3"/>
      <c r="E568" s="8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</row>
    <row r="569" spans="1:128" ht="15.75" customHeight="1" x14ac:dyDescent="0.25">
      <c r="A569" s="3"/>
      <c r="B569" s="3"/>
      <c r="C569" s="7"/>
      <c r="D569" s="3"/>
      <c r="E569" s="8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</row>
    <row r="570" spans="1:128" ht="15.75" customHeight="1" x14ac:dyDescent="0.25">
      <c r="A570" s="3"/>
      <c r="B570" s="3"/>
      <c r="C570" s="7"/>
      <c r="D570" s="3"/>
      <c r="E570" s="8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</row>
    <row r="571" spans="1:128" ht="15.75" customHeight="1" x14ac:dyDescent="0.25">
      <c r="A571" s="3"/>
      <c r="B571" s="3"/>
      <c r="C571" s="7"/>
      <c r="D571" s="3"/>
      <c r="E571" s="8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</row>
    <row r="572" spans="1:128" ht="15.75" customHeight="1" x14ac:dyDescent="0.25">
      <c r="A572" s="3"/>
      <c r="B572" s="3"/>
      <c r="C572" s="7"/>
      <c r="D572" s="3"/>
      <c r="E572" s="8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</row>
    <row r="573" spans="1:128" ht="15.75" customHeight="1" x14ac:dyDescent="0.25">
      <c r="A573" s="3"/>
      <c r="B573" s="3"/>
      <c r="C573" s="7"/>
      <c r="D573" s="3"/>
      <c r="E573" s="8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  <c r="DD573" s="3"/>
      <c r="DE573" s="3"/>
      <c r="DF573" s="3"/>
      <c r="DG573" s="3"/>
      <c r="DH573" s="3"/>
      <c r="DI573" s="3"/>
      <c r="DJ573" s="3"/>
      <c r="DK573" s="3"/>
      <c r="DL573" s="3"/>
      <c r="DM573" s="3"/>
      <c r="DN573" s="3"/>
      <c r="DO573" s="3"/>
      <c r="DP573" s="3"/>
      <c r="DQ573" s="3"/>
      <c r="DR573" s="3"/>
      <c r="DS573" s="3"/>
      <c r="DT573" s="3"/>
      <c r="DU573" s="3"/>
      <c r="DV573" s="3"/>
      <c r="DW573" s="3"/>
      <c r="DX573" s="3"/>
    </row>
    <row r="574" spans="1:128" ht="15.75" customHeight="1" x14ac:dyDescent="0.25">
      <c r="A574" s="3"/>
      <c r="B574" s="3"/>
      <c r="C574" s="7"/>
      <c r="D574" s="3"/>
      <c r="E574" s="8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</row>
    <row r="575" spans="1:128" ht="15.75" customHeight="1" x14ac:dyDescent="0.25">
      <c r="A575" s="3"/>
      <c r="B575" s="3"/>
      <c r="C575" s="7"/>
      <c r="D575" s="3"/>
      <c r="E575" s="8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</row>
    <row r="576" spans="1:128" ht="15.75" customHeight="1" x14ac:dyDescent="0.25">
      <c r="A576" s="3"/>
      <c r="B576" s="3"/>
      <c r="C576" s="7"/>
      <c r="D576" s="3"/>
      <c r="E576" s="8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</row>
    <row r="577" spans="1:128" ht="15.75" customHeight="1" x14ac:dyDescent="0.25">
      <c r="A577" s="3"/>
      <c r="B577" s="3"/>
      <c r="C577" s="7"/>
      <c r="D577" s="3"/>
      <c r="E577" s="8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</row>
    <row r="578" spans="1:128" ht="15.75" customHeight="1" x14ac:dyDescent="0.25">
      <c r="A578" s="3"/>
      <c r="B578" s="3"/>
      <c r="C578" s="7"/>
      <c r="D578" s="3"/>
      <c r="E578" s="8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</row>
    <row r="579" spans="1:128" ht="15.75" customHeight="1" x14ac:dyDescent="0.25">
      <c r="A579" s="3"/>
      <c r="B579" s="3"/>
      <c r="C579" s="7"/>
      <c r="D579" s="3"/>
      <c r="E579" s="8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</row>
    <row r="580" spans="1:128" ht="15.75" customHeight="1" x14ac:dyDescent="0.25">
      <c r="A580" s="3"/>
      <c r="B580" s="3"/>
      <c r="C580" s="7"/>
      <c r="D580" s="3"/>
      <c r="E580" s="8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</row>
    <row r="581" spans="1:128" ht="15.75" customHeight="1" x14ac:dyDescent="0.25">
      <c r="A581" s="3"/>
      <c r="B581" s="3"/>
      <c r="C581" s="7"/>
      <c r="D581" s="3"/>
      <c r="E581" s="8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</row>
    <row r="582" spans="1:128" ht="15.75" customHeight="1" x14ac:dyDescent="0.25">
      <c r="A582" s="3"/>
      <c r="B582" s="3"/>
      <c r="C582" s="7"/>
      <c r="D582" s="3"/>
      <c r="E582" s="8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</row>
    <row r="583" spans="1:128" ht="15.75" customHeight="1" x14ac:dyDescent="0.25">
      <c r="A583" s="3"/>
      <c r="B583" s="3"/>
      <c r="C583" s="7"/>
      <c r="D583" s="3"/>
      <c r="E583" s="8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</row>
    <row r="584" spans="1:128" ht="15.75" customHeight="1" x14ac:dyDescent="0.25">
      <c r="A584" s="3"/>
      <c r="B584" s="3"/>
      <c r="C584" s="7"/>
      <c r="D584" s="3"/>
      <c r="E584" s="8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</row>
    <row r="585" spans="1:128" ht="15.75" customHeight="1" x14ac:dyDescent="0.25">
      <c r="A585" s="3"/>
      <c r="B585" s="3"/>
      <c r="C585" s="7"/>
      <c r="D585" s="3"/>
      <c r="E585" s="8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  <c r="DD585" s="3"/>
      <c r="DE585" s="3"/>
      <c r="DF585" s="3"/>
      <c r="DG585" s="3"/>
      <c r="DH585" s="3"/>
      <c r="DI585" s="3"/>
      <c r="DJ585" s="3"/>
      <c r="DK585" s="3"/>
      <c r="DL585" s="3"/>
      <c r="DM585" s="3"/>
      <c r="DN585" s="3"/>
      <c r="DO585" s="3"/>
      <c r="DP585" s="3"/>
      <c r="DQ585" s="3"/>
      <c r="DR585" s="3"/>
      <c r="DS585" s="3"/>
      <c r="DT585" s="3"/>
      <c r="DU585" s="3"/>
      <c r="DV585" s="3"/>
      <c r="DW585" s="3"/>
      <c r="DX585" s="3"/>
    </row>
    <row r="586" spans="1:128" ht="15.75" customHeight="1" x14ac:dyDescent="0.25">
      <c r="A586" s="3"/>
      <c r="B586" s="3"/>
      <c r="C586" s="7"/>
      <c r="D586" s="3"/>
      <c r="E586" s="8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</row>
    <row r="587" spans="1:128" ht="15.75" customHeight="1" x14ac:dyDescent="0.25">
      <c r="A587" s="3"/>
      <c r="B587" s="3"/>
      <c r="C587" s="7"/>
      <c r="D587" s="3"/>
      <c r="E587" s="8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</row>
    <row r="588" spans="1:128" ht="15.75" customHeight="1" x14ac:dyDescent="0.25">
      <c r="A588" s="3"/>
      <c r="B588" s="3"/>
      <c r="C588" s="7"/>
      <c r="D588" s="3"/>
      <c r="E588" s="8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  <c r="DD588" s="3"/>
      <c r="DE588" s="3"/>
      <c r="DF588" s="3"/>
      <c r="DG588" s="3"/>
      <c r="DH588" s="3"/>
      <c r="DI588" s="3"/>
      <c r="DJ588" s="3"/>
      <c r="DK588" s="3"/>
      <c r="DL588" s="3"/>
      <c r="DM588" s="3"/>
      <c r="DN588" s="3"/>
      <c r="DO588" s="3"/>
      <c r="DP588" s="3"/>
      <c r="DQ588" s="3"/>
      <c r="DR588" s="3"/>
      <c r="DS588" s="3"/>
      <c r="DT588" s="3"/>
      <c r="DU588" s="3"/>
      <c r="DV588" s="3"/>
      <c r="DW588" s="3"/>
      <c r="DX588" s="3"/>
    </row>
    <row r="589" spans="1:128" ht="15.75" customHeight="1" x14ac:dyDescent="0.25">
      <c r="A589" s="3"/>
      <c r="B589" s="3"/>
      <c r="C589" s="7"/>
      <c r="D589" s="3"/>
      <c r="E589" s="8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</row>
    <row r="590" spans="1:128" ht="15.75" customHeight="1" x14ac:dyDescent="0.25">
      <c r="A590" s="3"/>
      <c r="B590" s="3"/>
      <c r="C590" s="7"/>
      <c r="D590" s="3"/>
      <c r="E590" s="8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</row>
    <row r="591" spans="1:128" ht="15.75" customHeight="1" x14ac:dyDescent="0.25">
      <c r="A591" s="3"/>
      <c r="B591" s="3"/>
      <c r="C591" s="7"/>
      <c r="D591" s="3"/>
      <c r="E591" s="8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</row>
    <row r="592" spans="1:128" ht="15.75" customHeight="1" x14ac:dyDescent="0.25">
      <c r="A592" s="3"/>
      <c r="B592" s="3"/>
      <c r="C592" s="7"/>
      <c r="D592" s="3"/>
      <c r="E592" s="8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</row>
    <row r="593" spans="1:128" ht="15.75" customHeight="1" x14ac:dyDescent="0.25">
      <c r="A593" s="3"/>
      <c r="B593" s="3"/>
      <c r="C593" s="7"/>
      <c r="D593" s="3"/>
      <c r="E593" s="8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</row>
    <row r="594" spans="1:128" ht="15.75" customHeight="1" x14ac:dyDescent="0.25">
      <c r="A594" s="3"/>
      <c r="B594" s="3"/>
      <c r="C594" s="7"/>
      <c r="D594" s="3"/>
      <c r="E594" s="8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</row>
    <row r="595" spans="1:128" ht="15.75" customHeight="1" x14ac:dyDescent="0.25">
      <c r="A595" s="3"/>
      <c r="B595" s="3"/>
      <c r="C595" s="7"/>
      <c r="D595" s="3"/>
      <c r="E595" s="8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</row>
    <row r="596" spans="1:128" ht="15.75" customHeight="1" x14ac:dyDescent="0.25">
      <c r="A596" s="3"/>
      <c r="B596" s="3"/>
      <c r="C596" s="7"/>
      <c r="D596" s="3"/>
      <c r="E596" s="8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</row>
    <row r="597" spans="1:128" ht="15.75" customHeight="1" x14ac:dyDescent="0.25">
      <c r="A597" s="3"/>
      <c r="B597" s="3"/>
      <c r="C597" s="7"/>
      <c r="D597" s="3"/>
      <c r="E597" s="8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</row>
    <row r="598" spans="1:128" ht="15.75" customHeight="1" x14ac:dyDescent="0.25">
      <c r="A598" s="3"/>
      <c r="B598" s="3"/>
      <c r="C598" s="7"/>
      <c r="D598" s="3"/>
      <c r="E598" s="8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</row>
    <row r="599" spans="1:128" ht="15.75" customHeight="1" x14ac:dyDescent="0.25">
      <c r="A599" s="3"/>
      <c r="B599" s="3"/>
      <c r="C599" s="7"/>
      <c r="D599" s="3"/>
      <c r="E599" s="8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</row>
    <row r="600" spans="1:128" ht="15.75" customHeight="1" x14ac:dyDescent="0.25">
      <c r="A600" s="3"/>
      <c r="B600" s="3"/>
      <c r="C600" s="7"/>
      <c r="D600" s="3"/>
      <c r="E600" s="8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</row>
    <row r="601" spans="1:128" ht="15.75" customHeight="1" x14ac:dyDescent="0.25">
      <c r="A601" s="3"/>
      <c r="B601" s="3"/>
      <c r="C601" s="7"/>
      <c r="D601" s="3"/>
      <c r="E601" s="8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</row>
    <row r="602" spans="1:128" ht="15.75" customHeight="1" x14ac:dyDescent="0.25">
      <c r="A602" s="3"/>
      <c r="B602" s="3"/>
      <c r="C602" s="7"/>
      <c r="D602" s="3"/>
      <c r="E602" s="8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</row>
    <row r="603" spans="1:128" ht="15.75" customHeight="1" x14ac:dyDescent="0.25">
      <c r="A603" s="3"/>
      <c r="B603" s="3"/>
      <c r="C603" s="7"/>
      <c r="D603" s="3"/>
      <c r="E603" s="8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</row>
    <row r="604" spans="1:128" ht="15.75" customHeight="1" x14ac:dyDescent="0.25">
      <c r="A604" s="3"/>
      <c r="B604" s="3"/>
      <c r="C604" s="7"/>
      <c r="D604" s="3"/>
      <c r="E604" s="8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</row>
    <row r="605" spans="1:128" ht="15.75" customHeight="1" x14ac:dyDescent="0.25">
      <c r="A605" s="3"/>
      <c r="B605" s="3"/>
      <c r="C605" s="7"/>
      <c r="D605" s="3"/>
      <c r="E605" s="8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</row>
    <row r="606" spans="1:128" ht="15.75" customHeight="1" x14ac:dyDescent="0.25">
      <c r="A606" s="3"/>
      <c r="B606" s="3"/>
      <c r="C606" s="7"/>
      <c r="D606" s="3"/>
      <c r="E606" s="8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</row>
    <row r="607" spans="1:128" ht="15.75" customHeight="1" x14ac:dyDescent="0.25">
      <c r="A607" s="3"/>
      <c r="B607" s="3"/>
      <c r="C607" s="7"/>
      <c r="D607" s="3"/>
      <c r="E607" s="8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</row>
    <row r="608" spans="1:128" ht="15.75" customHeight="1" x14ac:dyDescent="0.25">
      <c r="A608" s="3"/>
      <c r="B608" s="3"/>
      <c r="C608" s="7"/>
      <c r="D608" s="3"/>
      <c r="E608" s="8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</row>
    <row r="609" spans="1:128" ht="15.75" customHeight="1" x14ac:dyDescent="0.25">
      <c r="A609" s="3"/>
      <c r="B609" s="3"/>
      <c r="C609" s="7"/>
      <c r="D609" s="3"/>
      <c r="E609" s="8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  <c r="CZ609" s="3"/>
      <c r="DA609" s="3"/>
      <c r="DB609" s="3"/>
      <c r="DC609" s="3"/>
      <c r="DD609" s="3"/>
      <c r="DE609" s="3"/>
      <c r="DF609" s="3"/>
      <c r="DG609" s="3"/>
      <c r="DH609" s="3"/>
      <c r="DI609" s="3"/>
      <c r="DJ609" s="3"/>
      <c r="DK609" s="3"/>
      <c r="DL609" s="3"/>
      <c r="DM609" s="3"/>
      <c r="DN609" s="3"/>
      <c r="DO609" s="3"/>
      <c r="DP609" s="3"/>
      <c r="DQ609" s="3"/>
      <c r="DR609" s="3"/>
      <c r="DS609" s="3"/>
      <c r="DT609" s="3"/>
      <c r="DU609" s="3"/>
      <c r="DV609" s="3"/>
      <c r="DW609" s="3"/>
      <c r="DX609" s="3"/>
    </row>
    <row r="610" spans="1:128" ht="15.75" customHeight="1" x14ac:dyDescent="0.25">
      <c r="A610" s="3"/>
      <c r="B610" s="3"/>
      <c r="C610" s="7"/>
      <c r="D610" s="3"/>
      <c r="E610" s="8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</row>
    <row r="611" spans="1:128" ht="15.75" customHeight="1" x14ac:dyDescent="0.25">
      <c r="A611" s="3"/>
      <c r="B611" s="3"/>
      <c r="C611" s="7"/>
      <c r="D611" s="3"/>
      <c r="E611" s="8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  <c r="CZ611" s="3"/>
      <c r="DA611" s="3"/>
      <c r="DB611" s="3"/>
      <c r="DC611" s="3"/>
      <c r="DD611" s="3"/>
      <c r="DE611" s="3"/>
      <c r="DF611" s="3"/>
      <c r="DG611" s="3"/>
      <c r="DH611" s="3"/>
      <c r="DI611" s="3"/>
      <c r="DJ611" s="3"/>
      <c r="DK611" s="3"/>
      <c r="DL611" s="3"/>
      <c r="DM611" s="3"/>
      <c r="DN611" s="3"/>
      <c r="DO611" s="3"/>
      <c r="DP611" s="3"/>
      <c r="DQ611" s="3"/>
      <c r="DR611" s="3"/>
      <c r="DS611" s="3"/>
      <c r="DT611" s="3"/>
      <c r="DU611" s="3"/>
      <c r="DV611" s="3"/>
      <c r="DW611" s="3"/>
      <c r="DX611" s="3"/>
    </row>
    <row r="612" spans="1:128" ht="15.75" customHeight="1" x14ac:dyDescent="0.25">
      <c r="A612" s="3"/>
      <c r="B612" s="3"/>
      <c r="C612" s="7"/>
      <c r="D612" s="3"/>
      <c r="E612" s="8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  <c r="CZ612" s="3"/>
      <c r="DA612" s="3"/>
      <c r="DB612" s="3"/>
      <c r="DC612" s="3"/>
      <c r="DD612" s="3"/>
      <c r="DE612" s="3"/>
      <c r="DF612" s="3"/>
      <c r="DG612" s="3"/>
      <c r="DH612" s="3"/>
      <c r="DI612" s="3"/>
      <c r="DJ612" s="3"/>
      <c r="DK612" s="3"/>
      <c r="DL612" s="3"/>
      <c r="DM612" s="3"/>
      <c r="DN612" s="3"/>
      <c r="DO612" s="3"/>
      <c r="DP612" s="3"/>
      <c r="DQ612" s="3"/>
      <c r="DR612" s="3"/>
      <c r="DS612" s="3"/>
      <c r="DT612" s="3"/>
      <c r="DU612" s="3"/>
      <c r="DV612" s="3"/>
      <c r="DW612" s="3"/>
      <c r="DX612" s="3"/>
    </row>
    <row r="613" spans="1:128" ht="15.75" customHeight="1" x14ac:dyDescent="0.25">
      <c r="A613" s="3"/>
      <c r="B613" s="3"/>
      <c r="C613" s="7"/>
      <c r="D613" s="3"/>
      <c r="E613" s="8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</row>
    <row r="614" spans="1:128" ht="15.75" customHeight="1" x14ac:dyDescent="0.25">
      <c r="A614" s="3"/>
      <c r="B614" s="3"/>
      <c r="C614" s="7"/>
      <c r="D614" s="3"/>
      <c r="E614" s="8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</row>
    <row r="615" spans="1:128" ht="15.75" customHeight="1" x14ac:dyDescent="0.25">
      <c r="A615" s="3"/>
      <c r="B615" s="3"/>
      <c r="C615" s="7"/>
      <c r="D615" s="3"/>
      <c r="E615" s="8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</row>
    <row r="616" spans="1:128" ht="15.75" customHeight="1" x14ac:dyDescent="0.25">
      <c r="A616" s="3"/>
      <c r="B616" s="3"/>
      <c r="C616" s="7"/>
      <c r="D616" s="3"/>
      <c r="E616" s="8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</row>
    <row r="617" spans="1:128" ht="15.75" customHeight="1" x14ac:dyDescent="0.25">
      <c r="A617" s="3"/>
      <c r="B617" s="3"/>
      <c r="C617" s="7"/>
      <c r="D617" s="3"/>
      <c r="E617" s="8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</row>
    <row r="618" spans="1:128" ht="15.75" customHeight="1" x14ac:dyDescent="0.25">
      <c r="A618" s="3"/>
      <c r="B618" s="3"/>
      <c r="C618" s="7"/>
      <c r="D618" s="3"/>
      <c r="E618" s="8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</row>
    <row r="619" spans="1:128" ht="15.75" customHeight="1" x14ac:dyDescent="0.25">
      <c r="A619" s="3"/>
      <c r="B619" s="3"/>
      <c r="C619" s="7"/>
      <c r="D619" s="3"/>
      <c r="E619" s="8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</row>
    <row r="620" spans="1:128" ht="15.75" customHeight="1" x14ac:dyDescent="0.25">
      <c r="A620" s="3"/>
      <c r="B620" s="3"/>
      <c r="C620" s="7"/>
      <c r="D620" s="3"/>
      <c r="E620" s="8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</row>
    <row r="621" spans="1:128" ht="15.75" customHeight="1" x14ac:dyDescent="0.25">
      <c r="A621" s="3"/>
      <c r="B621" s="3"/>
      <c r="C621" s="7"/>
      <c r="D621" s="3"/>
      <c r="E621" s="8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</row>
    <row r="622" spans="1:128" ht="15.75" customHeight="1" x14ac:dyDescent="0.25">
      <c r="A622" s="3"/>
      <c r="B622" s="3"/>
      <c r="C622" s="7"/>
      <c r="D622" s="3"/>
      <c r="E622" s="8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</row>
    <row r="623" spans="1:128" ht="15.75" customHeight="1" x14ac:dyDescent="0.25">
      <c r="A623" s="3"/>
      <c r="B623" s="3"/>
      <c r="C623" s="7"/>
      <c r="D623" s="3"/>
      <c r="E623" s="8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</row>
    <row r="624" spans="1:128" ht="15.75" customHeight="1" x14ac:dyDescent="0.25">
      <c r="A624" s="3"/>
      <c r="B624" s="3"/>
      <c r="C624" s="7"/>
      <c r="D624" s="3"/>
      <c r="E624" s="8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</row>
    <row r="625" spans="1:128" ht="15.75" customHeight="1" x14ac:dyDescent="0.25">
      <c r="A625" s="3"/>
      <c r="B625" s="3"/>
      <c r="C625" s="7"/>
      <c r="D625" s="3"/>
      <c r="E625" s="8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</row>
    <row r="626" spans="1:128" ht="15.75" customHeight="1" x14ac:dyDescent="0.25">
      <c r="A626" s="3"/>
      <c r="B626" s="3"/>
      <c r="C626" s="7"/>
      <c r="D626" s="3"/>
      <c r="E626" s="8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</row>
    <row r="627" spans="1:128" ht="15.75" customHeight="1" x14ac:dyDescent="0.25">
      <c r="A627" s="3"/>
      <c r="B627" s="3"/>
      <c r="C627" s="7"/>
      <c r="D627" s="3"/>
      <c r="E627" s="8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  <c r="CZ627" s="3"/>
      <c r="DA627" s="3"/>
      <c r="DB627" s="3"/>
      <c r="DC627" s="3"/>
      <c r="DD627" s="3"/>
      <c r="DE627" s="3"/>
      <c r="DF627" s="3"/>
      <c r="DG627" s="3"/>
      <c r="DH627" s="3"/>
      <c r="DI627" s="3"/>
      <c r="DJ627" s="3"/>
      <c r="DK627" s="3"/>
      <c r="DL627" s="3"/>
      <c r="DM627" s="3"/>
      <c r="DN627" s="3"/>
      <c r="DO627" s="3"/>
      <c r="DP627" s="3"/>
      <c r="DQ627" s="3"/>
      <c r="DR627" s="3"/>
      <c r="DS627" s="3"/>
      <c r="DT627" s="3"/>
      <c r="DU627" s="3"/>
      <c r="DV627" s="3"/>
      <c r="DW627" s="3"/>
      <c r="DX627" s="3"/>
    </row>
    <row r="628" spans="1:128" ht="15.75" customHeight="1" x14ac:dyDescent="0.25">
      <c r="A628" s="3"/>
      <c r="B628" s="3"/>
      <c r="C628" s="7"/>
      <c r="D628" s="3"/>
      <c r="E628" s="8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</row>
    <row r="629" spans="1:128" ht="15.75" customHeight="1" x14ac:dyDescent="0.25">
      <c r="A629" s="3"/>
      <c r="B629" s="3"/>
      <c r="C629" s="7"/>
      <c r="D629" s="3"/>
      <c r="E629" s="8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</row>
    <row r="630" spans="1:128" ht="15.75" customHeight="1" x14ac:dyDescent="0.25">
      <c r="A630" s="3"/>
      <c r="B630" s="3"/>
      <c r="C630" s="7"/>
      <c r="D630" s="3"/>
      <c r="E630" s="8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</row>
    <row r="631" spans="1:128" ht="15.75" customHeight="1" x14ac:dyDescent="0.25">
      <c r="A631" s="3"/>
      <c r="B631" s="3"/>
      <c r="C631" s="7"/>
      <c r="D631" s="3"/>
      <c r="E631" s="8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</row>
    <row r="632" spans="1:128" ht="15.75" customHeight="1" x14ac:dyDescent="0.25">
      <c r="A632" s="3"/>
      <c r="B632" s="3"/>
      <c r="C632" s="7"/>
      <c r="D632" s="3"/>
      <c r="E632" s="8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</row>
    <row r="633" spans="1:128" ht="15.75" customHeight="1" x14ac:dyDescent="0.25">
      <c r="A633" s="3"/>
      <c r="B633" s="3"/>
      <c r="C633" s="7"/>
      <c r="D633" s="3"/>
      <c r="E633" s="8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</row>
    <row r="634" spans="1:128" ht="15.75" customHeight="1" x14ac:dyDescent="0.25">
      <c r="A634" s="3"/>
      <c r="B634" s="3"/>
      <c r="C634" s="7"/>
      <c r="D634" s="3"/>
      <c r="E634" s="8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</row>
    <row r="635" spans="1:128" ht="15.75" customHeight="1" x14ac:dyDescent="0.25">
      <c r="A635" s="3"/>
      <c r="B635" s="3"/>
      <c r="C635" s="7"/>
      <c r="D635" s="3"/>
      <c r="E635" s="8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</row>
    <row r="636" spans="1:128" ht="15.75" customHeight="1" x14ac:dyDescent="0.25">
      <c r="A636" s="3"/>
      <c r="B636" s="3"/>
      <c r="C636" s="7"/>
      <c r="D636" s="3"/>
      <c r="E636" s="8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</row>
    <row r="637" spans="1:128" ht="15.75" customHeight="1" x14ac:dyDescent="0.25">
      <c r="A637" s="3"/>
      <c r="B637" s="3"/>
      <c r="C637" s="7"/>
      <c r="D637" s="3"/>
      <c r="E637" s="8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</row>
    <row r="638" spans="1:128" ht="15.75" customHeight="1" x14ac:dyDescent="0.25">
      <c r="A638" s="3"/>
      <c r="B638" s="3"/>
      <c r="C638" s="7"/>
      <c r="D638" s="3"/>
      <c r="E638" s="8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</row>
    <row r="639" spans="1:128" ht="15.75" customHeight="1" x14ac:dyDescent="0.25">
      <c r="A639" s="3"/>
      <c r="B639" s="3"/>
      <c r="C639" s="7"/>
      <c r="D639" s="3"/>
      <c r="E639" s="8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</row>
    <row r="640" spans="1:128" ht="15.75" customHeight="1" x14ac:dyDescent="0.25">
      <c r="A640" s="3"/>
      <c r="B640" s="3"/>
      <c r="C640" s="7"/>
      <c r="D640" s="3"/>
      <c r="E640" s="8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</row>
    <row r="641" spans="1:128" ht="15.75" customHeight="1" x14ac:dyDescent="0.25">
      <c r="A641" s="3"/>
      <c r="B641" s="3"/>
      <c r="C641" s="7"/>
      <c r="D641" s="3"/>
      <c r="E641" s="8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</row>
    <row r="642" spans="1:128" ht="15.75" customHeight="1" x14ac:dyDescent="0.25">
      <c r="A642" s="3"/>
      <c r="B642" s="3"/>
      <c r="C642" s="7"/>
      <c r="D642" s="3"/>
      <c r="E642" s="8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</row>
    <row r="643" spans="1:128" ht="15.75" customHeight="1" x14ac:dyDescent="0.25">
      <c r="A643" s="3"/>
      <c r="B643" s="3"/>
      <c r="C643" s="7"/>
      <c r="D643" s="3"/>
      <c r="E643" s="8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</row>
    <row r="644" spans="1:128" ht="15.75" customHeight="1" x14ac:dyDescent="0.25">
      <c r="A644" s="3"/>
      <c r="B644" s="3"/>
      <c r="C644" s="7"/>
      <c r="D644" s="3"/>
      <c r="E644" s="8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</row>
    <row r="645" spans="1:128" ht="15.75" customHeight="1" x14ac:dyDescent="0.25">
      <c r="A645" s="3"/>
      <c r="B645" s="3"/>
      <c r="C645" s="7"/>
      <c r="D645" s="3"/>
      <c r="E645" s="8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  <c r="CZ645" s="3"/>
      <c r="DA645" s="3"/>
      <c r="DB645" s="3"/>
      <c r="DC645" s="3"/>
      <c r="DD645" s="3"/>
      <c r="DE645" s="3"/>
      <c r="DF645" s="3"/>
      <c r="DG645" s="3"/>
      <c r="DH645" s="3"/>
      <c r="DI645" s="3"/>
      <c r="DJ645" s="3"/>
      <c r="DK645" s="3"/>
      <c r="DL645" s="3"/>
      <c r="DM645" s="3"/>
      <c r="DN645" s="3"/>
      <c r="DO645" s="3"/>
      <c r="DP645" s="3"/>
      <c r="DQ645" s="3"/>
      <c r="DR645" s="3"/>
      <c r="DS645" s="3"/>
      <c r="DT645" s="3"/>
      <c r="DU645" s="3"/>
      <c r="DV645" s="3"/>
      <c r="DW645" s="3"/>
      <c r="DX645" s="3"/>
    </row>
    <row r="646" spans="1:128" ht="15.75" customHeight="1" x14ac:dyDescent="0.25">
      <c r="A646" s="3"/>
      <c r="B646" s="3"/>
      <c r="C646" s="7"/>
      <c r="D646" s="3"/>
      <c r="E646" s="8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</row>
    <row r="647" spans="1:128" ht="15.75" customHeight="1" x14ac:dyDescent="0.25">
      <c r="A647" s="3"/>
      <c r="B647" s="3"/>
      <c r="C647" s="7"/>
      <c r="D647" s="3"/>
      <c r="E647" s="8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</row>
    <row r="648" spans="1:128" ht="15.75" customHeight="1" x14ac:dyDescent="0.25">
      <c r="A648" s="3"/>
      <c r="B648" s="3"/>
      <c r="C648" s="7"/>
      <c r="D648" s="3"/>
      <c r="E648" s="8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</row>
    <row r="649" spans="1:128" ht="15.75" customHeight="1" x14ac:dyDescent="0.25">
      <c r="A649" s="3"/>
      <c r="B649" s="3"/>
      <c r="C649" s="7"/>
      <c r="D649" s="3"/>
      <c r="E649" s="8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</row>
    <row r="650" spans="1:128" ht="15.75" customHeight="1" x14ac:dyDescent="0.25">
      <c r="A650" s="3"/>
      <c r="B650" s="3"/>
      <c r="C650" s="7"/>
      <c r="D650" s="3"/>
      <c r="E650" s="8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</row>
    <row r="651" spans="1:128" ht="15.75" customHeight="1" x14ac:dyDescent="0.25">
      <c r="A651" s="3"/>
      <c r="B651" s="3"/>
      <c r="C651" s="7"/>
      <c r="D651" s="3"/>
      <c r="E651" s="8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</row>
    <row r="652" spans="1:128" ht="15.75" customHeight="1" x14ac:dyDescent="0.25">
      <c r="A652" s="3"/>
      <c r="B652" s="3"/>
      <c r="C652" s="7"/>
      <c r="D652" s="3"/>
      <c r="E652" s="8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  <c r="DI652" s="3"/>
      <c r="DJ652" s="3"/>
      <c r="DK652" s="3"/>
      <c r="DL652" s="3"/>
      <c r="DM652" s="3"/>
      <c r="DN652" s="3"/>
      <c r="DO652" s="3"/>
      <c r="DP652" s="3"/>
      <c r="DQ652" s="3"/>
      <c r="DR652" s="3"/>
      <c r="DS652" s="3"/>
      <c r="DT652" s="3"/>
      <c r="DU652" s="3"/>
      <c r="DV652" s="3"/>
      <c r="DW652" s="3"/>
      <c r="DX652" s="3"/>
    </row>
    <row r="653" spans="1:128" ht="15.75" customHeight="1" x14ac:dyDescent="0.25">
      <c r="A653" s="3"/>
      <c r="B653" s="3"/>
      <c r="C653" s="7"/>
      <c r="D653" s="3"/>
      <c r="E653" s="8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</row>
    <row r="654" spans="1:128" ht="15.75" customHeight="1" x14ac:dyDescent="0.25">
      <c r="A654" s="3"/>
      <c r="B654" s="3"/>
      <c r="C654" s="7"/>
      <c r="D654" s="3"/>
      <c r="E654" s="8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</row>
    <row r="655" spans="1:128" ht="15.75" customHeight="1" x14ac:dyDescent="0.25">
      <c r="A655" s="3"/>
      <c r="B655" s="3"/>
      <c r="C655" s="7"/>
      <c r="D655" s="3"/>
      <c r="E655" s="8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</row>
    <row r="656" spans="1:128" ht="15.75" customHeight="1" x14ac:dyDescent="0.25">
      <c r="A656" s="3"/>
      <c r="B656" s="3"/>
      <c r="C656" s="7"/>
      <c r="D656" s="3"/>
      <c r="E656" s="8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</row>
    <row r="657" spans="1:128" ht="15.75" customHeight="1" x14ac:dyDescent="0.25">
      <c r="A657" s="3"/>
      <c r="B657" s="3"/>
      <c r="C657" s="7"/>
      <c r="D657" s="3"/>
      <c r="E657" s="8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</row>
    <row r="658" spans="1:128" ht="15.75" customHeight="1" x14ac:dyDescent="0.25">
      <c r="A658" s="3"/>
      <c r="B658" s="3"/>
      <c r="C658" s="7"/>
      <c r="D658" s="3"/>
      <c r="E658" s="8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</row>
    <row r="659" spans="1:128" ht="15.75" customHeight="1" x14ac:dyDescent="0.25">
      <c r="A659" s="3"/>
      <c r="B659" s="3"/>
      <c r="C659" s="7"/>
      <c r="D659" s="3"/>
      <c r="E659" s="8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</row>
    <row r="660" spans="1:128" ht="15.75" customHeight="1" x14ac:dyDescent="0.25">
      <c r="A660" s="3"/>
      <c r="B660" s="3"/>
      <c r="C660" s="7"/>
      <c r="D660" s="3"/>
      <c r="E660" s="8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</row>
    <row r="661" spans="1:128" ht="15.75" customHeight="1" x14ac:dyDescent="0.25">
      <c r="A661" s="3"/>
      <c r="B661" s="3"/>
      <c r="C661" s="7"/>
      <c r="D661" s="3"/>
      <c r="E661" s="8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</row>
    <row r="662" spans="1:128" ht="15.75" customHeight="1" x14ac:dyDescent="0.25">
      <c r="A662" s="3"/>
      <c r="B662" s="3"/>
      <c r="C662" s="7"/>
      <c r="D662" s="3"/>
      <c r="E662" s="8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</row>
    <row r="663" spans="1:128" ht="15.75" customHeight="1" x14ac:dyDescent="0.25">
      <c r="A663" s="3"/>
      <c r="B663" s="3"/>
      <c r="C663" s="7"/>
      <c r="D663" s="3"/>
      <c r="E663" s="8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</row>
    <row r="664" spans="1:128" ht="15.75" customHeight="1" x14ac:dyDescent="0.25">
      <c r="A664" s="3"/>
      <c r="B664" s="3"/>
      <c r="C664" s="7"/>
      <c r="D664" s="3"/>
      <c r="E664" s="8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</row>
    <row r="665" spans="1:128" ht="15.75" customHeight="1" x14ac:dyDescent="0.25">
      <c r="A665" s="3"/>
      <c r="B665" s="3"/>
      <c r="C665" s="7"/>
      <c r="D665" s="3"/>
      <c r="E665" s="8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</row>
    <row r="666" spans="1:128" ht="15.75" customHeight="1" x14ac:dyDescent="0.25">
      <c r="A666" s="3"/>
      <c r="B666" s="3"/>
      <c r="C666" s="7"/>
      <c r="D666" s="3"/>
      <c r="E666" s="8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</row>
    <row r="667" spans="1:128" ht="15.75" customHeight="1" x14ac:dyDescent="0.25">
      <c r="A667" s="3"/>
      <c r="B667" s="3"/>
      <c r="C667" s="7"/>
      <c r="D667" s="3"/>
      <c r="E667" s="8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</row>
    <row r="668" spans="1:128" ht="15.75" customHeight="1" x14ac:dyDescent="0.25">
      <c r="A668" s="3"/>
      <c r="B668" s="3"/>
      <c r="C668" s="7"/>
      <c r="D668" s="3"/>
      <c r="E668" s="8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</row>
    <row r="669" spans="1:128" ht="15.75" customHeight="1" x14ac:dyDescent="0.25">
      <c r="A669" s="3"/>
      <c r="B669" s="3"/>
      <c r="C669" s="7"/>
      <c r="D669" s="3"/>
      <c r="E669" s="8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</row>
    <row r="670" spans="1:128" ht="15.75" customHeight="1" x14ac:dyDescent="0.25">
      <c r="A670" s="3"/>
      <c r="B670" s="3"/>
      <c r="C670" s="7"/>
      <c r="D670" s="3"/>
      <c r="E670" s="8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</row>
    <row r="671" spans="1:128" ht="15.75" customHeight="1" x14ac:dyDescent="0.25">
      <c r="A671" s="3"/>
      <c r="B671" s="3"/>
      <c r="C671" s="7"/>
      <c r="D671" s="3"/>
      <c r="E671" s="8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</row>
    <row r="672" spans="1:128" ht="15.75" customHeight="1" x14ac:dyDescent="0.25">
      <c r="A672" s="3"/>
      <c r="B672" s="3"/>
      <c r="C672" s="7"/>
      <c r="D672" s="3"/>
      <c r="E672" s="8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</row>
    <row r="673" spans="1:128" ht="15.75" customHeight="1" x14ac:dyDescent="0.25">
      <c r="A673" s="3"/>
      <c r="B673" s="3"/>
      <c r="C673" s="7"/>
      <c r="D673" s="3"/>
      <c r="E673" s="8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</row>
    <row r="674" spans="1:128" ht="15.75" customHeight="1" x14ac:dyDescent="0.25">
      <c r="A674" s="3"/>
      <c r="B674" s="3"/>
      <c r="C674" s="7"/>
      <c r="D674" s="3"/>
      <c r="E674" s="8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</row>
    <row r="675" spans="1:128" ht="15.75" customHeight="1" x14ac:dyDescent="0.25">
      <c r="A675" s="3"/>
      <c r="B675" s="3"/>
      <c r="C675" s="7"/>
      <c r="D675" s="3"/>
      <c r="E675" s="8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</row>
    <row r="676" spans="1:128" ht="15.75" customHeight="1" x14ac:dyDescent="0.25">
      <c r="A676" s="3"/>
      <c r="B676" s="3"/>
      <c r="C676" s="7"/>
      <c r="D676" s="3"/>
      <c r="E676" s="8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</row>
    <row r="677" spans="1:128" ht="15.75" customHeight="1" x14ac:dyDescent="0.25">
      <c r="A677" s="3"/>
      <c r="B677" s="3"/>
      <c r="C677" s="7"/>
      <c r="D677" s="3"/>
      <c r="E677" s="8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</row>
    <row r="678" spans="1:128" ht="15.75" customHeight="1" x14ac:dyDescent="0.25">
      <c r="A678" s="3"/>
      <c r="B678" s="3"/>
      <c r="C678" s="7"/>
      <c r="D678" s="3"/>
      <c r="E678" s="8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</row>
    <row r="679" spans="1:128" ht="15.75" customHeight="1" x14ac:dyDescent="0.25">
      <c r="A679" s="3"/>
      <c r="B679" s="3"/>
      <c r="C679" s="7"/>
      <c r="D679" s="3"/>
      <c r="E679" s="8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</row>
    <row r="680" spans="1:128" ht="15.75" customHeight="1" x14ac:dyDescent="0.25">
      <c r="A680" s="3"/>
      <c r="B680" s="3"/>
      <c r="C680" s="7"/>
      <c r="D680" s="3"/>
      <c r="E680" s="8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</row>
    <row r="681" spans="1:128" ht="15.75" customHeight="1" x14ac:dyDescent="0.25">
      <c r="A681" s="3"/>
      <c r="B681" s="3"/>
      <c r="C681" s="7"/>
      <c r="D681" s="3"/>
      <c r="E681" s="8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</row>
    <row r="682" spans="1:128" ht="15.75" customHeight="1" x14ac:dyDescent="0.25">
      <c r="A682" s="3"/>
      <c r="B682" s="3"/>
      <c r="C682" s="7"/>
      <c r="D682" s="3"/>
      <c r="E682" s="8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</row>
    <row r="683" spans="1:128" ht="15.75" customHeight="1" x14ac:dyDescent="0.25">
      <c r="A683" s="3"/>
      <c r="B683" s="3"/>
      <c r="C683" s="7"/>
      <c r="D683" s="3"/>
      <c r="E683" s="8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</row>
    <row r="684" spans="1:128" ht="15.75" customHeight="1" x14ac:dyDescent="0.25">
      <c r="A684" s="3"/>
      <c r="B684" s="3"/>
      <c r="C684" s="7"/>
      <c r="D684" s="3"/>
      <c r="E684" s="8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</row>
    <row r="685" spans="1:128" ht="15.75" customHeight="1" x14ac:dyDescent="0.25">
      <c r="A685" s="3"/>
      <c r="B685" s="3"/>
      <c r="C685" s="7"/>
      <c r="D685" s="3"/>
      <c r="E685" s="8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</row>
    <row r="686" spans="1:128" ht="15.75" customHeight="1" x14ac:dyDescent="0.25">
      <c r="A686" s="3"/>
      <c r="B686" s="3"/>
      <c r="C686" s="7"/>
      <c r="D686" s="3"/>
      <c r="E686" s="8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</row>
    <row r="687" spans="1:128" ht="15.75" customHeight="1" x14ac:dyDescent="0.25">
      <c r="A687" s="3"/>
      <c r="B687" s="3"/>
      <c r="C687" s="7"/>
      <c r="D687" s="3"/>
      <c r="E687" s="8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</row>
    <row r="688" spans="1:128" ht="15.75" customHeight="1" x14ac:dyDescent="0.25">
      <c r="A688" s="3"/>
      <c r="B688" s="3"/>
      <c r="C688" s="7"/>
      <c r="D688" s="3"/>
      <c r="E688" s="8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</row>
    <row r="689" spans="1:128" ht="15.75" customHeight="1" x14ac:dyDescent="0.25">
      <c r="A689" s="3"/>
      <c r="B689" s="3"/>
      <c r="C689" s="7"/>
      <c r="D689" s="3"/>
      <c r="E689" s="8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</row>
    <row r="690" spans="1:128" ht="15.75" customHeight="1" x14ac:dyDescent="0.25">
      <c r="A690" s="3"/>
      <c r="B690" s="3"/>
      <c r="C690" s="7"/>
      <c r="D690" s="3"/>
      <c r="E690" s="8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</row>
    <row r="691" spans="1:128" ht="15.75" customHeight="1" x14ac:dyDescent="0.25">
      <c r="A691" s="3"/>
      <c r="B691" s="3"/>
      <c r="C691" s="7"/>
      <c r="D691" s="3"/>
      <c r="E691" s="8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</row>
    <row r="692" spans="1:128" ht="15.75" customHeight="1" x14ac:dyDescent="0.25">
      <c r="A692" s="3"/>
      <c r="B692" s="3"/>
      <c r="C692" s="7"/>
      <c r="D692" s="3"/>
      <c r="E692" s="8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</row>
    <row r="693" spans="1:128" ht="15.75" customHeight="1" x14ac:dyDescent="0.25">
      <c r="A693" s="3"/>
      <c r="B693" s="3"/>
      <c r="C693" s="7"/>
      <c r="D693" s="3"/>
      <c r="E693" s="8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  <c r="DI693" s="3"/>
      <c r="DJ693" s="3"/>
      <c r="DK693" s="3"/>
      <c r="DL693" s="3"/>
      <c r="DM693" s="3"/>
      <c r="DN693" s="3"/>
      <c r="DO693" s="3"/>
      <c r="DP693" s="3"/>
      <c r="DQ693" s="3"/>
      <c r="DR693" s="3"/>
      <c r="DS693" s="3"/>
      <c r="DT693" s="3"/>
      <c r="DU693" s="3"/>
      <c r="DV693" s="3"/>
      <c r="DW693" s="3"/>
      <c r="DX693" s="3"/>
    </row>
    <row r="694" spans="1:128" ht="15.75" customHeight="1" x14ac:dyDescent="0.25">
      <c r="A694" s="3"/>
      <c r="B694" s="3"/>
      <c r="C694" s="7"/>
      <c r="D694" s="3"/>
      <c r="E694" s="8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</row>
    <row r="695" spans="1:128" ht="15.75" customHeight="1" x14ac:dyDescent="0.25">
      <c r="A695" s="3"/>
      <c r="B695" s="3"/>
      <c r="C695" s="7"/>
      <c r="D695" s="3"/>
      <c r="E695" s="8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  <c r="DH695" s="3"/>
      <c r="DI695" s="3"/>
      <c r="DJ695" s="3"/>
      <c r="DK695" s="3"/>
      <c r="DL695" s="3"/>
      <c r="DM695" s="3"/>
      <c r="DN695" s="3"/>
      <c r="DO695" s="3"/>
      <c r="DP695" s="3"/>
      <c r="DQ695" s="3"/>
      <c r="DR695" s="3"/>
      <c r="DS695" s="3"/>
      <c r="DT695" s="3"/>
      <c r="DU695" s="3"/>
      <c r="DV695" s="3"/>
      <c r="DW695" s="3"/>
      <c r="DX695" s="3"/>
    </row>
    <row r="696" spans="1:128" ht="15.75" customHeight="1" x14ac:dyDescent="0.25">
      <c r="A696" s="3"/>
      <c r="B696" s="3"/>
      <c r="C696" s="7"/>
      <c r="D696" s="3"/>
      <c r="E696" s="8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  <c r="DI696" s="3"/>
      <c r="DJ696" s="3"/>
      <c r="DK696" s="3"/>
      <c r="DL696" s="3"/>
      <c r="DM696" s="3"/>
      <c r="DN696" s="3"/>
      <c r="DO696" s="3"/>
      <c r="DP696" s="3"/>
      <c r="DQ696" s="3"/>
      <c r="DR696" s="3"/>
      <c r="DS696" s="3"/>
      <c r="DT696" s="3"/>
      <c r="DU696" s="3"/>
      <c r="DV696" s="3"/>
      <c r="DW696" s="3"/>
      <c r="DX696" s="3"/>
    </row>
    <row r="697" spans="1:128" ht="15.75" customHeight="1" x14ac:dyDescent="0.25">
      <c r="A697" s="3"/>
      <c r="B697" s="3"/>
      <c r="C697" s="7"/>
      <c r="D697" s="3"/>
      <c r="E697" s="8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</row>
    <row r="698" spans="1:128" ht="15.75" customHeight="1" x14ac:dyDescent="0.25">
      <c r="A698" s="3"/>
      <c r="B698" s="3"/>
      <c r="C698" s="7"/>
      <c r="D698" s="3"/>
      <c r="E698" s="8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</row>
    <row r="699" spans="1:128" ht="15.75" customHeight="1" x14ac:dyDescent="0.25">
      <c r="A699" s="3"/>
      <c r="B699" s="3"/>
      <c r="C699" s="7"/>
      <c r="D699" s="3"/>
      <c r="E699" s="8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  <c r="DH699" s="3"/>
      <c r="DI699" s="3"/>
      <c r="DJ699" s="3"/>
      <c r="DK699" s="3"/>
      <c r="DL699" s="3"/>
      <c r="DM699" s="3"/>
      <c r="DN699" s="3"/>
      <c r="DO699" s="3"/>
      <c r="DP699" s="3"/>
      <c r="DQ699" s="3"/>
      <c r="DR699" s="3"/>
      <c r="DS699" s="3"/>
      <c r="DT699" s="3"/>
      <c r="DU699" s="3"/>
      <c r="DV699" s="3"/>
      <c r="DW699" s="3"/>
      <c r="DX699" s="3"/>
    </row>
    <row r="700" spans="1:128" ht="15.75" customHeight="1" x14ac:dyDescent="0.25">
      <c r="A700" s="3"/>
      <c r="B700" s="3"/>
      <c r="C700" s="7"/>
      <c r="D700" s="3"/>
      <c r="E700" s="8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</row>
    <row r="701" spans="1:128" ht="15.75" customHeight="1" x14ac:dyDescent="0.25">
      <c r="A701" s="3"/>
      <c r="B701" s="3"/>
      <c r="C701" s="7"/>
      <c r="D701" s="3"/>
      <c r="E701" s="8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</row>
    <row r="702" spans="1:128" ht="15.75" customHeight="1" x14ac:dyDescent="0.25">
      <c r="A702" s="3"/>
      <c r="B702" s="3"/>
      <c r="C702" s="7"/>
      <c r="D702" s="3"/>
      <c r="E702" s="8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</row>
    <row r="703" spans="1:128" ht="15.75" customHeight="1" x14ac:dyDescent="0.25">
      <c r="A703" s="3"/>
      <c r="B703" s="3"/>
      <c r="C703" s="7"/>
      <c r="D703" s="3"/>
      <c r="E703" s="8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</row>
    <row r="704" spans="1:128" ht="15.75" customHeight="1" x14ac:dyDescent="0.25">
      <c r="A704" s="3"/>
      <c r="B704" s="3"/>
      <c r="C704" s="7"/>
      <c r="D704" s="3"/>
      <c r="E704" s="8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</row>
    <row r="705" spans="1:128" ht="15.75" customHeight="1" x14ac:dyDescent="0.25">
      <c r="A705" s="3"/>
      <c r="B705" s="3"/>
      <c r="C705" s="7"/>
      <c r="D705" s="3"/>
      <c r="E705" s="8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</row>
    <row r="706" spans="1:128" ht="15.75" customHeight="1" x14ac:dyDescent="0.25">
      <c r="A706" s="3"/>
      <c r="B706" s="3"/>
      <c r="C706" s="7"/>
      <c r="D706" s="3"/>
      <c r="E706" s="8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</row>
    <row r="707" spans="1:128" ht="15.75" customHeight="1" x14ac:dyDescent="0.25">
      <c r="A707" s="3"/>
      <c r="B707" s="3"/>
      <c r="C707" s="7"/>
      <c r="D707" s="3"/>
      <c r="E707" s="8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</row>
    <row r="708" spans="1:128" ht="15.75" customHeight="1" x14ac:dyDescent="0.25">
      <c r="A708" s="3"/>
      <c r="B708" s="3"/>
      <c r="C708" s="7"/>
      <c r="D708" s="3"/>
      <c r="E708" s="8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</row>
    <row r="709" spans="1:128" ht="15.75" customHeight="1" x14ac:dyDescent="0.25">
      <c r="A709" s="3"/>
      <c r="B709" s="3"/>
      <c r="C709" s="7"/>
      <c r="D709" s="3"/>
      <c r="E709" s="8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</row>
    <row r="710" spans="1:128" ht="15.75" customHeight="1" x14ac:dyDescent="0.25">
      <c r="A710" s="3"/>
      <c r="B710" s="3"/>
      <c r="C710" s="7"/>
      <c r="D710" s="3"/>
      <c r="E710" s="8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</row>
    <row r="711" spans="1:128" ht="15.75" customHeight="1" x14ac:dyDescent="0.25">
      <c r="A711" s="3"/>
      <c r="B711" s="3"/>
      <c r="C711" s="7"/>
      <c r="D711" s="3"/>
      <c r="E711" s="8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</row>
    <row r="712" spans="1:128" ht="15.75" customHeight="1" x14ac:dyDescent="0.25">
      <c r="A712" s="3"/>
      <c r="B712" s="3"/>
      <c r="C712" s="7"/>
      <c r="D712" s="3"/>
      <c r="E712" s="8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</row>
    <row r="713" spans="1:128" ht="15.75" customHeight="1" x14ac:dyDescent="0.25">
      <c r="A713" s="3"/>
      <c r="B713" s="3"/>
      <c r="C713" s="7"/>
      <c r="D713" s="3"/>
      <c r="E713" s="8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</row>
    <row r="714" spans="1:128" ht="15.75" customHeight="1" x14ac:dyDescent="0.25">
      <c r="A714" s="3"/>
      <c r="B714" s="3"/>
      <c r="C714" s="7"/>
      <c r="D714" s="3"/>
      <c r="E714" s="8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</row>
    <row r="715" spans="1:128" ht="15.75" customHeight="1" x14ac:dyDescent="0.25">
      <c r="A715" s="3"/>
      <c r="B715" s="3"/>
      <c r="C715" s="7"/>
      <c r="D715" s="3"/>
      <c r="E715" s="8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</row>
    <row r="716" spans="1:128" ht="15.75" customHeight="1" x14ac:dyDescent="0.25">
      <c r="A716" s="3"/>
      <c r="B716" s="3"/>
      <c r="C716" s="7"/>
      <c r="D716" s="3"/>
      <c r="E716" s="8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</row>
    <row r="717" spans="1:128" ht="15.75" customHeight="1" x14ac:dyDescent="0.25">
      <c r="A717" s="3"/>
      <c r="B717" s="3"/>
      <c r="C717" s="7"/>
      <c r="D717" s="3"/>
      <c r="E717" s="8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</row>
    <row r="718" spans="1:128" ht="15.75" customHeight="1" x14ac:dyDescent="0.25">
      <c r="A718" s="3"/>
      <c r="B718" s="3"/>
      <c r="C718" s="7"/>
      <c r="D718" s="3"/>
      <c r="E718" s="8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</row>
    <row r="719" spans="1:128" ht="15.75" customHeight="1" x14ac:dyDescent="0.25">
      <c r="A719" s="3"/>
      <c r="B719" s="3"/>
      <c r="C719" s="7"/>
      <c r="D719" s="3"/>
      <c r="E719" s="8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</row>
    <row r="720" spans="1:128" ht="15.75" customHeight="1" x14ac:dyDescent="0.25">
      <c r="A720" s="3"/>
      <c r="B720" s="3"/>
      <c r="C720" s="7"/>
      <c r="D720" s="3"/>
      <c r="E720" s="8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</row>
    <row r="721" spans="1:128" ht="15.75" customHeight="1" x14ac:dyDescent="0.25">
      <c r="A721" s="3"/>
      <c r="B721" s="3"/>
      <c r="C721" s="7"/>
      <c r="D721" s="3"/>
      <c r="E721" s="8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</row>
    <row r="722" spans="1:128" ht="15.75" customHeight="1" x14ac:dyDescent="0.25">
      <c r="A722" s="3"/>
      <c r="B722" s="3"/>
      <c r="C722" s="7"/>
      <c r="D722" s="3"/>
      <c r="E722" s="8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</row>
    <row r="723" spans="1:128" ht="15.75" customHeight="1" x14ac:dyDescent="0.25">
      <c r="A723" s="3"/>
      <c r="B723" s="3"/>
      <c r="C723" s="7"/>
      <c r="D723" s="3"/>
      <c r="E723" s="8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</row>
    <row r="724" spans="1:128" ht="15.75" customHeight="1" x14ac:dyDescent="0.25">
      <c r="A724" s="3"/>
      <c r="B724" s="3"/>
      <c r="C724" s="7"/>
      <c r="D724" s="3"/>
      <c r="E724" s="8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</row>
    <row r="725" spans="1:128" ht="15.75" customHeight="1" x14ac:dyDescent="0.25">
      <c r="A725" s="3"/>
      <c r="B725" s="3"/>
      <c r="C725" s="7"/>
      <c r="D725" s="3"/>
      <c r="E725" s="8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</row>
    <row r="726" spans="1:128" ht="15.75" customHeight="1" x14ac:dyDescent="0.25">
      <c r="A726" s="3"/>
      <c r="B726" s="3"/>
      <c r="C726" s="7"/>
      <c r="D726" s="3"/>
      <c r="E726" s="8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</row>
    <row r="727" spans="1:128" ht="15.75" customHeight="1" x14ac:dyDescent="0.25">
      <c r="A727" s="3"/>
      <c r="B727" s="3"/>
      <c r="C727" s="7"/>
      <c r="D727" s="3"/>
      <c r="E727" s="8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</row>
    <row r="728" spans="1:128" ht="15.75" customHeight="1" x14ac:dyDescent="0.25">
      <c r="A728" s="3"/>
      <c r="B728" s="3"/>
      <c r="C728" s="7"/>
      <c r="D728" s="3"/>
      <c r="E728" s="8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</row>
    <row r="729" spans="1:128" ht="15.75" customHeight="1" x14ac:dyDescent="0.25">
      <c r="A729" s="3"/>
      <c r="B729" s="3"/>
      <c r="C729" s="7"/>
      <c r="D729" s="3"/>
      <c r="E729" s="8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</row>
    <row r="730" spans="1:128" ht="15.75" customHeight="1" x14ac:dyDescent="0.25">
      <c r="A730" s="3"/>
      <c r="B730" s="3"/>
      <c r="C730" s="7"/>
      <c r="D730" s="3"/>
      <c r="E730" s="8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</row>
    <row r="731" spans="1:128" ht="15.75" customHeight="1" x14ac:dyDescent="0.25">
      <c r="A731" s="3"/>
      <c r="B731" s="3"/>
      <c r="C731" s="7"/>
      <c r="D731" s="3"/>
      <c r="E731" s="8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</row>
    <row r="732" spans="1:128" ht="15.75" customHeight="1" x14ac:dyDescent="0.25">
      <c r="A732" s="3"/>
      <c r="B732" s="3"/>
      <c r="C732" s="7"/>
      <c r="D732" s="3"/>
      <c r="E732" s="8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</row>
    <row r="733" spans="1:128" ht="15.75" customHeight="1" x14ac:dyDescent="0.25">
      <c r="A733" s="3"/>
      <c r="B733" s="3"/>
      <c r="C733" s="7"/>
      <c r="D733" s="3"/>
      <c r="E733" s="8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</row>
    <row r="734" spans="1:128" ht="15.75" customHeight="1" x14ac:dyDescent="0.25">
      <c r="A734" s="3"/>
      <c r="B734" s="3"/>
      <c r="C734" s="7"/>
      <c r="D734" s="3"/>
      <c r="E734" s="8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</row>
    <row r="735" spans="1:128" ht="15.75" customHeight="1" x14ac:dyDescent="0.25">
      <c r="A735" s="3"/>
      <c r="B735" s="3"/>
      <c r="C735" s="7"/>
      <c r="D735" s="3"/>
      <c r="E735" s="8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</row>
    <row r="736" spans="1:128" ht="15.75" customHeight="1" x14ac:dyDescent="0.25">
      <c r="A736" s="3"/>
      <c r="B736" s="3"/>
      <c r="C736" s="7"/>
      <c r="D736" s="3"/>
      <c r="E736" s="8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</row>
    <row r="737" spans="1:128" ht="15.75" customHeight="1" x14ac:dyDescent="0.25">
      <c r="A737" s="3"/>
      <c r="B737" s="3"/>
      <c r="C737" s="7"/>
      <c r="D737" s="3"/>
      <c r="E737" s="8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  <c r="DI737" s="3"/>
      <c r="DJ737" s="3"/>
      <c r="DK737" s="3"/>
      <c r="DL737" s="3"/>
      <c r="DM737" s="3"/>
      <c r="DN737" s="3"/>
      <c r="DO737" s="3"/>
      <c r="DP737" s="3"/>
      <c r="DQ737" s="3"/>
      <c r="DR737" s="3"/>
      <c r="DS737" s="3"/>
      <c r="DT737" s="3"/>
      <c r="DU737" s="3"/>
      <c r="DV737" s="3"/>
      <c r="DW737" s="3"/>
      <c r="DX737" s="3"/>
    </row>
    <row r="738" spans="1:128" ht="15.75" customHeight="1" x14ac:dyDescent="0.25">
      <c r="A738" s="3"/>
      <c r="B738" s="3"/>
      <c r="C738" s="7"/>
      <c r="D738" s="3"/>
      <c r="E738" s="8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</row>
    <row r="739" spans="1:128" ht="15.75" customHeight="1" x14ac:dyDescent="0.25">
      <c r="A739" s="3"/>
      <c r="B739" s="3"/>
      <c r="C739" s="7"/>
      <c r="D739" s="3"/>
      <c r="E739" s="8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</row>
    <row r="740" spans="1:128" ht="15.75" customHeight="1" x14ac:dyDescent="0.25">
      <c r="A740" s="3"/>
      <c r="B740" s="3"/>
      <c r="C740" s="7"/>
      <c r="D740" s="3"/>
      <c r="E740" s="8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</row>
    <row r="741" spans="1:128" ht="15.75" customHeight="1" x14ac:dyDescent="0.25">
      <c r="A741" s="3"/>
      <c r="B741" s="3"/>
      <c r="C741" s="7"/>
      <c r="D741" s="3"/>
      <c r="E741" s="8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</row>
    <row r="742" spans="1:128" ht="15.75" customHeight="1" x14ac:dyDescent="0.25">
      <c r="A742" s="3"/>
      <c r="B742" s="3"/>
      <c r="C742" s="7"/>
      <c r="D742" s="3"/>
      <c r="E742" s="8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</row>
    <row r="743" spans="1:128" ht="15.75" customHeight="1" x14ac:dyDescent="0.25">
      <c r="A743" s="3"/>
      <c r="B743" s="3"/>
      <c r="C743" s="7"/>
      <c r="D743" s="3"/>
      <c r="E743" s="8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</row>
    <row r="744" spans="1:128" ht="15.75" customHeight="1" x14ac:dyDescent="0.25">
      <c r="A744" s="3"/>
      <c r="B744" s="3"/>
      <c r="C744" s="7"/>
      <c r="D744" s="3"/>
      <c r="E744" s="8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  <c r="DI744" s="3"/>
      <c r="DJ744" s="3"/>
      <c r="DK744" s="3"/>
      <c r="DL744" s="3"/>
      <c r="DM744" s="3"/>
      <c r="DN744" s="3"/>
      <c r="DO744" s="3"/>
      <c r="DP744" s="3"/>
      <c r="DQ744" s="3"/>
      <c r="DR744" s="3"/>
      <c r="DS744" s="3"/>
      <c r="DT744" s="3"/>
      <c r="DU744" s="3"/>
      <c r="DV744" s="3"/>
      <c r="DW744" s="3"/>
      <c r="DX744" s="3"/>
    </row>
    <row r="745" spans="1:128" ht="15.75" customHeight="1" x14ac:dyDescent="0.25">
      <c r="A745" s="3"/>
      <c r="B745" s="3"/>
      <c r="C745" s="7"/>
      <c r="D745" s="3"/>
      <c r="E745" s="8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</row>
    <row r="746" spans="1:128" ht="15.75" customHeight="1" x14ac:dyDescent="0.25">
      <c r="A746" s="3"/>
      <c r="B746" s="3"/>
      <c r="C746" s="7"/>
      <c r="D746" s="3"/>
      <c r="E746" s="8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  <c r="DI746" s="3"/>
      <c r="DJ746" s="3"/>
      <c r="DK746" s="3"/>
      <c r="DL746" s="3"/>
      <c r="DM746" s="3"/>
      <c r="DN746" s="3"/>
      <c r="DO746" s="3"/>
      <c r="DP746" s="3"/>
      <c r="DQ746" s="3"/>
      <c r="DR746" s="3"/>
      <c r="DS746" s="3"/>
      <c r="DT746" s="3"/>
      <c r="DU746" s="3"/>
      <c r="DV746" s="3"/>
      <c r="DW746" s="3"/>
      <c r="DX746" s="3"/>
    </row>
    <row r="747" spans="1:128" ht="15.75" customHeight="1" x14ac:dyDescent="0.25">
      <c r="A747" s="3"/>
      <c r="B747" s="3"/>
      <c r="C747" s="7"/>
      <c r="D747" s="3"/>
      <c r="E747" s="8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  <c r="DI747" s="3"/>
      <c r="DJ747" s="3"/>
      <c r="DK747" s="3"/>
      <c r="DL747" s="3"/>
      <c r="DM747" s="3"/>
      <c r="DN747" s="3"/>
      <c r="DO747" s="3"/>
      <c r="DP747" s="3"/>
      <c r="DQ747" s="3"/>
      <c r="DR747" s="3"/>
      <c r="DS747" s="3"/>
      <c r="DT747" s="3"/>
      <c r="DU747" s="3"/>
      <c r="DV747" s="3"/>
      <c r="DW747" s="3"/>
      <c r="DX747" s="3"/>
    </row>
    <row r="748" spans="1:128" ht="15.75" customHeight="1" x14ac:dyDescent="0.25">
      <c r="A748" s="3"/>
      <c r="B748" s="3"/>
      <c r="C748" s="7"/>
      <c r="D748" s="3"/>
      <c r="E748" s="8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  <c r="DI748" s="3"/>
      <c r="DJ748" s="3"/>
      <c r="DK748" s="3"/>
      <c r="DL748" s="3"/>
      <c r="DM748" s="3"/>
      <c r="DN748" s="3"/>
      <c r="DO748" s="3"/>
      <c r="DP748" s="3"/>
      <c r="DQ748" s="3"/>
      <c r="DR748" s="3"/>
      <c r="DS748" s="3"/>
      <c r="DT748" s="3"/>
      <c r="DU748" s="3"/>
      <c r="DV748" s="3"/>
      <c r="DW748" s="3"/>
      <c r="DX748" s="3"/>
    </row>
    <row r="749" spans="1:128" ht="15.75" customHeight="1" x14ac:dyDescent="0.25">
      <c r="A749" s="3"/>
      <c r="B749" s="3"/>
      <c r="C749" s="7"/>
      <c r="D749" s="3"/>
      <c r="E749" s="8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  <c r="DI749" s="3"/>
      <c r="DJ749" s="3"/>
      <c r="DK749" s="3"/>
      <c r="DL749" s="3"/>
      <c r="DM749" s="3"/>
      <c r="DN749" s="3"/>
      <c r="DO749" s="3"/>
      <c r="DP749" s="3"/>
      <c r="DQ749" s="3"/>
      <c r="DR749" s="3"/>
      <c r="DS749" s="3"/>
      <c r="DT749" s="3"/>
      <c r="DU749" s="3"/>
      <c r="DV749" s="3"/>
      <c r="DW749" s="3"/>
      <c r="DX749" s="3"/>
    </row>
    <row r="750" spans="1:128" ht="15.75" customHeight="1" x14ac:dyDescent="0.25">
      <c r="A750" s="3"/>
      <c r="B750" s="3"/>
      <c r="C750" s="7"/>
      <c r="D750" s="3"/>
      <c r="E750" s="8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  <c r="DI750" s="3"/>
      <c r="DJ750" s="3"/>
      <c r="DK750" s="3"/>
      <c r="DL750" s="3"/>
      <c r="DM750" s="3"/>
      <c r="DN750" s="3"/>
      <c r="DO750" s="3"/>
      <c r="DP750" s="3"/>
      <c r="DQ750" s="3"/>
      <c r="DR750" s="3"/>
      <c r="DS750" s="3"/>
      <c r="DT750" s="3"/>
      <c r="DU750" s="3"/>
      <c r="DV750" s="3"/>
      <c r="DW750" s="3"/>
      <c r="DX750" s="3"/>
    </row>
    <row r="751" spans="1:128" ht="15.75" customHeight="1" x14ac:dyDescent="0.25">
      <c r="A751" s="3"/>
      <c r="B751" s="3"/>
      <c r="C751" s="7"/>
      <c r="D751" s="3"/>
      <c r="E751" s="8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  <c r="DI751" s="3"/>
      <c r="DJ751" s="3"/>
      <c r="DK751" s="3"/>
      <c r="DL751" s="3"/>
      <c r="DM751" s="3"/>
      <c r="DN751" s="3"/>
      <c r="DO751" s="3"/>
      <c r="DP751" s="3"/>
      <c r="DQ751" s="3"/>
      <c r="DR751" s="3"/>
      <c r="DS751" s="3"/>
      <c r="DT751" s="3"/>
      <c r="DU751" s="3"/>
      <c r="DV751" s="3"/>
      <c r="DW751" s="3"/>
      <c r="DX751" s="3"/>
    </row>
    <row r="752" spans="1:128" ht="15.75" customHeight="1" x14ac:dyDescent="0.25">
      <c r="A752" s="3"/>
      <c r="B752" s="3"/>
      <c r="C752" s="7"/>
      <c r="D752" s="3"/>
      <c r="E752" s="8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  <c r="DI752" s="3"/>
      <c r="DJ752" s="3"/>
      <c r="DK752" s="3"/>
      <c r="DL752" s="3"/>
      <c r="DM752" s="3"/>
      <c r="DN752" s="3"/>
      <c r="DO752" s="3"/>
      <c r="DP752" s="3"/>
      <c r="DQ752" s="3"/>
      <c r="DR752" s="3"/>
      <c r="DS752" s="3"/>
      <c r="DT752" s="3"/>
      <c r="DU752" s="3"/>
      <c r="DV752" s="3"/>
      <c r="DW752" s="3"/>
      <c r="DX752" s="3"/>
    </row>
    <row r="753" spans="1:128" ht="15.75" customHeight="1" x14ac:dyDescent="0.25">
      <c r="A753" s="3"/>
      <c r="B753" s="3"/>
      <c r="C753" s="7"/>
      <c r="D753" s="3"/>
      <c r="E753" s="8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</row>
    <row r="754" spans="1:128" ht="15.75" customHeight="1" x14ac:dyDescent="0.25">
      <c r="A754" s="3"/>
      <c r="B754" s="3"/>
      <c r="C754" s="7"/>
      <c r="D754" s="3"/>
      <c r="E754" s="8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</row>
    <row r="755" spans="1:128" ht="15.75" customHeight="1" x14ac:dyDescent="0.25">
      <c r="A755" s="3"/>
      <c r="B755" s="3"/>
      <c r="C755" s="7"/>
      <c r="D755" s="3"/>
      <c r="E755" s="8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</row>
    <row r="756" spans="1:128" ht="15.75" customHeight="1" x14ac:dyDescent="0.25">
      <c r="A756" s="3"/>
      <c r="B756" s="3"/>
      <c r="C756" s="7"/>
      <c r="D756" s="3"/>
      <c r="E756" s="8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  <c r="DI756" s="3"/>
      <c r="DJ756" s="3"/>
      <c r="DK756" s="3"/>
      <c r="DL756" s="3"/>
      <c r="DM756" s="3"/>
      <c r="DN756" s="3"/>
      <c r="DO756" s="3"/>
      <c r="DP756" s="3"/>
      <c r="DQ756" s="3"/>
      <c r="DR756" s="3"/>
      <c r="DS756" s="3"/>
      <c r="DT756" s="3"/>
      <c r="DU756" s="3"/>
      <c r="DV756" s="3"/>
      <c r="DW756" s="3"/>
      <c r="DX756" s="3"/>
    </row>
    <row r="757" spans="1:128" ht="15.75" customHeight="1" x14ac:dyDescent="0.25">
      <c r="A757" s="3"/>
      <c r="B757" s="3"/>
      <c r="C757" s="7"/>
      <c r="D757" s="3"/>
      <c r="E757" s="8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</row>
    <row r="758" spans="1:128" ht="15.75" customHeight="1" x14ac:dyDescent="0.25">
      <c r="A758" s="3"/>
      <c r="B758" s="3"/>
      <c r="C758" s="7"/>
      <c r="D758" s="3"/>
      <c r="E758" s="8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</row>
    <row r="759" spans="1:128" ht="15.75" customHeight="1" x14ac:dyDescent="0.25">
      <c r="A759" s="3"/>
      <c r="B759" s="3"/>
      <c r="C759" s="7"/>
      <c r="D759" s="3"/>
      <c r="E759" s="8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  <c r="DI759" s="3"/>
      <c r="DJ759" s="3"/>
      <c r="DK759" s="3"/>
      <c r="DL759" s="3"/>
      <c r="DM759" s="3"/>
      <c r="DN759" s="3"/>
      <c r="DO759" s="3"/>
      <c r="DP759" s="3"/>
      <c r="DQ759" s="3"/>
      <c r="DR759" s="3"/>
      <c r="DS759" s="3"/>
      <c r="DT759" s="3"/>
      <c r="DU759" s="3"/>
      <c r="DV759" s="3"/>
      <c r="DW759" s="3"/>
      <c r="DX759" s="3"/>
    </row>
    <row r="760" spans="1:128" ht="15.75" customHeight="1" x14ac:dyDescent="0.25">
      <c r="A760" s="3"/>
      <c r="B760" s="3"/>
      <c r="C760" s="7"/>
      <c r="D760" s="3"/>
      <c r="E760" s="8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  <c r="DI760" s="3"/>
      <c r="DJ760" s="3"/>
      <c r="DK760" s="3"/>
      <c r="DL760" s="3"/>
      <c r="DM760" s="3"/>
      <c r="DN760" s="3"/>
      <c r="DO760" s="3"/>
      <c r="DP760" s="3"/>
      <c r="DQ760" s="3"/>
      <c r="DR760" s="3"/>
      <c r="DS760" s="3"/>
      <c r="DT760" s="3"/>
      <c r="DU760" s="3"/>
      <c r="DV760" s="3"/>
      <c r="DW760" s="3"/>
      <c r="DX760" s="3"/>
    </row>
    <row r="761" spans="1:128" ht="15.75" customHeight="1" x14ac:dyDescent="0.25">
      <c r="A761" s="3"/>
      <c r="B761" s="3"/>
      <c r="C761" s="7"/>
      <c r="D761" s="3"/>
      <c r="E761" s="8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  <c r="DI761" s="3"/>
      <c r="DJ761" s="3"/>
      <c r="DK761" s="3"/>
      <c r="DL761" s="3"/>
      <c r="DM761" s="3"/>
      <c r="DN761" s="3"/>
      <c r="DO761" s="3"/>
      <c r="DP761" s="3"/>
      <c r="DQ761" s="3"/>
      <c r="DR761" s="3"/>
      <c r="DS761" s="3"/>
      <c r="DT761" s="3"/>
      <c r="DU761" s="3"/>
      <c r="DV761" s="3"/>
      <c r="DW761" s="3"/>
      <c r="DX761" s="3"/>
    </row>
    <row r="762" spans="1:128" ht="15.75" customHeight="1" x14ac:dyDescent="0.25">
      <c r="A762" s="3"/>
      <c r="B762" s="3"/>
      <c r="C762" s="7"/>
      <c r="D762" s="3"/>
      <c r="E762" s="8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  <c r="DI762" s="3"/>
      <c r="DJ762" s="3"/>
      <c r="DK762" s="3"/>
      <c r="DL762" s="3"/>
      <c r="DM762" s="3"/>
      <c r="DN762" s="3"/>
      <c r="DO762" s="3"/>
      <c r="DP762" s="3"/>
      <c r="DQ762" s="3"/>
      <c r="DR762" s="3"/>
      <c r="DS762" s="3"/>
      <c r="DT762" s="3"/>
      <c r="DU762" s="3"/>
      <c r="DV762" s="3"/>
      <c r="DW762" s="3"/>
      <c r="DX762" s="3"/>
    </row>
    <row r="763" spans="1:128" ht="15.75" customHeight="1" x14ac:dyDescent="0.25">
      <c r="A763" s="3"/>
      <c r="B763" s="3"/>
      <c r="C763" s="7"/>
      <c r="D763" s="3"/>
      <c r="E763" s="8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  <c r="DI763" s="3"/>
      <c r="DJ763" s="3"/>
      <c r="DK763" s="3"/>
      <c r="DL763" s="3"/>
      <c r="DM763" s="3"/>
      <c r="DN763" s="3"/>
      <c r="DO763" s="3"/>
      <c r="DP763" s="3"/>
      <c r="DQ763" s="3"/>
      <c r="DR763" s="3"/>
      <c r="DS763" s="3"/>
      <c r="DT763" s="3"/>
      <c r="DU763" s="3"/>
      <c r="DV763" s="3"/>
      <c r="DW763" s="3"/>
      <c r="DX763" s="3"/>
    </row>
    <row r="764" spans="1:128" ht="15.75" customHeight="1" x14ac:dyDescent="0.25">
      <c r="A764" s="3"/>
      <c r="B764" s="3"/>
      <c r="C764" s="7"/>
      <c r="D764" s="3"/>
      <c r="E764" s="8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  <c r="DI764" s="3"/>
      <c r="DJ764" s="3"/>
      <c r="DK764" s="3"/>
      <c r="DL764" s="3"/>
      <c r="DM764" s="3"/>
      <c r="DN764" s="3"/>
      <c r="DO764" s="3"/>
      <c r="DP764" s="3"/>
      <c r="DQ764" s="3"/>
      <c r="DR764" s="3"/>
      <c r="DS764" s="3"/>
      <c r="DT764" s="3"/>
      <c r="DU764" s="3"/>
      <c r="DV764" s="3"/>
      <c r="DW764" s="3"/>
      <c r="DX764" s="3"/>
    </row>
    <row r="765" spans="1:128" ht="15.75" customHeight="1" x14ac:dyDescent="0.25">
      <c r="A765" s="3"/>
      <c r="B765" s="3"/>
      <c r="C765" s="7"/>
      <c r="D765" s="3"/>
      <c r="E765" s="8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</row>
    <row r="766" spans="1:128" ht="15.75" customHeight="1" x14ac:dyDescent="0.25">
      <c r="A766" s="3"/>
      <c r="B766" s="3"/>
      <c r="C766" s="7"/>
      <c r="D766" s="3"/>
      <c r="E766" s="8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  <c r="DI766" s="3"/>
      <c r="DJ766" s="3"/>
      <c r="DK766" s="3"/>
      <c r="DL766" s="3"/>
      <c r="DM766" s="3"/>
      <c r="DN766" s="3"/>
      <c r="DO766" s="3"/>
      <c r="DP766" s="3"/>
      <c r="DQ766" s="3"/>
      <c r="DR766" s="3"/>
      <c r="DS766" s="3"/>
      <c r="DT766" s="3"/>
      <c r="DU766" s="3"/>
      <c r="DV766" s="3"/>
      <c r="DW766" s="3"/>
      <c r="DX766" s="3"/>
    </row>
    <row r="767" spans="1:128" ht="15.75" customHeight="1" x14ac:dyDescent="0.25">
      <c r="A767" s="3"/>
      <c r="B767" s="3"/>
      <c r="C767" s="7"/>
      <c r="D767" s="3"/>
      <c r="E767" s="8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</row>
    <row r="768" spans="1:128" ht="15.75" customHeight="1" x14ac:dyDescent="0.25">
      <c r="A768" s="3"/>
      <c r="B768" s="3"/>
      <c r="C768" s="7"/>
      <c r="D768" s="3"/>
      <c r="E768" s="8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</row>
    <row r="769" spans="1:128" ht="15.75" customHeight="1" x14ac:dyDescent="0.25">
      <c r="A769" s="3"/>
      <c r="B769" s="3"/>
      <c r="C769" s="7"/>
      <c r="D769" s="3"/>
      <c r="E769" s="8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  <c r="DI769" s="3"/>
      <c r="DJ769" s="3"/>
      <c r="DK769" s="3"/>
      <c r="DL769" s="3"/>
      <c r="DM769" s="3"/>
      <c r="DN769" s="3"/>
      <c r="DO769" s="3"/>
      <c r="DP769" s="3"/>
      <c r="DQ769" s="3"/>
      <c r="DR769" s="3"/>
      <c r="DS769" s="3"/>
      <c r="DT769" s="3"/>
      <c r="DU769" s="3"/>
      <c r="DV769" s="3"/>
      <c r="DW769" s="3"/>
      <c r="DX769" s="3"/>
    </row>
    <row r="770" spans="1:128" ht="15.75" customHeight="1" x14ac:dyDescent="0.25">
      <c r="A770" s="3"/>
      <c r="B770" s="3"/>
      <c r="C770" s="7"/>
      <c r="D770" s="3"/>
      <c r="E770" s="8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  <c r="DI770" s="3"/>
      <c r="DJ770" s="3"/>
      <c r="DK770" s="3"/>
      <c r="DL770" s="3"/>
      <c r="DM770" s="3"/>
      <c r="DN770" s="3"/>
      <c r="DO770" s="3"/>
      <c r="DP770" s="3"/>
      <c r="DQ770" s="3"/>
      <c r="DR770" s="3"/>
      <c r="DS770" s="3"/>
      <c r="DT770" s="3"/>
      <c r="DU770" s="3"/>
      <c r="DV770" s="3"/>
      <c r="DW770" s="3"/>
      <c r="DX770" s="3"/>
    </row>
    <row r="771" spans="1:128" ht="15.75" customHeight="1" x14ac:dyDescent="0.25">
      <c r="A771" s="3"/>
      <c r="B771" s="3"/>
      <c r="C771" s="7"/>
      <c r="D771" s="3"/>
      <c r="E771" s="8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</row>
    <row r="772" spans="1:128" ht="15.75" customHeight="1" x14ac:dyDescent="0.25">
      <c r="A772" s="3"/>
      <c r="B772" s="3"/>
      <c r="C772" s="7"/>
      <c r="D772" s="3"/>
      <c r="E772" s="8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</row>
    <row r="773" spans="1:128" ht="15.75" customHeight="1" x14ac:dyDescent="0.25">
      <c r="A773" s="3"/>
      <c r="B773" s="3"/>
      <c r="C773" s="7"/>
      <c r="D773" s="3"/>
      <c r="E773" s="8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</row>
    <row r="774" spans="1:128" ht="15.75" customHeight="1" x14ac:dyDescent="0.25">
      <c r="A774" s="3"/>
      <c r="B774" s="3"/>
      <c r="C774" s="7"/>
      <c r="D774" s="3"/>
      <c r="E774" s="8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  <c r="DI774" s="3"/>
      <c r="DJ774" s="3"/>
      <c r="DK774" s="3"/>
      <c r="DL774" s="3"/>
      <c r="DM774" s="3"/>
      <c r="DN774" s="3"/>
      <c r="DO774" s="3"/>
      <c r="DP774" s="3"/>
      <c r="DQ774" s="3"/>
      <c r="DR774" s="3"/>
      <c r="DS774" s="3"/>
      <c r="DT774" s="3"/>
      <c r="DU774" s="3"/>
      <c r="DV774" s="3"/>
      <c r="DW774" s="3"/>
      <c r="DX774" s="3"/>
    </row>
    <row r="775" spans="1:128" ht="15.75" customHeight="1" x14ac:dyDescent="0.25">
      <c r="A775" s="3"/>
      <c r="B775" s="3"/>
      <c r="C775" s="7"/>
      <c r="D775" s="3"/>
      <c r="E775" s="8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</row>
    <row r="776" spans="1:128" ht="15.75" customHeight="1" x14ac:dyDescent="0.25">
      <c r="A776" s="3"/>
      <c r="B776" s="3"/>
      <c r="C776" s="7"/>
      <c r="D776" s="3"/>
      <c r="E776" s="8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</row>
    <row r="777" spans="1:128" ht="15.75" customHeight="1" x14ac:dyDescent="0.25">
      <c r="A777" s="3"/>
      <c r="B777" s="3"/>
      <c r="C777" s="7"/>
      <c r="D777" s="3"/>
      <c r="E777" s="8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  <c r="DI777" s="3"/>
      <c r="DJ777" s="3"/>
      <c r="DK777" s="3"/>
      <c r="DL777" s="3"/>
      <c r="DM777" s="3"/>
      <c r="DN777" s="3"/>
      <c r="DO777" s="3"/>
      <c r="DP777" s="3"/>
      <c r="DQ777" s="3"/>
      <c r="DR777" s="3"/>
      <c r="DS777" s="3"/>
      <c r="DT777" s="3"/>
      <c r="DU777" s="3"/>
      <c r="DV777" s="3"/>
      <c r="DW777" s="3"/>
      <c r="DX777" s="3"/>
    </row>
    <row r="778" spans="1:128" ht="15.75" customHeight="1" x14ac:dyDescent="0.25">
      <c r="A778" s="3"/>
      <c r="B778" s="3"/>
      <c r="C778" s="7"/>
      <c r="D778" s="3"/>
      <c r="E778" s="8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  <c r="DI778" s="3"/>
      <c r="DJ778" s="3"/>
      <c r="DK778" s="3"/>
      <c r="DL778" s="3"/>
      <c r="DM778" s="3"/>
      <c r="DN778" s="3"/>
      <c r="DO778" s="3"/>
      <c r="DP778" s="3"/>
      <c r="DQ778" s="3"/>
      <c r="DR778" s="3"/>
      <c r="DS778" s="3"/>
      <c r="DT778" s="3"/>
      <c r="DU778" s="3"/>
      <c r="DV778" s="3"/>
      <c r="DW778" s="3"/>
      <c r="DX778" s="3"/>
    </row>
    <row r="779" spans="1:128" ht="15.75" customHeight="1" x14ac:dyDescent="0.25">
      <c r="A779" s="3"/>
      <c r="B779" s="3"/>
      <c r="C779" s="7"/>
      <c r="D779" s="3"/>
      <c r="E779" s="8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  <c r="DI779" s="3"/>
      <c r="DJ779" s="3"/>
      <c r="DK779" s="3"/>
      <c r="DL779" s="3"/>
      <c r="DM779" s="3"/>
      <c r="DN779" s="3"/>
      <c r="DO779" s="3"/>
      <c r="DP779" s="3"/>
      <c r="DQ779" s="3"/>
      <c r="DR779" s="3"/>
      <c r="DS779" s="3"/>
      <c r="DT779" s="3"/>
      <c r="DU779" s="3"/>
      <c r="DV779" s="3"/>
      <c r="DW779" s="3"/>
      <c r="DX779" s="3"/>
    </row>
    <row r="780" spans="1:128" ht="15.75" customHeight="1" x14ac:dyDescent="0.25">
      <c r="A780" s="3"/>
      <c r="B780" s="3"/>
      <c r="C780" s="7"/>
      <c r="D780" s="3"/>
      <c r="E780" s="8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  <c r="DI780" s="3"/>
      <c r="DJ780" s="3"/>
      <c r="DK780" s="3"/>
      <c r="DL780" s="3"/>
      <c r="DM780" s="3"/>
      <c r="DN780" s="3"/>
      <c r="DO780" s="3"/>
      <c r="DP780" s="3"/>
      <c r="DQ780" s="3"/>
      <c r="DR780" s="3"/>
      <c r="DS780" s="3"/>
      <c r="DT780" s="3"/>
      <c r="DU780" s="3"/>
      <c r="DV780" s="3"/>
      <c r="DW780" s="3"/>
      <c r="DX780" s="3"/>
    </row>
    <row r="781" spans="1:128" ht="15.75" customHeight="1" x14ac:dyDescent="0.25">
      <c r="A781" s="3"/>
      <c r="B781" s="3"/>
      <c r="C781" s="7"/>
      <c r="D781" s="3"/>
      <c r="E781" s="8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  <c r="DI781" s="3"/>
      <c r="DJ781" s="3"/>
      <c r="DK781" s="3"/>
      <c r="DL781" s="3"/>
      <c r="DM781" s="3"/>
      <c r="DN781" s="3"/>
      <c r="DO781" s="3"/>
      <c r="DP781" s="3"/>
      <c r="DQ781" s="3"/>
      <c r="DR781" s="3"/>
      <c r="DS781" s="3"/>
      <c r="DT781" s="3"/>
      <c r="DU781" s="3"/>
      <c r="DV781" s="3"/>
      <c r="DW781" s="3"/>
      <c r="DX781" s="3"/>
    </row>
    <row r="782" spans="1:128" ht="15.75" customHeight="1" x14ac:dyDescent="0.25">
      <c r="A782" s="3"/>
      <c r="B782" s="3"/>
      <c r="C782" s="7"/>
      <c r="D782" s="3"/>
      <c r="E782" s="8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  <c r="DI782" s="3"/>
      <c r="DJ782" s="3"/>
      <c r="DK782" s="3"/>
      <c r="DL782" s="3"/>
      <c r="DM782" s="3"/>
      <c r="DN782" s="3"/>
      <c r="DO782" s="3"/>
      <c r="DP782" s="3"/>
      <c r="DQ782" s="3"/>
      <c r="DR782" s="3"/>
      <c r="DS782" s="3"/>
      <c r="DT782" s="3"/>
      <c r="DU782" s="3"/>
      <c r="DV782" s="3"/>
      <c r="DW782" s="3"/>
      <c r="DX782" s="3"/>
    </row>
    <row r="783" spans="1:128" ht="15.75" customHeight="1" x14ac:dyDescent="0.25">
      <c r="A783" s="3"/>
      <c r="B783" s="3"/>
      <c r="C783" s="7"/>
      <c r="D783" s="3"/>
      <c r="E783" s="8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  <c r="DI783" s="3"/>
      <c r="DJ783" s="3"/>
      <c r="DK783" s="3"/>
      <c r="DL783" s="3"/>
      <c r="DM783" s="3"/>
      <c r="DN783" s="3"/>
      <c r="DO783" s="3"/>
      <c r="DP783" s="3"/>
      <c r="DQ783" s="3"/>
      <c r="DR783" s="3"/>
      <c r="DS783" s="3"/>
      <c r="DT783" s="3"/>
      <c r="DU783" s="3"/>
      <c r="DV783" s="3"/>
      <c r="DW783" s="3"/>
      <c r="DX783" s="3"/>
    </row>
    <row r="784" spans="1:128" ht="15.75" customHeight="1" x14ac:dyDescent="0.25">
      <c r="A784" s="3"/>
      <c r="B784" s="3"/>
      <c r="C784" s="7"/>
      <c r="D784" s="3"/>
      <c r="E784" s="8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  <c r="DI784" s="3"/>
      <c r="DJ784" s="3"/>
      <c r="DK784" s="3"/>
      <c r="DL784" s="3"/>
      <c r="DM784" s="3"/>
      <c r="DN784" s="3"/>
      <c r="DO784" s="3"/>
      <c r="DP784" s="3"/>
      <c r="DQ784" s="3"/>
      <c r="DR784" s="3"/>
      <c r="DS784" s="3"/>
      <c r="DT784" s="3"/>
      <c r="DU784" s="3"/>
      <c r="DV784" s="3"/>
      <c r="DW784" s="3"/>
      <c r="DX784" s="3"/>
    </row>
    <row r="785" spans="1:128" ht="15.75" customHeight="1" x14ac:dyDescent="0.25">
      <c r="A785" s="3"/>
      <c r="B785" s="3"/>
      <c r="C785" s="7"/>
      <c r="D785" s="3"/>
      <c r="E785" s="8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  <c r="DI785" s="3"/>
      <c r="DJ785" s="3"/>
      <c r="DK785" s="3"/>
      <c r="DL785" s="3"/>
      <c r="DM785" s="3"/>
      <c r="DN785" s="3"/>
      <c r="DO785" s="3"/>
      <c r="DP785" s="3"/>
      <c r="DQ785" s="3"/>
      <c r="DR785" s="3"/>
      <c r="DS785" s="3"/>
      <c r="DT785" s="3"/>
      <c r="DU785" s="3"/>
      <c r="DV785" s="3"/>
      <c r="DW785" s="3"/>
      <c r="DX785" s="3"/>
    </row>
    <row r="786" spans="1:128" ht="15.75" customHeight="1" x14ac:dyDescent="0.25">
      <c r="A786" s="3"/>
      <c r="B786" s="3"/>
      <c r="C786" s="7"/>
      <c r="D786" s="3"/>
      <c r="E786" s="8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  <c r="DI786" s="3"/>
      <c r="DJ786" s="3"/>
      <c r="DK786" s="3"/>
      <c r="DL786" s="3"/>
      <c r="DM786" s="3"/>
      <c r="DN786" s="3"/>
      <c r="DO786" s="3"/>
      <c r="DP786" s="3"/>
      <c r="DQ786" s="3"/>
      <c r="DR786" s="3"/>
      <c r="DS786" s="3"/>
      <c r="DT786" s="3"/>
      <c r="DU786" s="3"/>
      <c r="DV786" s="3"/>
      <c r="DW786" s="3"/>
      <c r="DX786" s="3"/>
    </row>
    <row r="787" spans="1:128" ht="15.75" customHeight="1" x14ac:dyDescent="0.25">
      <c r="A787" s="3"/>
      <c r="B787" s="3"/>
      <c r="C787" s="7"/>
      <c r="D787" s="3"/>
      <c r="E787" s="8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  <c r="DI787" s="3"/>
      <c r="DJ787" s="3"/>
      <c r="DK787" s="3"/>
      <c r="DL787" s="3"/>
      <c r="DM787" s="3"/>
      <c r="DN787" s="3"/>
      <c r="DO787" s="3"/>
      <c r="DP787" s="3"/>
      <c r="DQ787" s="3"/>
      <c r="DR787" s="3"/>
      <c r="DS787" s="3"/>
      <c r="DT787" s="3"/>
      <c r="DU787" s="3"/>
      <c r="DV787" s="3"/>
      <c r="DW787" s="3"/>
      <c r="DX787" s="3"/>
    </row>
    <row r="788" spans="1:128" ht="15.75" customHeight="1" x14ac:dyDescent="0.25">
      <c r="A788" s="3"/>
      <c r="B788" s="3"/>
      <c r="C788" s="7"/>
      <c r="D788" s="3"/>
      <c r="E788" s="8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  <c r="DI788" s="3"/>
      <c r="DJ788" s="3"/>
      <c r="DK788" s="3"/>
      <c r="DL788" s="3"/>
      <c r="DM788" s="3"/>
      <c r="DN788" s="3"/>
      <c r="DO788" s="3"/>
      <c r="DP788" s="3"/>
      <c r="DQ788" s="3"/>
      <c r="DR788" s="3"/>
      <c r="DS788" s="3"/>
      <c r="DT788" s="3"/>
      <c r="DU788" s="3"/>
      <c r="DV788" s="3"/>
      <c r="DW788" s="3"/>
      <c r="DX788" s="3"/>
    </row>
    <row r="789" spans="1:128" ht="15.75" customHeight="1" x14ac:dyDescent="0.25">
      <c r="A789" s="3"/>
      <c r="B789" s="3"/>
      <c r="C789" s="7"/>
      <c r="D789" s="3"/>
      <c r="E789" s="8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  <c r="DI789" s="3"/>
      <c r="DJ789" s="3"/>
      <c r="DK789" s="3"/>
      <c r="DL789" s="3"/>
      <c r="DM789" s="3"/>
      <c r="DN789" s="3"/>
      <c r="DO789" s="3"/>
      <c r="DP789" s="3"/>
      <c r="DQ789" s="3"/>
      <c r="DR789" s="3"/>
      <c r="DS789" s="3"/>
      <c r="DT789" s="3"/>
      <c r="DU789" s="3"/>
      <c r="DV789" s="3"/>
      <c r="DW789" s="3"/>
      <c r="DX789" s="3"/>
    </row>
    <row r="790" spans="1:128" ht="15.75" customHeight="1" x14ac:dyDescent="0.25">
      <c r="A790" s="3"/>
      <c r="B790" s="3"/>
      <c r="C790" s="7"/>
      <c r="D790" s="3"/>
      <c r="E790" s="8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  <c r="DI790" s="3"/>
      <c r="DJ790" s="3"/>
      <c r="DK790" s="3"/>
      <c r="DL790" s="3"/>
      <c r="DM790" s="3"/>
      <c r="DN790" s="3"/>
      <c r="DO790" s="3"/>
      <c r="DP790" s="3"/>
      <c r="DQ790" s="3"/>
      <c r="DR790" s="3"/>
      <c r="DS790" s="3"/>
      <c r="DT790" s="3"/>
      <c r="DU790" s="3"/>
      <c r="DV790" s="3"/>
      <c r="DW790" s="3"/>
      <c r="DX790" s="3"/>
    </row>
    <row r="791" spans="1:128" ht="15.75" customHeight="1" x14ac:dyDescent="0.25">
      <c r="A791" s="3"/>
      <c r="B791" s="3"/>
      <c r="C791" s="7"/>
      <c r="D791" s="3"/>
      <c r="E791" s="8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  <c r="DH791" s="3"/>
      <c r="DI791" s="3"/>
      <c r="DJ791" s="3"/>
      <c r="DK791" s="3"/>
      <c r="DL791" s="3"/>
      <c r="DM791" s="3"/>
      <c r="DN791" s="3"/>
      <c r="DO791" s="3"/>
      <c r="DP791" s="3"/>
      <c r="DQ791" s="3"/>
      <c r="DR791" s="3"/>
      <c r="DS791" s="3"/>
      <c r="DT791" s="3"/>
      <c r="DU791" s="3"/>
      <c r="DV791" s="3"/>
      <c r="DW791" s="3"/>
      <c r="DX791" s="3"/>
    </row>
    <row r="792" spans="1:128" ht="15.75" customHeight="1" x14ac:dyDescent="0.25">
      <c r="A792" s="3"/>
      <c r="B792" s="3"/>
      <c r="C792" s="7"/>
      <c r="D792" s="3"/>
      <c r="E792" s="8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  <c r="DI792" s="3"/>
      <c r="DJ792" s="3"/>
      <c r="DK792" s="3"/>
      <c r="DL792" s="3"/>
      <c r="DM792" s="3"/>
      <c r="DN792" s="3"/>
      <c r="DO792" s="3"/>
      <c r="DP792" s="3"/>
      <c r="DQ792" s="3"/>
      <c r="DR792" s="3"/>
      <c r="DS792" s="3"/>
      <c r="DT792" s="3"/>
      <c r="DU792" s="3"/>
      <c r="DV792" s="3"/>
      <c r="DW792" s="3"/>
      <c r="DX792" s="3"/>
    </row>
    <row r="793" spans="1:128" ht="15.75" customHeight="1" x14ac:dyDescent="0.25">
      <c r="A793" s="3"/>
      <c r="B793" s="3"/>
      <c r="C793" s="7"/>
      <c r="D793" s="3"/>
      <c r="E793" s="8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  <c r="DI793" s="3"/>
      <c r="DJ793" s="3"/>
      <c r="DK793" s="3"/>
      <c r="DL793" s="3"/>
      <c r="DM793" s="3"/>
      <c r="DN793" s="3"/>
      <c r="DO793" s="3"/>
      <c r="DP793" s="3"/>
      <c r="DQ793" s="3"/>
      <c r="DR793" s="3"/>
      <c r="DS793" s="3"/>
      <c r="DT793" s="3"/>
      <c r="DU793" s="3"/>
      <c r="DV793" s="3"/>
      <c r="DW793" s="3"/>
      <c r="DX793" s="3"/>
    </row>
    <row r="794" spans="1:128" ht="15.75" customHeight="1" x14ac:dyDescent="0.25">
      <c r="A794" s="3"/>
      <c r="B794" s="3"/>
      <c r="C794" s="7"/>
      <c r="D794" s="3"/>
      <c r="E794" s="8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</row>
    <row r="795" spans="1:128" ht="15.75" customHeight="1" x14ac:dyDescent="0.25">
      <c r="A795" s="3"/>
      <c r="B795" s="3"/>
      <c r="C795" s="7"/>
      <c r="D795" s="3"/>
      <c r="E795" s="8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  <c r="DI795" s="3"/>
      <c r="DJ795" s="3"/>
      <c r="DK795" s="3"/>
      <c r="DL795" s="3"/>
      <c r="DM795" s="3"/>
      <c r="DN795" s="3"/>
      <c r="DO795" s="3"/>
      <c r="DP795" s="3"/>
      <c r="DQ795" s="3"/>
      <c r="DR795" s="3"/>
      <c r="DS795" s="3"/>
      <c r="DT795" s="3"/>
      <c r="DU795" s="3"/>
      <c r="DV795" s="3"/>
      <c r="DW795" s="3"/>
      <c r="DX795" s="3"/>
    </row>
    <row r="796" spans="1:128" ht="15.75" customHeight="1" x14ac:dyDescent="0.25">
      <c r="A796" s="3"/>
      <c r="B796" s="3"/>
      <c r="C796" s="7"/>
      <c r="D796" s="3"/>
      <c r="E796" s="8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  <c r="DI796" s="3"/>
      <c r="DJ796" s="3"/>
      <c r="DK796" s="3"/>
      <c r="DL796" s="3"/>
      <c r="DM796" s="3"/>
      <c r="DN796" s="3"/>
      <c r="DO796" s="3"/>
      <c r="DP796" s="3"/>
      <c r="DQ796" s="3"/>
      <c r="DR796" s="3"/>
      <c r="DS796" s="3"/>
      <c r="DT796" s="3"/>
      <c r="DU796" s="3"/>
      <c r="DV796" s="3"/>
      <c r="DW796" s="3"/>
      <c r="DX796" s="3"/>
    </row>
    <row r="797" spans="1:128" ht="15.75" customHeight="1" x14ac:dyDescent="0.25">
      <c r="A797" s="3"/>
      <c r="B797" s="3"/>
      <c r="C797" s="7"/>
      <c r="D797" s="3"/>
      <c r="E797" s="8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  <c r="DI797" s="3"/>
      <c r="DJ797" s="3"/>
      <c r="DK797" s="3"/>
      <c r="DL797" s="3"/>
      <c r="DM797" s="3"/>
      <c r="DN797" s="3"/>
      <c r="DO797" s="3"/>
      <c r="DP797" s="3"/>
      <c r="DQ797" s="3"/>
      <c r="DR797" s="3"/>
      <c r="DS797" s="3"/>
      <c r="DT797" s="3"/>
      <c r="DU797" s="3"/>
      <c r="DV797" s="3"/>
      <c r="DW797" s="3"/>
      <c r="DX797" s="3"/>
    </row>
    <row r="798" spans="1:128" ht="15.75" customHeight="1" x14ac:dyDescent="0.25">
      <c r="A798" s="3"/>
      <c r="B798" s="3"/>
      <c r="C798" s="7"/>
      <c r="D798" s="3"/>
      <c r="E798" s="8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  <c r="DI798" s="3"/>
      <c r="DJ798" s="3"/>
      <c r="DK798" s="3"/>
      <c r="DL798" s="3"/>
      <c r="DM798" s="3"/>
      <c r="DN798" s="3"/>
      <c r="DO798" s="3"/>
      <c r="DP798" s="3"/>
      <c r="DQ798" s="3"/>
      <c r="DR798" s="3"/>
      <c r="DS798" s="3"/>
      <c r="DT798" s="3"/>
      <c r="DU798" s="3"/>
      <c r="DV798" s="3"/>
      <c r="DW798" s="3"/>
      <c r="DX798" s="3"/>
    </row>
    <row r="799" spans="1:128" ht="15.75" customHeight="1" x14ac:dyDescent="0.25">
      <c r="A799" s="3"/>
      <c r="B799" s="3"/>
      <c r="C799" s="7"/>
      <c r="D799" s="3"/>
      <c r="E799" s="8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  <c r="DI799" s="3"/>
      <c r="DJ799" s="3"/>
      <c r="DK799" s="3"/>
      <c r="DL799" s="3"/>
      <c r="DM799" s="3"/>
      <c r="DN799" s="3"/>
      <c r="DO799" s="3"/>
      <c r="DP799" s="3"/>
      <c r="DQ799" s="3"/>
      <c r="DR799" s="3"/>
      <c r="DS799" s="3"/>
      <c r="DT799" s="3"/>
      <c r="DU799" s="3"/>
      <c r="DV799" s="3"/>
      <c r="DW799" s="3"/>
      <c r="DX799" s="3"/>
    </row>
    <row r="800" spans="1:128" ht="15.75" customHeight="1" x14ac:dyDescent="0.25">
      <c r="A800" s="3"/>
      <c r="B800" s="3"/>
      <c r="C800" s="7"/>
      <c r="D800" s="3"/>
      <c r="E800" s="8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  <c r="DI800" s="3"/>
      <c r="DJ800" s="3"/>
      <c r="DK800" s="3"/>
      <c r="DL800" s="3"/>
      <c r="DM800" s="3"/>
      <c r="DN800" s="3"/>
      <c r="DO800" s="3"/>
      <c r="DP800" s="3"/>
      <c r="DQ800" s="3"/>
      <c r="DR800" s="3"/>
      <c r="DS800" s="3"/>
      <c r="DT800" s="3"/>
      <c r="DU800" s="3"/>
      <c r="DV800" s="3"/>
      <c r="DW800" s="3"/>
      <c r="DX800" s="3"/>
    </row>
    <row r="801" spans="1:128" ht="15.75" customHeight="1" x14ac:dyDescent="0.25">
      <c r="A801" s="3"/>
      <c r="B801" s="3"/>
      <c r="C801" s="7"/>
      <c r="D801" s="3"/>
      <c r="E801" s="8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  <c r="DI801" s="3"/>
      <c r="DJ801" s="3"/>
      <c r="DK801" s="3"/>
      <c r="DL801" s="3"/>
      <c r="DM801" s="3"/>
      <c r="DN801" s="3"/>
      <c r="DO801" s="3"/>
      <c r="DP801" s="3"/>
      <c r="DQ801" s="3"/>
      <c r="DR801" s="3"/>
      <c r="DS801" s="3"/>
      <c r="DT801" s="3"/>
      <c r="DU801" s="3"/>
      <c r="DV801" s="3"/>
      <c r="DW801" s="3"/>
      <c r="DX801" s="3"/>
    </row>
    <row r="802" spans="1:128" ht="15.75" customHeight="1" x14ac:dyDescent="0.25">
      <c r="A802" s="3"/>
      <c r="B802" s="3"/>
      <c r="C802" s="7"/>
      <c r="D802" s="3"/>
      <c r="E802" s="8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</row>
    <row r="803" spans="1:128" ht="15.75" customHeight="1" x14ac:dyDescent="0.25">
      <c r="A803" s="3"/>
      <c r="B803" s="3"/>
      <c r="C803" s="7"/>
      <c r="D803" s="3"/>
      <c r="E803" s="8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  <c r="DI803" s="3"/>
      <c r="DJ803" s="3"/>
      <c r="DK803" s="3"/>
      <c r="DL803" s="3"/>
      <c r="DM803" s="3"/>
      <c r="DN803" s="3"/>
      <c r="DO803" s="3"/>
      <c r="DP803" s="3"/>
      <c r="DQ803" s="3"/>
      <c r="DR803" s="3"/>
      <c r="DS803" s="3"/>
      <c r="DT803" s="3"/>
      <c r="DU803" s="3"/>
      <c r="DV803" s="3"/>
      <c r="DW803" s="3"/>
      <c r="DX803" s="3"/>
    </row>
    <row r="804" spans="1:128" ht="15.75" customHeight="1" x14ac:dyDescent="0.25">
      <c r="A804" s="3"/>
      <c r="B804" s="3"/>
      <c r="C804" s="7"/>
      <c r="D804" s="3"/>
      <c r="E804" s="8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  <c r="DI804" s="3"/>
      <c r="DJ804" s="3"/>
      <c r="DK804" s="3"/>
      <c r="DL804" s="3"/>
      <c r="DM804" s="3"/>
      <c r="DN804" s="3"/>
      <c r="DO804" s="3"/>
      <c r="DP804" s="3"/>
      <c r="DQ804" s="3"/>
      <c r="DR804" s="3"/>
      <c r="DS804" s="3"/>
      <c r="DT804" s="3"/>
      <c r="DU804" s="3"/>
      <c r="DV804" s="3"/>
      <c r="DW804" s="3"/>
      <c r="DX804" s="3"/>
    </row>
    <row r="805" spans="1:128" ht="15.75" customHeight="1" x14ac:dyDescent="0.25">
      <c r="A805" s="3"/>
      <c r="B805" s="3"/>
      <c r="C805" s="7"/>
      <c r="D805" s="3"/>
      <c r="E805" s="8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  <c r="DI805" s="3"/>
      <c r="DJ805" s="3"/>
      <c r="DK805" s="3"/>
      <c r="DL805" s="3"/>
      <c r="DM805" s="3"/>
      <c r="DN805" s="3"/>
      <c r="DO805" s="3"/>
      <c r="DP805" s="3"/>
      <c r="DQ805" s="3"/>
      <c r="DR805" s="3"/>
      <c r="DS805" s="3"/>
      <c r="DT805" s="3"/>
      <c r="DU805" s="3"/>
      <c r="DV805" s="3"/>
      <c r="DW805" s="3"/>
      <c r="DX805" s="3"/>
    </row>
    <row r="806" spans="1:128" ht="15.75" customHeight="1" x14ac:dyDescent="0.25">
      <c r="A806" s="3"/>
      <c r="B806" s="3"/>
      <c r="C806" s="7"/>
      <c r="D806" s="3"/>
      <c r="E806" s="8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  <c r="DI806" s="3"/>
      <c r="DJ806" s="3"/>
      <c r="DK806" s="3"/>
      <c r="DL806" s="3"/>
      <c r="DM806" s="3"/>
      <c r="DN806" s="3"/>
      <c r="DO806" s="3"/>
      <c r="DP806" s="3"/>
      <c r="DQ806" s="3"/>
      <c r="DR806" s="3"/>
      <c r="DS806" s="3"/>
      <c r="DT806" s="3"/>
      <c r="DU806" s="3"/>
      <c r="DV806" s="3"/>
      <c r="DW806" s="3"/>
      <c r="DX806" s="3"/>
    </row>
    <row r="807" spans="1:128" ht="15.75" customHeight="1" x14ac:dyDescent="0.25">
      <c r="A807" s="3"/>
      <c r="B807" s="3"/>
      <c r="C807" s="7"/>
      <c r="D807" s="3"/>
      <c r="E807" s="8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  <c r="DI807" s="3"/>
      <c r="DJ807" s="3"/>
      <c r="DK807" s="3"/>
      <c r="DL807" s="3"/>
      <c r="DM807" s="3"/>
      <c r="DN807" s="3"/>
      <c r="DO807" s="3"/>
      <c r="DP807" s="3"/>
      <c r="DQ807" s="3"/>
      <c r="DR807" s="3"/>
      <c r="DS807" s="3"/>
      <c r="DT807" s="3"/>
      <c r="DU807" s="3"/>
      <c r="DV807" s="3"/>
      <c r="DW807" s="3"/>
      <c r="DX807" s="3"/>
    </row>
    <row r="808" spans="1:128" ht="15.75" customHeight="1" x14ac:dyDescent="0.25">
      <c r="A808" s="3"/>
      <c r="B808" s="3"/>
      <c r="C808" s="7"/>
      <c r="D808" s="3"/>
      <c r="E808" s="8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  <c r="DI808" s="3"/>
      <c r="DJ808" s="3"/>
      <c r="DK808" s="3"/>
      <c r="DL808" s="3"/>
      <c r="DM808" s="3"/>
      <c r="DN808" s="3"/>
      <c r="DO808" s="3"/>
      <c r="DP808" s="3"/>
      <c r="DQ808" s="3"/>
      <c r="DR808" s="3"/>
      <c r="DS808" s="3"/>
      <c r="DT808" s="3"/>
      <c r="DU808" s="3"/>
      <c r="DV808" s="3"/>
      <c r="DW808" s="3"/>
      <c r="DX808" s="3"/>
    </row>
    <row r="809" spans="1:128" ht="15.75" customHeight="1" x14ac:dyDescent="0.25">
      <c r="A809" s="3"/>
      <c r="B809" s="3"/>
      <c r="C809" s="7"/>
      <c r="D809" s="3"/>
      <c r="E809" s="8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  <c r="DI809" s="3"/>
      <c r="DJ809" s="3"/>
      <c r="DK809" s="3"/>
      <c r="DL809" s="3"/>
      <c r="DM809" s="3"/>
      <c r="DN809" s="3"/>
      <c r="DO809" s="3"/>
      <c r="DP809" s="3"/>
      <c r="DQ809" s="3"/>
      <c r="DR809" s="3"/>
      <c r="DS809" s="3"/>
      <c r="DT809" s="3"/>
      <c r="DU809" s="3"/>
      <c r="DV809" s="3"/>
      <c r="DW809" s="3"/>
      <c r="DX809" s="3"/>
    </row>
    <row r="810" spans="1:128" ht="15.75" customHeight="1" x14ac:dyDescent="0.25">
      <c r="A810" s="3"/>
      <c r="B810" s="3"/>
      <c r="C810" s="7"/>
      <c r="D810" s="3"/>
      <c r="E810" s="8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</row>
    <row r="811" spans="1:128" ht="15.75" customHeight="1" x14ac:dyDescent="0.25">
      <c r="A811" s="3"/>
      <c r="B811" s="3"/>
      <c r="C811" s="7"/>
      <c r="D811" s="3"/>
      <c r="E811" s="8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  <c r="DI811" s="3"/>
      <c r="DJ811" s="3"/>
      <c r="DK811" s="3"/>
      <c r="DL811" s="3"/>
      <c r="DM811" s="3"/>
      <c r="DN811" s="3"/>
      <c r="DO811" s="3"/>
      <c r="DP811" s="3"/>
      <c r="DQ811" s="3"/>
      <c r="DR811" s="3"/>
      <c r="DS811" s="3"/>
      <c r="DT811" s="3"/>
      <c r="DU811" s="3"/>
      <c r="DV811" s="3"/>
      <c r="DW811" s="3"/>
      <c r="DX811" s="3"/>
    </row>
    <row r="812" spans="1:128" ht="15.75" customHeight="1" x14ac:dyDescent="0.25">
      <c r="A812" s="3"/>
      <c r="B812" s="3"/>
      <c r="C812" s="7"/>
      <c r="D812" s="3"/>
      <c r="E812" s="8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  <c r="DI812" s="3"/>
      <c r="DJ812" s="3"/>
      <c r="DK812" s="3"/>
      <c r="DL812" s="3"/>
      <c r="DM812" s="3"/>
      <c r="DN812" s="3"/>
      <c r="DO812" s="3"/>
      <c r="DP812" s="3"/>
      <c r="DQ812" s="3"/>
      <c r="DR812" s="3"/>
      <c r="DS812" s="3"/>
      <c r="DT812" s="3"/>
      <c r="DU812" s="3"/>
      <c r="DV812" s="3"/>
      <c r="DW812" s="3"/>
      <c r="DX812" s="3"/>
    </row>
    <row r="813" spans="1:128" ht="15.75" customHeight="1" x14ac:dyDescent="0.25">
      <c r="A813" s="3"/>
      <c r="B813" s="3"/>
      <c r="C813" s="7"/>
      <c r="D813" s="3"/>
      <c r="E813" s="8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  <c r="DI813" s="3"/>
      <c r="DJ813" s="3"/>
      <c r="DK813" s="3"/>
      <c r="DL813" s="3"/>
      <c r="DM813" s="3"/>
      <c r="DN813" s="3"/>
      <c r="DO813" s="3"/>
      <c r="DP813" s="3"/>
      <c r="DQ813" s="3"/>
      <c r="DR813" s="3"/>
      <c r="DS813" s="3"/>
      <c r="DT813" s="3"/>
      <c r="DU813" s="3"/>
      <c r="DV813" s="3"/>
      <c r="DW813" s="3"/>
      <c r="DX813" s="3"/>
    </row>
    <row r="814" spans="1:128" ht="15.75" customHeight="1" x14ac:dyDescent="0.25">
      <c r="A814" s="3"/>
      <c r="B814" s="3"/>
      <c r="C814" s="7"/>
      <c r="D814" s="3"/>
      <c r="E814" s="8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  <c r="DI814" s="3"/>
      <c r="DJ814" s="3"/>
      <c r="DK814" s="3"/>
      <c r="DL814" s="3"/>
      <c r="DM814" s="3"/>
      <c r="DN814" s="3"/>
      <c r="DO814" s="3"/>
      <c r="DP814" s="3"/>
      <c r="DQ814" s="3"/>
      <c r="DR814" s="3"/>
      <c r="DS814" s="3"/>
      <c r="DT814" s="3"/>
      <c r="DU814" s="3"/>
      <c r="DV814" s="3"/>
      <c r="DW814" s="3"/>
      <c r="DX814" s="3"/>
    </row>
    <row r="815" spans="1:128" ht="15.75" customHeight="1" x14ac:dyDescent="0.25">
      <c r="A815" s="3"/>
      <c r="B815" s="3"/>
      <c r="C815" s="7"/>
      <c r="D815" s="3"/>
      <c r="E815" s="8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</row>
    <row r="816" spans="1:128" ht="15.75" customHeight="1" x14ac:dyDescent="0.25">
      <c r="A816" s="3"/>
      <c r="B816" s="3"/>
      <c r="C816" s="7"/>
      <c r="D816" s="3"/>
      <c r="E816" s="8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</row>
    <row r="817" spans="1:128" ht="15.75" customHeight="1" x14ac:dyDescent="0.25">
      <c r="A817" s="3"/>
      <c r="B817" s="3"/>
      <c r="C817" s="7"/>
      <c r="D817" s="3"/>
      <c r="E817" s="8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  <c r="DI817" s="3"/>
      <c r="DJ817" s="3"/>
      <c r="DK817" s="3"/>
      <c r="DL817" s="3"/>
      <c r="DM817" s="3"/>
      <c r="DN817" s="3"/>
      <c r="DO817" s="3"/>
      <c r="DP817" s="3"/>
      <c r="DQ817" s="3"/>
      <c r="DR817" s="3"/>
      <c r="DS817" s="3"/>
      <c r="DT817" s="3"/>
      <c r="DU817" s="3"/>
      <c r="DV817" s="3"/>
      <c r="DW817" s="3"/>
      <c r="DX817" s="3"/>
    </row>
    <row r="818" spans="1:128" ht="15.75" customHeight="1" x14ac:dyDescent="0.25">
      <c r="A818" s="3"/>
      <c r="B818" s="3"/>
      <c r="C818" s="7"/>
      <c r="D818" s="3"/>
      <c r="E818" s="8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</row>
    <row r="819" spans="1:128" ht="15.75" customHeight="1" x14ac:dyDescent="0.25">
      <c r="A819" s="3"/>
      <c r="B819" s="3"/>
      <c r="C819" s="7"/>
      <c r="D819" s="3"/>
      <c r="E819" s="8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</row>
    <row r="820" spans="1:128" ht="15.75" customHeight="1" x14ac:dyDescent="0.25">
      <c r="A820" s="3"/>
      <c r="B820" s="3"/>
      <c r="C820" s="7"/>
      <c r="D820" s="3"/>
      <c r="E820" s="8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  <c r="DI820" s="3"/>
      <c r="DJ820" s="3"/>
      <c r="DK820" s="3"/>
      <c r="DL820" s="3"/>
      <c r="DM820" s="3"/>
      <c r="DN820" s="3"/>
      <c r="DO820" s="3"/>
      <c r="DP820" s="3"/>
      <c r="DQ820" s="3"/>
      <c r="DR820" s="3"/>
      <c r="DS820" s="3"/>
      <c r="DT820" s="3"/>
      <c r="DU820" s="3"/>
      <c r="DV820" s="3"/>
      <c r="DW820" s="3"/>
      <c r="DX820" s="3"/>
    </row>
    <row r="821" spans="1:128" ht="15.75" customHeight="1" x14ac:dyDescent="0.25">
      <c r="A821" s="3"/>
      <c r="B821" s="3"/>
      <c r="C821" s="7"/>
      <c r="D821" s="3"/>
      <c r="E821" s="8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  <c r="DH821" s="3"/>
      <c r="DI821" s="3"/>
      <c r="DJ821" s="3"/>
      <c r="DK821" s="3"/>
      <c r="DL821" s="3"/>
      <c r="DM821" s="3"/>
      <c r="DN821" s="3"/>
      <c r="DO821" s="3"/>
      <c r="DP821" s="3"/>
      <c r="DQ821" s="3"/>
      <c r="DR821" s="3"/>
      <c r="DS821" s="3"/>
      <c r="DT821" s="3"/>
      <c r="DU821" s="3"/>
      <c r="DV821" s="3"/>
      <c r="DW821" s="3"/>
      <c r="DX821" s="3"/>
    </row>
    <row r="822" spans="1:128" ht="15.75" customHeight="1" x14ac:dyDescent="0.25">
      <c r="A822" s="3"/>
      <c r="B822" s="3"/>
      <c r="C822" s="7"/>
      <c r="D822" s="3"/>
      <c r="E822" s="8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  <c r="DI822" s="3"/>
      <c r="DJ822" s="3"/>
      <c r="DK822" s="3"/>
      <c r="DL822" s="3"/>
      <c r="DM822" s="3"/>
      <c r="DN822" s="3"/>
      <c r="DO822" s="3"/>
      <c r="DP822" s="3"/>
      <c r="DQ822" s="3"/>
      <c r="DR822" s="3"/>
      <c r="DS822" s="3"/>
      <c r="DT822" s="3"/>
      <c r="DU822" s="3"/>
      <c r="DV822" s="3"/>
      <c r="DW822" s="3"/>
      <c r="DX822" s="3"/>
    </row>
    <row r="823" spans="1:128" ht="15.75" customHeight="1" x14ac:dyDescent="0.25">
      <c r="A823" s="3"/>
      <c r="B823" s="3"/>
      <c r="C823" s="7"/>
      <c r="D823" s="3"/>
      <c r="E823" s="8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  <c r="DI823" s="3"/>
      <c r="DJ823" s="3"/>
      <c r="DK823" s="3"/>
      <c r="DL823" s="3"/>
      <c r="DM823" s="3"/>
      <c r="DN823" s="3"/>
      <c r="DO823" s="3"/>
      <c r="DP823" s="3"/>
      <c r="DQ823" s="3"/>
      <c r="DR823" s="3"/>
      <c r="DS823" s="3"/>
      <c r="DT823" s="3"/>
      <c r="DU823" s="3"/>
      <c r="DV823" s="3"/>
      <c r="DW823" s="3"/>
      <c r="DX823" s="3"/>
    </row>
    <row r="824" spans="1:128" ht="15.75" customHeight="1" x14ac:dyDescent="0.25">
      <c r="A824" s="3"/>
      <c r="B824" s="3"/>
      <c r="C824" s="7"/>
      <c r="D824" s="3"/>
      <c r="E824" s="8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  <c r="DH824" s="3"/>
      <c r="DI824" s="3"/>
      <c r="DJ824" s="3"/>
      <c r="DK824" s="3"/>
      <c r="DL824" s="3"/>
      <c r="DM824" s="3"/>
      <c r="DN824" s="3"/>
      <c r="DO824" s="3"/>
      <c r="DP824" s="3"/>
      <c r="DQ824" s="3"/>
      <c r="DR824" s="3"/>
      <c r="DS824" s="3"/>
      <c r="DT824" s="3"/>
      <c r="DU824" s="3"/>
      <c r="DV824" s="3"/>
      <c r="DW824" s="3"/>
      <c r="DX824" s="3"/>
    </row>
    <row r="825" spans="1:128" ht="15.75" customHeight="1" x14ac:dyDescent="0.25">
      <c r="A825" s="3"/>
      <c r="B825" s="3"/>
      <c r="C825" s="7"/>
      <c r="D825" s="3"/>
      <c r="E825" s="8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  <c r="DH825" s="3"/>
      <c r="DI825" s="3"/>
      <c r="DJ825" s="3"/>
      <c r="DK825" s="3"/>
      <c r="DL825" s="3"/>
      <c r="DM825" s="3"/>
      <c r="DN825" s="3"/>
      <c r="DO825" s="3"/>
      <c r="DP825" s="3"/>
      <c r="DQ825" s="3"/>
      <c r="DR825" s="3"/>
      <c r="DS825" s="3"/>
      <c r="DT825" s="3"/>
      <c r="DU825" s="3"/>
      <c r="DV825" s="3"/>
      <c r="DW825" s="3"/>
      <c r="DX825" s="3"/>
    </row>
    <row r="826" spans="1:128" ht="15.75" customHeight="1" x14ac:dyDescent="0.25">
      <c r="A826" s="3"/>
      <c r="B826" s="3"/>
      <c r="C826" s="7"/>
      <c r="D826" s="3"/>
      <c r="E826" s="8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  <c r="DH826" s="3"/>
      <c r="DI826" s="3"/>
      <c r="DJ826" s="3"/>
      <c r="DK826" s="3"/>
      <c r="DL826" s="3"/>
      <c r="DM826" s="3"/>
      <c r="DN826" s="3"/>
      <c r="DO826" s="3"/>
      <c r="DP826" s="3"/>
      <c r="DQ826" s="3"/>
      <c r="DR826" s="3"/>
      <c r="DS826" s="3"/>
      <c r="DT826" s="3"/>
      <c r="DU826" s="3"/>
      <c r="DV826" s="3"/>
      <c r="DW826" s="3"/>
      <c r="DX826" s="3"/>
    </row>
    <row r="827" spans="1:128" ht="15.75" customHeight="1" x14ac:dyDescent="0.25">
      <c r="A827" s="3"/>
      <c r="B827" s="3"/>
      <c r="C827" s="7"/>
      <c r="D827" s="3"/>
      <c r="E827" s="8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  <c r="DH827" s="3"/>
      <c r="DI827" s="3"/>
      <c r="DJ827" s="3"/>
      <c r="DK827" s="3"/>
      <c r="DL827" s="3"/>
      <c r="DM827" s="3"/>
      <c r="DN827" s="3"/>
      <c r="DO827" s="3"/>
      <c r="DP827" s="3"/>
      <c r="DQ827" s="3"/>
      <c r="DR827" s="3"/>
      <c r="DS827" s="3"/>
      <c r="DT827" s="3"/>
      <c r="DU827" s="3"/>
      <c r="DV827" s="3"/>
      <c r="DW827" s="3"/>
      <c r="DX827" s="3"/>
    </row>
    <row r="828" spans="1:128" ht="15.75" customHeight="1" x14ac:dyDescent="0.25">
      <c r="A828" s="3"/>
      <c r="B828" s="3"/>
      <c r="C828" s="7"/>
      <c r="D828" s="3"/>
      <c r="E828" s="8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  <c r="DH828" s="3"/>
      <c r="DI828" s="3"/>
      <c r="DJ828" s="3"/>
      <c r="DK828" s="3"/>
      <c r="DL828" s="3"/>
      <c r="DM828" s="3"/>
      <c r="DN828" s="3"/>
      <c r="DO828" s="3"/>
      <c r="DP828" s="3"/>
      <c r="DQ828" s="3"/>
      <c r="DR828" s="3"/>
      <c r="DS828" s="3"/>
      <c r="DT828" s="3"/>
      <c r="DU828" s="3"/>
      <c r="DV828" s="3"/>
      <c r="DW828" s="3"/>
      <c r="DX828" s="3"/>
    </row>
    <row r="829" spans="1:128" ht="15.75" customHeight="1" x14ac:dyDescent="0.25">
      <c r="A829" s="3"/>
      <c r="B829" s="3"/>
      <c r="C829" s="7"/>
      <c r="D829" s="3"/>
      <c r="E829" s="8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  <c r="DI829" s="3"/>
      <c r="DJ829" s="3"/>
      <c r="DK829" s="3"/>
      <c r="DL829" s="3"/>
      <c r="DM829" s="3"/>
      <c r="DN829" s="3"/>
      <c r="DO829" s="3"/>
      <c r="DP829" s="3"/>
      <c r="DQ829" s="3"/>
      <c r="DR829" s="3"/>
      <c r="DS829" s="3"/>
      <c r="DT829" s="3"/>
      <c r="DU829" s="3"/>
      <c r="DV829" s="3"/>
      <c r="DW829" s="3"/>
      <c r="DX829" s="3"/>
    </row>
    <row r="830" spans="1:128" ht="15.75" customHeight="1" x14ac:dyDescent="0.25">
      <c r="A830" s="3"/>
      <c r="B830" s="3"/>
      <c r="C830" s="7"/>
      <c r="D830" s="3"/>
      <c r="E830" s="8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  <c r="DI830" s="3"/>
      <c r="DJ830" s="3"/>
      <c r="DK830" s="3"/>
      <c r="DL830" s="3"/>
      <c r="DM830" s="3"/>
      <c r="DN830" s="3"/>
      <c r="DO830" s="3"/>
      <c r="DP830" s="3"/>
      <c r="DQ830" s="3"/>
      <c r="DR830" s="3"/>
      <c r="DS830" s="3"/>
      <c r="DT830" s="3"/>
      <c r="DU830" s="3"/>
      <c r="DV830" s="3"/>
      <c r="DW830" s="3"/>
      <c r="DX830" s="3"/>
    </row>
    <row r="831" spans="1:128" ht="15.75" customHeight="1" x14ac:dyDescent="0.25">
      <c r="A831" s="3"/>
      <c r="B831" s="3"/>
      <c r="C831" s="7"/>
      <c r="D831" s="3"/>
      <c r="E831" s="8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  <c r="DH831" s="3"/>
      <c r="DI831" s="3"/>
      <c r="DJ831" s="3"/>
      <c r="DK831" s="3"/>
      <c r="DL831" s="3"/>
      <c r="DM831" s="3"/>
      <c r="DN831" s="3"/>
      <c r="DO831" s="3"/>
      <c r="DP831" s="3"/>
      <c r="DQ831" s="3"/>
      <c r="DR831" s="3"/>
      <c r="DS831" s="3"/>
      <c r="DT831" s="3"/>
      <c r="DU831" s="3"/>
      <c r="DV831" s="3"/>
      <c r="DW831" s="3"/>
      <c r="DX831" s="3"/>
    </row>
    <row r="832" spans="1:128" ht="15.75" customHeight="1" x14ac:dyDescent="0.25">
      <c r="A832" s="3"/>
      <c r="B832" s="3"/>
      <c r="C832" s="7"/>
      <c r="D832" s="3"/>
      <c r="E832" s="8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  <c r="DI832" s="3"/>
      <c r="DJ832" s="3"/>
      <c r="DK832" s="3"/>
      <c r="DL832" s="3"/>
      <c r="DM832" s="3"/>
      <c r="DN832" s="3"/>
      <c r="DO832" s="3"/>
      <c r="DP832" s="3"/>
      <c r="DQ832" s="3"/>
      <c r="DR832" s="3"/>
      <c r="DS832" s="3"/>
      <c r="DT832" s="3"/>
      <c r="DU832" s="3"/>
      <c r="DV832" s="3"/>
      <c r="DW832" s="3"/>
      <c r="DX832" s="3"/>
    </row>
    <row r="833" spans="1:128" ht="15.75" customHeight="1" x14ac:dyDescent="0.25">
      <c r="A833" s="3"/>
      <c r="B833" s="3"/>
      <c r="C833" s="7"/>
      <c r="D833" s="3"/>
      <c r="E833" s="8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  <c r="DH833" s="3"/>
      <c r="DI833" s="3"/>
      <c r="DJ833" s="3"/>
      <c r="DK833" s="3"/>
      <c r="DL833" s="3"/>
      <c r="DM833" s="3"/>
      <c r="DN833" s="3"/>
      <c r="DO833" s="3"/>
      <c r="DP833" s="3"/>
      <c r="DQ833" s="3"/>
      <c r="DR833" s="3"/>
      <c r="DS833" s="3"/>
      <c r="DT833" s="3"/>
      <c r="DU833" s="3"/>
      <c r="DV833" s="3"/>
      <c r="DW833" s="3"/>
      <c r="DX833" s="3"/>
    </row>
    <row r="834" spans="1:128" ht="15.75" customHeight="1" x14ac:dyDescent="0.25">
      <c r="A834" s="3"/>
      <c r="B834" s="3"/>
      <c r="C834" s="7"/>
      <c r="D834" s="3"/>
      <c r="E834" s="8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  <c r="DI834" s="3"/>
      <c r="DJ834" s="3"/>
      <c r="DK834" s="3"/>
      <c r="DL834" s="3"/>
      <c r="DM834" s="3"/>
      <c r="DN834" s="3"/>
      <c r="DO834" s="3"/>
      <c r="DP834" s="3"/>
      <c r="DQ834" s="3"/>
      <c r="DR834" s="3"/>
      <c r="DS834" s="3"/>
      <c r="DT834" s="3"/>
      <c r="DU834" s="3"/>
      <c r="DV834" s="3"/>
      <c r="DW834" s="3"/>
      <c r="DX834" s="3"/>
    </row>
    <row r="835" spans="1:128" ht="15.75" customHeight="1" x14ac:dyDescent="0.25">
      <c r="A835" s="3"/>
      <c r="B835" s="3"/>
      <c r="C835" s="7"/>
      <c r="D835" s="3"/>
      <c r="E835" s="8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</row>
    <row r="836" spans="1:128" ht="15.75" customHeight="1" x14ac:dyDescent="0.25">
      <c r="A836" s="3"/>
      <c r="B836" s="3"/>
      <c r="C836" s="7"/>
      <c r="D836" s="3"/>
      <c r="E836" s="8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</row>
    <row r="837" spans="1:128" ht="15.75" customHeight="1" x14ac:dyDescent="0.25">
      <c r="A837" s="3"/>
      <c r="B837" s="3"/>
      <c r="C837" s="7"/>
      <c r="D837" s="3"/>
      <c r="E837" s="8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  <c r="DH837" s="3"/>
      <c r="DI837" s="3"/>
      <c r="DJ837" s="3"/>
      <c r="DK837" s="3"/>
      <c r="DL837" s="3"/>
      <c r="DM837" s="3"/>
      <c r="DN837" s="3"/>
      <c r="DO837" s="3"/>
      <c r="DP837" s="3"/>
      <c r="DQ837" s="3"/>
      <c r="DR837" s="3"/>
      <c r="DS837" s="3"/>
      <c r="DT837" s="3"/>
      <c r="DU837" s="3"/>
      <c r="DV837" s="3"/>
      <c r="DW837" s="3"/>
      <c r="DX837" s="3"/>
    </row>
    <row r="838" spans="1:128" ht="15.75" customHeight="1" x14ac:dyDescent="0.25">
      <c r="A838" s="3"/>
      <c r="B838" s="3"/>
      <c r="C838" s="7"/>
      <c r="D838" s="3"/>
      <c r="E838" s="8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  <c r="DH838" s="3"/>
      <c r="DI838" s="3"/>
      <c r="DJ838" s="3"/>
      <c r="DK838" s="3"/>
      <c r="DL838" s="3"/>
      <c r="DM838" s="3"/>
      <c r="DN838" s="3"/>
      <c r="DO838" s="3"/>
      <c r="DP838" s="3"/>
      <c r="DQ838" s="3"/>
      <c r="DR838" s="3"/>
      <c r="DS838" s="3"/>
      <c r="DT838" s="3"/>
      <c r="DU838" s="3"/>
      <c r="DV838" s="3"/>
      <c r="DW838" s="3"/>
      <c r="DX838" s="3"/>
    </row>
    <row r="839" spans="1:128" ht="15.75" customHeight="1" x14ac:dyDescent="0.25">
      <c r="A839" s="3"/>
      <c r="B839" s="3"/>
      <c r="C839" s="7"/>
      <c r="D839" s="3"/>
      <c r="E839" s="8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  <c r="DH839" s="3"/>
      <c r="DI839" s="3"/>
      <c r="DJ839" s="3"/>
      <c r="DK839" s="3"/>
      <c r="DL839" s="3"/>
      <c r="DM839" s="3"/>
      <c r="DN839" s="3"/>
      <c r="DO839" s="3"/>
      <c r="DP839" s="3"/>
      <c r="DQ839" s="3"/>
      <c r="DR839" s="3"/>
      <c r="DS839" s="3"/>
      <c r="DT839" s="3"/>
      <c r="DU839" s="3"/>
      <c r="DV839" s="3"/>
      <c r="DW839" s="3"/>
      <c r="DX839" s="3"/>
    </row>
    <row r="840" spans="1:128" ht="15.75" customHeight="1" x14ac:dyDescent="0.25">
      <c r="A840" s="3"/>
      <c r="B840" s="3"/>
      <c r="C840" s="7"/>
      <c r="D840" s="3"/>
      <c r="E840" s="8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  <c r="DH840" s="3"/>
      <c r="DI840" s="3"/>
      <c r="DJ840" s="3"/>
      <c r="DK840" s="3"/>
      <c r="DL840" s="3"/>
      <c r="DM840" s="3"/>
      <c r="DN840" s="3"/>
      <c r="DO840" s="3"/>
      <c r="DP840" s="3"/>
      <c r="DQ840" s="3"/>
      <c r="DR840" s="3"/>
      <c r="DS840" s="3"/>
      <c r="DT840" s="3"/>
      <c r="DU840" s="3"/>
      <c r="DV840" s="3"/>
      <c r="DW840" s="3"/>
      <c r="DX840" s="3"/>
    </row>
    <row r="841" spans="1:128" ht="15.75" customHeight="1" x14ac:dyDescent="0.25">
      <c r="A841" s="3"/>
      <c r="B841" s="3"/>
      <c r="C841" s="7"/>
      <c r="D841" s="3"/>
      <c r="E841" s="8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  <c r="DH841" s="3"/>
      <c r="DI841" s="3"/>
      <c r="DJ841" s="3"/>
      <c r="DK841" s="3"/>
      <c r="DL841" s="3"/>
      <c r="DM841" s="3"/>
      <c r="DN841" s="3"/>
      <c r="DO841" s="3"/>
      <c r="DP841" s="3"/>
      <c r="DQ841" s="3"/>
      <c r="DR841" s="3"/>
      <c r="DS841" s="3"/>
      <c r="DT841" s="3"/>
      <c r="DU841" s="3"/>
      <c r="DV841" s="3"/>
      <c r="DW841" s="3"/>
      <c r="DX841" s="3"/>
    </row>
    <row r="842" spans="1:128" ht="15.75" customHeight="1" x14ac:dyDescent="0.25">
      <c r="A842" s="3"/>
      <c r="B842" s="3"/>
      <c r="C842" s="7"/>
      <c r="D842" s="3"/>
      <c r="E842" s="8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  <c r="DH842" s="3"/>
      <c r="DI842" s="3"/>
      <c r="DJ842" s="3"/>
      <c r="DK842" s="3"/>
      <c r="DL842" s="3"/>
      <c r="DM842" s="3"/>
      <c r="DN842" s="3"/>
      <c r="DO842" s="3"/>
      <c r="DP842" s="3"/>
      <c r="DQ842" s="3"/>
      <c r="DR842" s="3"/>
      <c r="DS842" s="3"/>
      <c r="DT842" s="3"/>
      <c r="DU842" s="3"/>
      <c r="DV842" s="3"/>
      <c r="DW842" s="3"/>
      <c r="DX842" s="3"/>
    </row>
    <row r="843" spans="1:128" ht="15.75" customHeight="1" x14ac:dyDescent="0.25">
      <c r="A843" s="3"/>
      <c r="B843" s="3"/>
      <c r="C843" s="7"/>
      <c r="D843" s="3"/>
      <c r="E843" s="8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  <c r="DH843" s="3"/>
      <c r="DI843" s="3"/>
      <c r="DJ843" s="3"/>
      <c r="DK843" s="3"/>
      <c r="DL843" s="3"/>
      <c r="DM843" s="3"/>
      <c r="DN843" s="3"/>
      <c r="DO843" s="3"/>
      <c r="DP843" s="3"/>
      <c r="DQ843" s="3"/>
      <c r="DR843" s="3"/>
      <c r="DS843" s="3"/>
      <c r="DT843" s="3"/>
      <c r="DU843" s="3"/>
      <c r="DV843" s="3"/>
      <c r="DW843" s="3"/>
      <c r="DX843" s="3"/>
    </row>
    <row r="844" spans="1:128" ht="15.75" customHeight="1" x14ac:dyDescent="0.25">
      <c r="A844" s="3"/>
      <c r="B844" s="3"/>
      <c r="C844" s="7"/>
      <c r="D844" s="3"/>
      <c r="E844" s="8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  <c r="DH844" s="3"/>
      <c r="DI844" s="3"/>
      <c r="DJ844" s="3"/>
      <c r="DK844" s="3"/>
      <c r="DL844" s="3"/>
      <c r="DM844" s="3"/>
      <c r="DN844" s="3"/>
      <c r="DO844" s="3"/>
      <c r="DP844" s="3"/>
      <c r="DQ844" s="3"/>
      <c r="DR844" s="3"/>
      <c r="DS844" s="3"/>
      <c r="DT844" s="3"/>
      <c r="DU844" s="3"/>
      <c r="DV844" s="3"/>
      <c r="DW844" s="3"/>
      <c r="DX844" s="3"/>
    </row>
    <row r="845" spans="1:128" ht="15.75" customHeight="1" x14ac:dyDescent="0.25">
      <c r="A845" s="3"/>
      <c r="B845" s="3"/>
      <c r="C845" s="7"/>
      <c r="D845" s="3"/>
      <c r="E845" s="8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  <c r="DH845" s="3"/>
      <c r="DI845" s="3"/>
      <c r="DJ845" s="3"/>
      <c r="DK845" s="3"/>
      <c r="DL845" s="3"/>
      <c r="DM845" s="3"/>
      <c r="DN845" s="3"/>
      <c r="DO845" s="3"/>
      <c r="DP845" s="3"/>
      <c r="DQ845" s="3"/>
      <c r="DR845" s="3"/>
      <c r="DS845" s="3"/>
      <c r="DT845" s="3"/>
      <c r="DU845" s="3"/>
      <c r="DV845" s="3"/>
      <c r="DW845" s="3"/>
      <c r="DX845" s="3"/>
    </row>
    <row r="846" spans="1:128" ht="15.75" customHeight="1" x14ac:dyDescent="0.25">
      <c r="A846" s="3"/>
      <c r="B846" s="3"/>
      <c r="C846" s="7"/>
      <c r="D846" s="3"/>
      <c r="E846" s="8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  <c r="DH846" s="3"/>
      <c r="DI846" s="3"/>
      <c r="DJ846" s="3"/>
      <c r="DK846" s="3"/>
      <c r="DL846" s="3"/>
      <c r="DM846" s="3"/>
      <c r="DN846" s="3"/>
      <c r="DO846" s="3"/>
      <c r="DP846" s="3"/>
      <c r="DQ846" s="3"/>
      <c r="DR846" s="3"/>
      <c r="DS846" s="3"/>
      <c r="DT846" s="3"/>
      <c r="DU846" s="3"/>
      <c r="DV846" s="3"/>
      <c r="DW846" s="3"/>
      <c r="DX846" s="3"/>
    </row>
    <row r="847" spans="1:128" ht="15.75" customHeight="1" x14ac:dyDescent="0.25">
      <c r="A847" s="3"/>
      <c r="B847" s="3"/>
      <c r="C847" s="7"/>
      <c r="D847" s="3"/>
      <c r="E847" s="8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  <c r="DH847" s="3"/>
      <c r="DI847" s="3"/>
      <c r="DJ847" s="3"/>
      <c r="DK847" s="3"/>
      <c r="DL847" s="3"/>
      <c r="DM847" s="3"/>
      <c r="DN847" s="3"/>
      <c r="DO847" s="3"/>
      <c r="DP847" s="3"/>
      <c r="DQ847" s="3"/>
      <c r="DR847" s="3"/>
      <c r="DS847" s="3"/>
      <c r="DT847" s="3"/>
      <c r="DU847" s="3"/>
      <c r="DV847" s="3"/>
      <c r="DW847" s="3"/>
      <c r="DX847" s="3"/>
    </row>
    <row r="848" spans="1:128" ht="15.75" customHeight="1" x14ac:dyDescent="0.25">
      <c r="A848" s="3"/>
      <c r="B848" s="3"/>
      <c r="C848" s="7"/>
      <c r="D848" s="3"/>
      <c r="E848" s="8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  <c r="DH848" s="3"/>
      <c r="DI848" s="3"/>
      <c r="DJ848" s="3"/>
      <c r="DK848" s="3"/>
      <c r="DL848" s="3"/>
      <c r="DM848" s="3"/>
      <c r="DN848" s="3"/>
      <c r="DO848" s="3"/>
      <c r="DP848" s="3"/>
      <c r="DQ848" s="3"/>
      <c r="DR848" s="3"/>
      <c r="DS848" s="3"/>
      <c r="DT848" s="3"/>
      <c r="DU848" s="3"/>
      <c r="DV848" s="3"/>
      <c r="DW848" s="3"/>
      <c r="DX848" s="3"/>
    </row>
    <row r="849" spans="1:128" ht="15.75" customHeight="1" x14ac:dyDescent="0.25">
      <c r="A849" s="3"/>
      <c r="B849" s="3"/>
      <c r="C849" s="7"/>
      <c r="D849" s="3"/>
      <c r="E849" s="8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  <c r="DH849" s="3"/>
      <c r="DI849" s="3"/>
      <c r="DJ849" s="3"/>
      <c r="DK849" s="3"/>
      <c r="DL849" s="3"/>
      <c r="DM849" s="3"/>
      <c r="DN849" s="3"/>
      <c r="DO849" s="3"/>
      <c r="DP849" s="3"/>
      <c r="DQ849" s="3"/>
      <c r="DR849" s="3"/>
      <c r="DS849" s="3"/>
      <c r="DT849" s="3"/>
      <c r="DU849" s="3"/>
      <c r="DV849" s="3"/>
      <c r="DW849" s="3"/>
      <c r="DX849" s="3"/>
    </row>
    <row r="850" spans="1:128" ht="15.75" customHeight="1" x14ac:dyDescent="0.25">
      <c r="A850" s="3"/>
      <c r="B850" s="3"/>
      <c r="C850" s="7"/>
      <c r="D850" s="3"/>
      <c r="E850" s="8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  <c r="DH850" s="3"/>
      <c r="DI850" s="3"/>
      <c r="DJ850" s="3"/>
      <c r="DK850" s="3"/>
      <c r="DL850" s="3"/>
      <c r="DM850" s="3"/>
      <c r="DN850" s="3"/>
      <c r="DO850" s="3"/>
      <c r="DP850" s="3"/>
      <c r="DQ850" s="3"/>
      <c r="DR850" s="3"/>
      <c r="DS850" s="3"/>
      <c r="DT850" s="3"/>
      <c r="DU850" s="3"/>
      <c r="DV850" s="3"/>
      <c r="DW850" s="3"/>
      <c r="DX850" s="3"/>
    </row>
    <row r="851" spans="1:128" ht="15.75" customHeight="1" x14ac:dyDescent="0.25">
      <c r="A851" s="3"/>
      <c r="B851" s="3"/>
      <c r="C851" s="7"/>
      <c r="D851" s="3"/>
      <c r="E851" s="8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  <c r="DH851" s="3"/>
      <c r="DI851" s="3"/>
      <c r="DJ851" s="3"/>
      <c r="DK851" s="3"/>
      <c r="DL851" s="3"/>
      <c r="DM851" s="3"/>
      <c r="DN851" s="3"/>
      <c r="DO851" s="3"/>
      <c r="DP851" s="3"/>
      <c r="DQ851" s="3"/>
      <c r="DR851" s="3"/>
      <c r="DS851" s="3"/>
      <c r="DT851" s="3"/>
      <c r="DU851" s="3"/>
      <c r="DV851" s="3"/>
      <c r="DW851" s="3"/>
      <c r="DX851" s="3"/>
    </row>
    <row r="852" spans="1:128" ht="15.75" customHeight="1" x14ac:dyDescent="0.25">
      <c r="A852" s="3"/>
      <c r="B852" s="3"/>
      <c r="C852" s="7"/>
      <c r="D852" s="3"/>
      <c r="E852" s="8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  <c r="DH852" s="3"/>
      <c r="DI852" s="3"/>
      <c r="DJ852" s="3"/>
      <c r="DK852" s="3"/>
      <c r="DL852" s="3"/>
      <c r="DM852" s="3"/>
      <c r="DN852" s="3"/>
      <c r="DO852" s="3"/>
      <c r="DP852" s="3"/>
      <c r="DQ852" s="3"/>
      <c r="DR852" s="3"/>
      <c r="DS852" s="3"/>
      <c r="DT852" s="3"/>
      <c r="DU852" s="3"/>
      <c r="DV852" s="3"/>
      <c r="DW852" s="3"/>
      <c r="DX852" s="3"/>
    </row>
    <row r="853" spans="1:128" ht="15.75" customHeight="1" x14ac:dyDescent="0.25">
      <c r="A853" s="3"/>
      <c r="B853" s="3"/>
      <c r="C853" s="7"/>
      <c r="D853" s="3"/>
      <c r="E853" s="8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  <c r="DH853" s="3"/>
      <c r="DI853" s="3"/>
      <c r="DJ853" s="3"/>
      <c r="DK853" s="3"/>
      <c r="DL853" s="3"/>
      <c r="DM853" s="3"/>
      <c r="DN853" s="3"/>
      <c r="DO853" s="3"/>
      <c r="DP853" s="3"/>
      <c r="DQ853" s="3"/>
      <c r="DR853" s="3"/>
      <c r="DS853" s="3"/>
      <c r="DT853" s="3"/>
      <c r="DU853" s="3"/>
      <c r="DV853" s="3"/>
      <c r="DW853" s="3"/>
      <c r="DX853" s="3"/>
    </row>
    <row r="854" spans="1:128" ht="15.75" customHeight="1" x14ac:dyDescent="0.25">
      <c r="A854" s="3"/>
      <c r="B854" s="3"/>
      <c r="C854" s="7"/>
      <c r="D854" s="3"/>
      <c r="E854" s="8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  <c r="DH854" s="3"/>
      <c r="DI854" s="3"/>
      <c r="DJ854" s="3"/>
      <c r="DK854" s="3"/>
      <c r="DL854" s="3"/>
      <c r="DM854" s="3"/>
      <c r="DN854" s="3"/>
      <c r="DO854" s="3"/>
      <c r="DP854" s="3"/>
      <c r="DQ854" s="3"/>
      <c r="DR854" s="3"/>
      <c r="DS854" s="3"/>
      <c r="DT854" s="3"/>
      <c r="DU854" s="3"/>
      <c r="DV854" s="3"/>
      <c r="DW854" s="3"/>
      <c r="DX854" s="3"/>
    </row>
    <row r="855" spans="1:128" ht="15.75" customHeight="1" x14ac:dyDescent="0.25">
      <c r="A855" s="3"/>
      <c r="B855" s="3"/>
      <c r="C855" s="7"/>
      <c r="D855" s="3"/>
      <c r="E855" s="8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  <c r="DH855" s="3"/>
      <c r="DI855" s="3"/>
      <c r="DJ855" s="3"/>
      <c r="DK855" s="3"/>
      <c r="DL855" s="3"/>
      <c r="DM855" s="3"/>
      <c r="DN855" s="3"/>
      <c r="DO855" s="3"/>
      <c r="DP855" s="3"/>
      <c r="DQ855" s="3"/>
      <c r="DR855" s="3"/>
      <c r="DS855" s="3"/>
      <c r="DT855" s="3"/>
      <c r="DU855" s="3"/>
      <c r="DV855" s="3"/>
      <c r="DW855" s="3"/>
      <c r="DX855" s="3"/>
    </row>
    <row r="856" spans="1:128" ht="15.75" customHeight="1" x14ac:dyDescent="0.25">
      <c r="A856" s="3"/>
      <c r="B856" s="3"/>
      <c r="C856" s="7"/>
      <c r="D856" s="3"/>
      <c r="E856" s="8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  <c r="DH856" s="3"/>
      <c r="DI856" s="3"/>
      <c r="DJ856" s="3"/>
      <c r="DK856" s="3"/>
      <c r="DL856" s="3"/>
      <c r="DM856" s="3"/>
      <c r="DN856" s="3"/>
      <c r="DO856" s="3"/>
      <c r="DP856" s="3"/>
      <c r="DQ856" s="3"/>
      <c r="DR856" s="3"/>
      <c r="DS856" s="3"/>
      <c r="DT856" s="3"/>
      <c r="DU856" s="3"/>
      <c r="DV856" s="3"/>
      <c r="DW856" s="3"/>
      <c r="DX856" s="3"/>
    </row>
    <row r="857" spans="1:128" ht="15.75" customHeight="1" x14ac:dyDescent="0.25">
      <c r="A857" s="3"/>
      <c r="B857" s="3"/>
      <c r="C857" s="7"/>
      <c r="D857" s="3"/>
      <c r="E857" s="8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  <c r="DH857" s="3"/>
      <c r="DI857" s="3"/>
      <c r="DJ857" s="3"/>
      <c r="DK857" s="3"/>
      <c r="DL857" s="3"/>
      <c r="DM857" s="3"/>
      <c r="DN857" s="3"/>
      <c r="DO857" s="3"/>
      <c r="DP857" s="3"/>
      <c r="DQ857" s="3"/>
      <c r="DR857" s="3"/>
      <c r="DS857" s="3"/>
      <c r="DT857" s="3"/>
      <c r="DU857" s="3"/>
      <c r="DV857" s="3"/>
      <c r="DW857" s="3"/>
      <c r="DX857" s="3"/>
    </row>
    <row r="858" spans="1:128" ht="15.75" customHeight="1" x14ac:dyDescent="0.25">
      <c r="A858" s="3"/>
      <c r="B858" s="3"/>
      <c r="C858" s="7"/>
      <c r="D858" s="3"/>
      <c r="E858" s="8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  <c r="DH858" s="3"/>
      <c r="DI858" s="3"/>
      <c r="DJ858" s="3"/>
      <c r="DK858" s="3"/>
      <c r="DL858" s="3"/>
      <c r="DM858" s="3"/>
      <c r="DN858" s="3"/>
      <c r="DO858" s="3"/>
      <c r="DP858" s="3"/>
      <c r="DQ858" s="3"/>
      <c r="DR858" s="3"/>
      <c r="DS858" s="3"/>
      <c r="DT858" s="3"/>
      <c r="DU858" s="3"/>
      <c r="DV858" s="3"/>
      <c r="DW858" s="3"/>
      <c r="DX858" s="3"/>
    </row>
    <row r="859" spans="1:128" ht="15.75" customHeight="1" x14ac:dyDescent="0.25">
      <c r="A859" s="3"/>
      <c r="B859" s="3"/>
      <c r="C859" s="7"/>
      <c r="D859" s="3"/>
      <c r="E859" s="8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  <c r="DH859" s="3"/>
      <c r="DI859" s="3"/>
      <c r="DJ859" s="3"/>
      <c r="DK859" s="3"/>
      <c r="DL859" s="3"/>
      <c r="DM859" s="3"/>
      <c r="DN859" s="3"/>
      <c r="DO859" s="3"/>
      <c r="DP859" s="3"/>
      <c r="DQ859" s="3"/>
      <c r="DR859" s="3"/>
      <c r="DS859" s="3"/>
      <c r="DT859" s="3"/>
      <c r="DU859" s="3"/>
      <c r="DV859" s="3"/>
      <c r="DW859" s="3"/>
      <c r="DX859" s="3"/>
    </row>
    <row r="860" spans="1:128" ht="15.75" customHeight="1" x14ac:dyDescent="0.25">
      <c r="A860" s="3"/>
      <c r="B860" s="3"/>
      <c r="C860" s="7"/>
      <c r="D860" s="3"/>
      <c r="E860" s="8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  <c r="DH860" s="3"/>
      <c r="DI860" s="3"/>
      <c r="DJ860" s="3"/>
      <c r="DK860" s="3"/>
      <c r="DL860" s="3"/>
      <c r="DM860" s="3"/>
      <c r="DN860" s="3"/>
      <c r="DO860" s="3"/>
      <c r="DP860" s="3"/>
      <c r="DQ860" s="3"/>
      <c r="DR860" s="3"/>
      <c r="DS860" s="3"/>
      <c r="DT860" s="3"/>
      <c r="DU860" s="3"/>
      <c r="DV860" s="3"/>
      <c r="DW860" s="3"/>
      <c r="DX860" s="3"/>
    </row>
    <row r="861" spans="1:128" ht="15.75" customHeight="1" x14ac:dyDescent="0.25">
      <c r="A861" s="3"/>
      <c r="B861" s="3"/>
      <c r="C861" s="7"/>
      <c r="D861" s="3"/>
      <c r="E861" s="8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  <c r="DH861" s="3"/>
      <c r="DI861" s="3"/>
      <c r="DJ861" s="3"/>
      <c r="DK861" s="3"/>
      <c r="DL861" s="3"/>
      <c r="DM861" s="3"/>
      <c r="DN861" s="3"/>
      <c r="DO861" s="3"/>
      <c r="DP861" s="3"/>
      <c r="DQ861" s="3"/>
      <c r="DR861" s="3"/>
      <c r="DS861" s="3"/>
      <c r="DT861" s="3"/>
      <c r="DU861" s="3"/>
      <c r="DV861" s="3"/>
      <c r="DW861" s="3"/>
      <c r="DX861" s="3"/>
    </row>
    <row r="862" spans="1:128" ht="15.75" customHeight="1" x14ac:dyDescent="0.25">
      <c r="A862" s="3"/>
      <c r="B862" s="3"/>
      <c r="C862" s="7"/>
      <c r="D862" s="3"/>
      <c r="E862" s="8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  <c r="DH862" s="3"/>
      <c r="DI862" s="3"/>
      <c r="DJ862" s="3"/>
      <c r="DK862" s="3"/>
      <c r="DL862" s="3"/>
      <c r="DM862" s="3"/>
      <c r="DN862" s="3"/>
      <c r="DO862" s="3"/>
      <c r="DP862" s="3"/>
      <c r="DQ862" s="3"/>
      <c r="DR862" s="3"/>
      <c r="DS862" s="3"/>
      <c r="DT862" s="3"/>
      <c r="DU862" s="3"/>
      <c r="DV862" s="3"/>
      <c r="DW862" s="3"/>
      <c r="DX862" s="3"/>
    </row>
    <row r="863" spans="1:128" ht="15.75" customHeight="1" x14ac:dyDescent="0.25">
      <c r="A863" s="3"/>
      <c r="B863" s="3"/>
      <c r="C863" s="7"/>
      <c r="D863" s="3"/>
      <c r="E863" s="8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  <c r="DH863" s="3"/>
      <c r="DI863" s="3"/>
      <c r="DJ863" s="3"/>
      <c r="DK863" s="3"/>
      <c r="DL863" s="3"/>
      <c r="DM863" s="3"/>
      <c r="DN863" s="3"/>
      <c r="DO863" s="3"/>
      <c r="DP863" s="3"/>
      <c r="DQ863" s="3"/>
      <c r="DR863" s="3"/>
      <c r="DS863" s="3"/>
      <c r="DT863" s="3"/>
      <c r="DU863" s="3"/>
      <c r="DV863" s="3"/>
      <c r="DW863" s="3"/>
      <c r="DX863" s="3"/>
    </row>
    <row r="864" spans="1:128" ht="15.75" customHeight="1" x14ac:dyDescent="0.25">
      <c r="A864" s="3"/>
      <c r="B864" s="3"/>
      <c r="C864" s="7"/>
      <c r="D864" s="3"/>
      <c r="E864" s="8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  <c r="DH864" s="3"/>
      <c r="DI864" s="3"/>
      <c r="DJ864" s="3"/>
      <c r="DK864" s="3"/>
      <c r="DL864" s="3"/>
      <c r="DM864" s="3"/>
      <c r="DN864" s="3"/>
      <c r="DO864" s="3"/>
      <c r="DP864" s="3"/>
      <c r="DQ864" s="3"/>
      <c r="DR864" s="3"/>
      <c r="DS864" s="3"/>
      <c r="DT864" s="3"/>
      <c r="DU864" s="3"/>
      <c r="DV864" s="3"/>
      <c r="DW864" s="3"/>
      <c r="DX864" s="3"/>
    </row>
    <row r="865" spans="1:128" ht="15.75" customHeight="1" x14ac:dyDescent="0.25">
      <c r="A865" s="3"/>
      <c r="B865" s="3"/>
      <c r="C865" s="7"/>
      <c r="D865" s="3"/>
      <c r="E865" s="8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  <c r="DH865" s="3"/>
      <c r="DI865" s="3"/>
      <c r="DJ865" s="3"/>
      <c r="DK865" s="3"/>
      <c r="DL865" s="3"/>
      <c r="DM865" s="3"/>
      <c r="DN865" s="3"/>
      <c r="DO865" s="3"/>
      <c r="DP865" s="3"/>
      <c r="DQ865" s="3"/>
      <c r="DR865" s="3"/>
      <c r="DS865" s="3"/>
      <c r="DT865" s="3"/>
      <c r="DU865" s="3"/>
      <c r="DV865" s="3"/>
      <c r="DW865" s="3"/>
      <c r="DX865" s="3"/>
    </row>
    <row r="866" spans="1:128" ht="15.75" customHeight="1" x14ac:dyDescent="0.25">
      <c r="A866" s="3"/>
      <c r="B866" s="3"/>
      <c r="C866" s="7"/>
      <c r="D866" s="3"/>
      <c r="E866" s="8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  <c r="DH866" s="3"/>
      <c r="DI866" s="3"/>
      <c r="DJ866" s="3"/>
      <c r="DK866" s="3"/>
      <c r="DL866" s="3"/>
      <c r="DM866" s="3"/>
      <c r="DN866" s="3"/>
      <c r="DO866" s="3"/>
      <c r="DP866" s="3"/>
      <c r="DQ866" s="3"/>
      <c r="DR866" s="3"/>
      <c r="DS866" s="3"/>
      <c r="DT866" s="3"/>
      <c r="DU866" s="3"/>
      <c r="DV866" s="3"/>
      <c r="DW866" s="3"/>
      <c r="DX866" s="3"/>
    </row>
    <row r="867" spans="1:128" ht="15.75" customHeight="1" x14ac:dyDescent="0.25">
      <c r="A867" s="3"/>
      <c r="B867" s="3"/>
      <c r="C867" s="7"/>
      <c r="D867" s="3"/>
      <c r="E867" s="8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  <c r="DH867" s="3"/>
      <c r="DI867" s="3"/>
      <c r="DJ867" s="3"/>
      <c r="DK867" s="3"/>
      <c r="DL867" s="3"/>
      <c r="DM867" s="3"/>
      <c r="DN867" s="3"/>
      <c r="DO867" s="3"/>
      <c r="DP867" s="3"/>
      <c r="DQ867" s="3"/>
      <c r="DR867" s="3"/>
      <c r="DS867" s="3"/>
      <c r="DT867" s="3"/>
      <c r="DU867" s="3"/>
      <c r="DV867" s="3"/>
      <c r="DW867" s="3"/>
      <c r="DX867" s="3"/>
    </row>
    <row r="868" spans="1:128" ht="15.75" customHeight="1" x14ac:dyDescent="0.25">
      <c r="A868" s="3"/>
      <c r="B868" s="3"/>
      <c r="C868" s="7"/>
      <c r="D868" s="3"/>
      <c r="E868" s="8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  <c r="DH868" s="3"/>
      <c r="DI868" s="3"/>
      <c r="DJ868" s="3"/>
      <c r="DK868" s="3"/>
      <c r="DL868" s="3"/>
      <c r="DM868" s="3"/>
      <c r="DN868" s="3"/>
      <c r="DO868" s="3"/>
      <c r="DP868" s="3"/>
      <c r="DQ868" s="3"/>
      <c r="DR868" s="3"/>
      <c r="DS868" s="3"/>
      <c r="DT868" s="3"/>
      <c r="DU868" s="3"/>
      <c r="DV868" s="3"/>
      <c r="DW868" s="3"/>
      <c r="DX868" s="3"/>
    </row>
    <row r="869" spans="1:128" ht="15.75" customHeight="1" x14ac:dyDescent="0.25">
      <c r="A869" s="3"/>
      <c r="B869" s="3"/>
      <c r="C869" s="7"/>
      <c r="D869" s="3"/>
      <c r="E869" s="8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  <c r="DH869" s="3"/>
      <c r="DI869" s="3"/>
      <c r="DJ869" s="3"/>
      <c r="DK869" s="3"/>
      <c r="DL869" s="3"/>
      <c r="DM869" s="3"/>
      <c r="DN869" s="3"/>
      <c r="DO869" s="3"/>
      <c r="DP869" s="3"/>
      <c r="DQ869" s="3"/>
      <c r="DR869" s="3"/>
      <c r="DS869" s="3"/>
      <c r="DT869" s="3"/>
      <c r="DU869" s="3"/>
      <c r="DV869" s="3"/>
      <c r="DW869" s="3"/>
      <c r="DX869" s="3"/>
    </row>
    <row r="870" spans="1:128" ht="15.75" customHeight="1" x14ac:dyDescent="0.25">
      <c r="A870" s="3"/>
      <c r="B870" s="3"/>
      <c r="C870" s="7"/>
      <c r="D870" s="3"/>
      <c r="E870" s="8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  <c r="DH870" s="3"/>
      <c r="DI870" s="3"/>
      <c r="DJ870" s="3"/>
      <c r="DK870" s="3"/>
      <c r="DL870" s="3"/>
      <c r="DM870" s="3"/>
      <c r="DN870" s="3"/>
      <c r="DO870" s="3"/>
      <c r="DP870" s="3"/>
      <c r="DQ870" s="3"/>
      <c r="DR870" s="3"/>
      <c r="DS870" s="3"/>
      <c r="DT870" s="3"/>
      <c r="DU870" s="3"/>
      <c r="DV870" s="3"/>
      <c r="DW870" s="3"/>
      <c r="DX870" s="3"/>
    </row>
    <row r="871" spans="1:128" ht="15.75" customHeight="1" x14ac:dyDescent="0.25">
      <c r="A871" s="3"/>
      <c r="B871" s="3"/>
      <c r="C871" s="7"/>
      <c r="D871" s="3"/>
      <c r="E871" s="8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  <c r="DH871" s="3"/>
      <c r="DI871" s="3"/>
      <c r="DJ871" s="3"/>
      <c r="DK871" s="3"/>
      <c r="DL871" s="3"/>
      <c r="DM871" s="3"/>
      <c r="DN871" s="3"/>
      <c r="DO871" s="3"/>
      <c r="DP871" s="3"/>
      <c r="DQ871" s="3"/>
      <c r="DR871" s="3"/>
      <c r="DS871" s="3"/>
      <c r="DT871" s="3"/>
      <c r="DU871" s="3"/>
      <c r="DV871" s="3"/>
      <c r="DW871" s="3"/>
      <c r="DX871" s="3"/>
    </row>
    <row r="872" spans="1:128" ht="15.75" customHeight="1" x14ac:dyDescent="0.25">
      <c r="A872" s="3"/>
      <c r="B872" s="3"/>
      <c r="C872" s="7"/>
      <c r="D872" s="3"/>
      <c r="E872" s="8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  <c r="DH872" s="3"/>
      <c r="DI872" s="3"/>
      <c r="DJ872" s="3"/>
      <c r="DK872" s="3"/>
      <c r="DL872" s="3"/>
      <c r="DM872" s="3"/>
      <c r="DN872" s="3"/>
      <c r="DO872" s="3"/>
      <c r="DP872" s="3"/>
      <c r="DQ872" s="3"/>
      <c r="DR872" s="3"/>
      <c r="DS872" s="3"/>
      <c r="DT872" s="3"/>
      <c r="DU872" s="3"/>
      <c r="DV872" s="3"/>
      <c r="DW872" s="3"/>
      <c r="DX872" s="3"/>
    </row>
    <row r="873" spans="1:128" ht="15.75" customHeight="1" x14ac:dyDescent="0.25">
      <c r="A873" s="3"/>
      <c r="B873" s="3"/>
      <c r="C873" s="7"/>
      <c r="D873" s="3"/>
      <c r="E873" s="8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  <c r="DF873" s="3"/>
      <c r="DG873" s="3"/>
      <c r="DH873" s="3"/>
      <c r="DI873" s="3"/>
      <c r="DJ873" s="3"/>
      <c r="DK873" s="3"/>
      <c r="DL873" s="3"/>
      <c r="DM873" s="3"/>
      <c r="DN873" s="3"/>
      <c r="DO873" s="3"/>
      <c r="DP873" s="3"/>
      <c r="DQ873" s="3"/>
      <c r="DR873" s="3"/>
      <c r="DS873" s="3"/>
      <c r="DT873" s="3"/>
      <c r="DU873" s="3"/>
      <c r="DV873" s="3"/>
      <c r="DW873" s="3"/>
      <c r="DX873" s="3"/>
    </row>
    <row r="874" spans="1:128" ht="15.75" customHeight="1" x14ac:dyDescent="0.25">
      <c r="A874" s="3"/>
      <c r="B874" s="3"/>
      <c r="C874" s="7"/>
      <c r="D874" s="3"/>
      <c r="E874" s="8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  <c r="DF874" s="3"/>
      <c r="DG874" s="3"/>
      <c r="DH874" s="3"/>
      <c r="DI874" s="3"/>
      <c r="DJ874" s="3"/>
      <c r="DK874" s="3"/>
      <c r="DL874" s="3"/>
      <c r="DM874" s="3"/>
      <c r="DN874" s="3"/>
      <c r="DO874" s="3"/>
      <c r="DP874" s="3"/>
      <c r="DQ874" s="3"/>
      <c r="DR874" s="3"/>
      <c r="DS874" s="3"/>
      <c r="DT874" s="3"/>
      <c r="DU874" s="3"/>
      <c r="DV874" s="3"/>
      <c r="DW874" s="3"/>
      <c r="DX874" s="3"/>
    </row>
    <row r="875" spans="1:128" ht="15.75" customHeight="1" x14ac:dyDescent="0.25">
      <c r="A875" s="3"/>
      <c r="B875" s="3"/>
      <c r="C875" s="7"/>
      <c r="D875" s="3"/>
      <c r="E875" s="8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  <c r="DF875" s="3"/>
      <c r="DG875" s="3"/>
      <c r="DH875" s="3"/>
      <c r="DI875" s="3"/>
      <c r="DJ875" s="3"/>
      <c r="DK875" s="3"/>
      <c r="DL875" s="3"/>
      <c r="DM875" s="3"/>
      <c r="DN875" s="3"/>
      <c r="DO875" s="3"/>
      <c r="DP875" s="3"/>
      <c r="DQ875" s="3"/>
      <c r="DR875" s="3"/>
      <c r="DS875" s="3"/>
      <c r="DT875" s="3"/>
      <c r="DU875" s="3"/>
      <c r="DV875" s="3"/>
      <c r="DW875" s="3"/>
      <c r="DX875" s="3"/>
    </row>
    <row r="876" spans="1:128" ht="15.75" customHeight="1" x14ac:dyDescent="0.25">
      <c r="A876" s="3"/>
      <c r="B876" s="3"/>
      <c r="C876" s="7"/>
      <c r="D876" s="3"/>
      <c r="E876" s="8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  <c r="DF876" s="3"/>
      <c r="DG876" s="3"/>
      <c r="DH876" s="3"/>
      <c r="DI876" s="3"/>
      <c r="DJ876" s="3"/>
      <c r="DK876" s="3"/>
      <c r="DL876" s="3"/>
      <c r="DM876" s="3"/>
      <c r="DN876" s="3"/>
      <c r="DO876" s="3"/>
      <c r="DP876" s="3"/>
      <c r="DQ876" s="3"/>
      <c r="DR876" s="3"/>
      <c r="DS876" s="3"/>
      <c r="DT876" s="3"/>
      <c r="DU876" s="3"/>
      <c r="DV876" s="3"/>
      <c r="DW876" s="3"/>
      <c r="DX876" s="3"/>
    </row>
    <row r="877" spans="1:128" ht="15.75" customHeight="1" x14ac:dyDescent="0.25">
      <c r="A877" s="3"/>
      <c r="B877" s="3"/>
      <c r="C877" s="7"/>
      <c r="D877" s="3"/>
      <c r="E877" s="8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  <c r="DF877" s="3"/>
      <c r="DG877" s="3"/>
      <c r="DH877" s="3"/>
      <c r="DI877" s="3"/>
      <c r="DJ877" s="3"/>
      <c r="DK877" s="3"/>
      <c r="DL877" s="3"/>
      <c r="DM877" s="3"/>
      <c r="DN877" s="3"/>
      <c r="DO877" s="3"/>
      <c r="DP877" s="3"/>
      <c r="DQ877" s="3"/>
      <c r="DR877" s="3"/>
      <c r="DS877" s="3"/>
      <c r="DT877" s="3"/>
      <c r="DU877" s="3"/>
      <c r="DV877" s="3"/>
      <c r="DW877" s="3"/>
      <c r="DX877" s="3"/>
    </row>
    <row r="878" spans="1:128" ht="15.75" customHeight="1" x14ac:dyDescent="0.25">
      <c r="A878" s="3"/>
      <c r="B878" s="3"/>
      <c r="C878" s="7"/>
      <c r="D878" s="3"/>
      <c r="E878" s="8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  <c r="DF878" s="3"/>
      <c r="DG878" s="3"/>
      <c r="DH878" s="3"/>
      <c r="DI878" s="3"/>
      <c r="DJ878" s="3"/>
      <c r="DK878" s="3"/>
      <c r="DL878" s="3"/>
      <c r="DM878" s="3"/>
      <c r="DN878" s="3"/>
      <c r="DO878" s="3"/>
      <c r="DP878" s="3"/>
      <c r="DQ878" s="3"/>
      <c r="DR878" s="3"/>
      <c r="DS878" s="3"/>
      <c r="DT878" s="3"/>
      <c r="DU878" s="3"/>
      <c r="DV878" s="3"/>
      <c r="DW878" s="3"/>
      <c r="DX878" s="3"/>
    </row>
    <row r="879" spans="1:128" ht="15.75" customHeight="1" x14ac:dyDescent="0.25">
      <c r="A879" s="3"/>
      <c r="B879" s="3"/>
      <c r="C879" s="7"/>
      <c r="D879" s="3"/>
      <c r="E879" s="8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  <c r="DF879" s="3"/>
      <c r="DG879" s="3"/>
      <c r="DH879" s="3"/>
      <c r="DI879" s="3"/>
      <c r="DJ879" s="3"/>
      <c r="DK879" s="3"/>
      <c r="DL879" s="3"/>
      <c r="DM879" s="3"/>
      <c r="DN879" s="3"/>
      <c r="DO879" s="3"/>
      <c r="DP879" s="3"/>
      <c r="DQ879" s="3"/>
      <c r="DR879" s="3"/>
      <c r="DS879" s="3"/>
      <c r="DT879" s="3"/>
      <c r="DU879" s="3"/>
      <c r="DV879" s="3"/>
      <c r="DW879" s="3"/>
      <c r="DX879" s="3"/>
    </row>
    <row r="880" spans="1:128" ht="15.75" customHeight="1" x14ac:dyDescent="0.25">
      <c r="A880" s="3"/>
      <c r="B880" s="3"/>
      <c r="C880" s="7"/>
      <c r="D880" s="3"/>
      <c r="E880" s="8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  <c r="DF880" s="3"/>
      <c r="DG880" s="3"/>
      <c r="DH880" s="3"/>
      <c r="DI880" s="3"/>
      <c r="DJ880" s="3"/>
      <c r="DK880" s="3"/>
      <c r="DL880" s="3"/>
      <c r="DM880" s="3"/>
      <c r="DN880" s="3"/>
      <c r="DO880" s="3"/>
      <c r="DP880" s="3"/>
      <c r="DQ880" s="3"/>
      <c r="DR880" s="3"/>
      <c r="DS880" s="3"/>
      <c r="DT880" s="3"/>
      <c r="DU880" s="3"/>
      <c r="DV880" s="3"/>
      <c r="DW880" s="3"/>
      <c r="DX880" s="3"/>
    </row>
    <row r="881" spans="1:128" ht="15.75" customHeight="1" x14ac:dyDescent="0.25">
      <c r="A881" s="3"/>
      <c r="B881" s="3"/>
      <c r="C881" s="7"/>
      <c r="D881" s="3"/>
      <c r="E881" s="8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  <c r="DF881" s="3"/>
      <c r="DG881" s="3"/>
      <c r="DH881" s="3"/>
      <c r="DI881" s="3"/>
      <c r="DJ881" s="3"/>
      <c r="DK881" s="3"/>
      <c r="DL881" s="3"/>
      <c r="DM881" s="3"/>
      <c r="DN881" s="3"/>
      <c r="DO881" s="3"/>
      <c r="DP881" s="3"/>
      <c r="DQ881" s="3"/>
      <c r="DR881" s="3"/>
      <c r="DS881" s="3"/>
      <c r="DT881" s="3"/>
      <c r="DU881" s="3"/>
      <c r="DV881" s="3"/>
      <c r="DW881" s="3"/>
      <c r="DX881" s="3"/>
    </row>
    <row r="882" spans="1:128" ht="15.75" customHeight="1" x14ac:dyDescent="0.25">
      <c r="A882" s="3"/>
      <c r="B882" s="3"/>
      <c r="C882" s="7"/>
      <c r="D882" s="3"/>
      <c r="E882" s="8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  <c r="DF882" s="3"/>
      <c r="DG882" s="3"/>
      <c r="DH882" s="3"/>
      <c r="DI882" s="3"/>
      <c r="DJ882" s="3"/>
      <c r="DK882" s="3"/>
      <c r="DL882" s="3"/>
      <c r="DM882" s="3"/>
      <c r="DN882" s="3"/>
      <c r="DO882" s="3"/>
      <c r="DP882" s="3"/>
      <c r="DQ882" s="3"/>
      <c r="DR882" s="3"/>
      <c r="DS882" s="3"/>
      <c r="DT882" s="3"/>
      <c r="DU882" s="3"/>
      <c r="DV882" s="3"/>
      <c r="DW882" s="3"/>
      <c r="DX882" s="3"/>
    </row>
    <row r="883" spans="1:128" ht="15.75" customHeight="1" x14ac:dyDescent="0.25">
      <c r="A883" s="3"/>
      <c r="B883" s="3"/>
      <c r="C883" s="7"/>
      <c r="D883" s="3"/>
      <c r="E883" s="8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  <c r="DF883" s="3"/>
      <c r="DG883" s="3"/>
      <c r="DH883" s="3"/>
      <c r="DI883" s="3"/>
      <c r="DJ883" s="3"/>
      <c r="DK883" s="3"/>
      <c r="DL883" s="3"/>
      <c r="DM883" s="3"/>
      <c r="DN883" s="3"/>
      <c r="DO883" s="3"/>
      <c r="DP883" s="3"/>
      <c r="DQ883" s="3"/>
      <c r="DR883" s="3"/>
      <c r="DS883" s="3"/>
      <c r="DT883" s="3"/>
      <c r="DU883" s="3"/>
      <c r="DV883" s="3"/>
      <c r="DW883" s="3"/>
      <c r="DX883" s="3"/>
    </row>
    <row r="884" spans="1:128" ht="15.75" customHeight="1" x14ac:dyDescent="0.25">
      <c r="A884" s="3"/>
      <c r="B884" s="3"/>
      <c r="C884" s="7"/>
      <c r="D884" s="3"/>
      <c r="E884" s="8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  <c r="DH884" s="3"/>
      <c r="DI884" s="3"/>
      <c r="DJ884" s="3"/>
      <c r="DK884" s="3"/>
      <c r="DL884" s="3"/>
      <c r="DM884" s="3"/>
      <c r="DN884" s="3"/>
      <c r="DO884" s="3"/>
      <c r="DP884" s="3"/>
      <c r="DQ884" s="3"/>
      <c r="DR884" s="3"/>
      <c r="DS884" s="3"/>
      <c r="DT884" s="3"/>
      <c r="DU884" s="3"/>
      <c r="DV884" s="3"/>
      <c r="DW884" s="3"/>
      <c r="DX884" s="3"/>
    </row>
    <row r="885" spans="1:128" ht="15.75" customHeight="1" x14ac:dyDescent="0.25">
      <c r="A885" s="3"/>
      <c r="B885" s="3"/>
      <c r="C885" s="7"/>
      <c r="D885" s="3"/>
      <c r="E885" s="8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  <c r="DH885" s="3"/>
      <c r="DI885" s="3"/>
      <c r="DJ885" s="3"/>
      <c r="DK885" s="3"/>
      <c r="DL885" s="3"/>
      <c r="DM885" s="3"/>
      <c r="DN885" s="3"/>
      <c r="DO885" s="3"/>
      <c r="DP885" s="3"/>
      <c r="DQ885" s="3"/>
      <c r="DR885" s="3"/>
      <c r="DS885" s="3"/>
      <c r="DT885" s="3"/>
      <c r="DU885" s="3"/>
      <c r="DV885" s="3"/>
      <c r="DW885" s="3"/>
      <c r="DX885" s="3"/>
    </row>
    <row r="886" spans="1:128" ht="15.75" customHeight="1" x14ac:dyDescent="0.25">
      <c r="A886" s="3"/>
      <c r="B886" s="3"/>
      <c r="C886" s="7"/>
      <c r="D886" s="3"/>
      <c r="E886" s="8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  <c r="DI886" s="3"/>
      <c r="DJ886" s="3"/>
      <c r="DK886" s="3"/>
      <c r="DL886" s="3"/>
      <c r="DM886" s="3"/>
      <c r="DN886" s="3"/>
      <c r="DO886" s="3"/>
      <c r="DP886" s="3"/>
      <c r="DQ886" s="3"/>
      <c r="DR886" s="3"/>
      <c r="DS886" s="3"/>
      <c r="DT886" s="3"/>
      <c r="DU886" s="3"/>
      <c r="DV886" s="3"/>
      <c r="DW886" s="3"/>
      <c r="DX886" s="3"/>
    </row>
    <row r="887" spans="1:128" ht="15.75" customHeight="1" x14ac:dyDescent="0.25">
      <c r="A887" s="3"/>
      <c r="B887" s="3"/>
      <c r="C887" s="7"/>
      <c r="D887" s="3"/>
      <c r="E887" s="8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  <c r="DI887" s="3"/>
      <c r="DJ887" s="3"/>
      <c r="DK887" s="3"/>
      <c r="DL887" s="3"/>
      <c r="DM887" s="3"/>
      <c r="DN887" s="3"/>
      <c r="DO887" s="3"/>
      <c r="DP887" s="3"/>
      <c r="DQ887" s="3"/>
      <c r="DR887" s="3"/>
      <c r="DS887" s="3"/>
      <c r="DT887" s="3"/>
      <c r="DU887" s="3"/>
      <c r="DV887" s="3"/>
      <c r="DW887" s="3"/>
      <c r="DX887" s="3"/>
    </row>
    <row r="888" spans="1:128" ht="15.75" customHeight="1" x14ac:dyDescent="0.25">
      <c r="A888" s="3"/>
      <c r="B888" s="3"/>
      <c r="C888" s="7"/>
      <c r="D888" s="3"/>
      <c r="E888" s="8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  <c r="DH888" s="3"/>
      <c r="DI888" s="3"/>
      <c r="DJ888" s="3"/>
      <c r="DK888" s="3"/>
      <c r="DL888" s="3"/>
      <c r="DM888" s="3"/>
      <c r="DN888" s="3"/>
      <c r="DO888" s="3"/>
      <c r="DP888" s="3"/>
      <c r="DQ888" s="3"/>
      <c r="DR888" s="3"/>
      <c r="DS888" s="3"/>
      <c r="DT888" s="3"/>
      <c r="DU888" s="3"/>
      <c r="DV888" s="3"/>
      <c r="DW888" s="3"/>
      <c r="DX888" s="3"/>
    </row>
    <row r="889" spans="1:128" ht="15.75" customHeight="1" x14ac:dyDescent="0.25">
      <c r="A889" s="3"/>
      <c r="B889" s="3"/>
      <c r="C889" s="7"/>
      <c r="D889" s="3"/>
      <c r="E889" s="8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  <c r="DH889" s="3"/>
      <c r="DI889" s="3"/>
      <c r="DJ889" s="3"/>
      <c r="DK889" s="3"/>
      <c r="DL889" s="3"/>
      <c r="DM889" s="3"/>
      <c r="DN889" s="3"/>
      <c r="DO889" s="3"/>
      <c r="DP889" s="3"/>
      <c r="DQ889" s="3"/>
      <c r="DR889" s="3"/>
      <c r="DS889" s="3"/>
      <c r="DT889" s="3"/>
      <c r="DU889" s="3"/>
      <c r="DV889" s="3"/>
      <c r="DW889" s="3"/>
      <c r="DX889" s="3"/>
    </row>
    <row r="890" spans="1:128" ht="15.75" customHeight="1" x14ac:dyDescent="0.25">
      <c r="A890" s="3"/>
      <c r="B890" s="3"/>
      <c r="C890" s="7"/>
      <c r="D890" s="3"/>
      <c r="E890" s="8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  <c r="DH890" s="3"/>
      <c r="DI890" s="3"/>
      <c r="DJ890" s="3"/>
      <c r="DK890" s="3"/>
      <c r="DL890" s="3"/>
      <c r="DM890" s="3"/>
      <c r="DN890" s="3"/>
      <c r="DO890" s="3"/>
      <c r="DP890" s="3"/>
      <c r="DQ890" s="3"/>
      <c r="DR890" s="3"/>
      <c r="DS890" s="3"/>
      <c r="DT890" s="3"/>
      <c r="DU890" s="3"/>
      <c r="DV890" s="3"/>
      <c r="DW890" s="3"/>
      <c r="DX890" s="3"/>
    </row>
    <row r="891" spans="1:128" ht="15.75" customHeight="1" x14ac:dyDescent="0.25">
      <c r="A891" s="3"/>
      <c r="B891" s="3"/>
      <c r="C891" s="7"/>
      <c r="D891" s="3"/>
      <c r="E891" s="8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  <c r="DH891" s="3"/>
      <c r="DI891" s="3"/>
      <c r="DJ891" s="3"/>
      <c r="DK891" s="3"/>
      <c r="DL891" s="3"/>
      <c r="DM891" s="3"/>
      <c r="DN891" s="3"/>
      <c r="DO891" s="3"/>
      <c r="DP891" s="3"/>
      <c r="DQ891" s="3"/>
      <c r="DR891" s="3"/>
      <c r="DS891" s="3"/>
      <c r="DT891" s="3"/>
      <c r="DU891" s="3"/>
      <c r="DV891" s="3"/>
      <c r="DW891" s="3"/>
      <c r="DX891" s="3"/>
    </row>
    <row r="892" spans="1:128" ht="15.75" customHeight="1" x14ac:dyDescent="0.25">
      <c r="A892" s="3"/>
      <c r="B892" s="3"/>
      <c r="C892" s="7"/>
      <c r="D892" s="3"/>
      <c r="E892" s="8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  <c r="DH892" s="3"/>
      <c r="DI892" s="3"/>
      <c r="DJ892" s="3"/>
      <c r="DK892" s="3"/>
      <c r="DL892" s="3"/>
      <c r="DM892" s="3"/>
      <c r="DN892" s="3"/>
      <c r="DO892" s="3"/>
      <c r="DP892" s="3"/>
      <c r="DQ892" s="3"/>
      <c r="DR892" s="3"/>
      <c r="DS892" s="3"/>
      <c r="DT892" s="3"/>
      <c r="DU892" s="3"/>
      <c r="DV892" s="3"/>
      <c r="DW892" s="3"/>
      <c r="DX892" s="3"/>
    </row>
    <row r="893" spans="1:128" ht="15.75" customHeight="1" x14ac:dyDescent="0.25">
      <c r="A893" s="3"/>
      <c r="B893" s="3"/>
      <c r="C893" s="7"/>
      <c r="D893" s="3"/>
      <c r="E893" s="8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  <c r="DH893" s="3"/>
      <c r="DI893" s="3"/>
      <c r="DJ893" s="3"/>
      <c r="DK893" s="3"/>
      <c r="DL893" s="3"/>
      <c r="DM893" s="3"/>
      <c r="DN893" s="3"/>
      <c r="DO893" s="3"/>
      <c r="DP893" s="3"/>
      <c r="DQ893" s="3"/>
      <c r="DR893" s="3"/>
      <c r="DS893" s="3"/>
      <c r="DT893" s="3"/>
      <c r="DU893" s="3"/>
      <c r="DV893" s="3"/>
      <c r="DW893" s="3"/>
      <c r="DX893" s="3"/>
    </row>
    <row r="894" spans="1:128" ht="15.75" customHeight="1" x14ac:dyDescent="0.25">
      <c r="A894" s="3"/>
      <c r="B894" s="3"/>
      <c r="C894" s="7"/>
      <c r="D894" s="3"/>
      <c r="E894" s="8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  <c r="DH894" s="3"/>
      <c r="DI894" s="3"/>
      <c r="DJ894" s="3"/>
      <c r="DK894" s="3"/>
      <c r="DL894" s="3"/>
      <c r="DM894" s="3"/>
      <c r="DN894" s="3"/>
      <c r="DO894" s="3"/>
      <c r="DP894" s="3"/>
      <c r="DQ894" s="3"/>
      <c r="DR894" s="3"/>
      <c r="DS894" s="3"/>
      <c r="DT894" s="3"/>
      <c r="DU894" s="3"/>
      <c r="DV894" s="3"/>
      <c r="DW894" s="3"/>
      <c r="DX894" s="3"/>
    </row>
    <row r="895" spans="1:128" ht="15.75" customHeight="1" x14ac:dyDescent="0.25">
      <c r="A895" s="3"/>
      <c r="B895" s="3"/>
      <c r="C895" s="7"/>
      <c r="D895" s="3"/>
      <c r="E895" s="8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  <c r="DH895" s="3"/>
      <c r="DI895" s="3"/>
      <c r="DJ895" s="3"/>
      <c r="DK895" s="3"/>
      <c r="DL895" s="3"/>
      <c r="DM895" s="3"/>
      <c r="DN895" s="3"/>
      <c r="DO895" s="3"/>
      <c r="DP895" s="3"/>
      <c r="DQ895" s="3"/>
      <c r="DR895" s="3"/>
      <c r="DS895" s="3"/>
      <c r="DT895" s="3"/>
      <c r="DU895" s="3"/>
      <c r="DV895" s="3"/>
      <c r="DW895" s="3"/>
      <c r="DX895" s="3"/>
    </row>
    <row r="896" spans="1:128" ht="15.75" customHeight="1" x14ac:dyDescent="0.25">
      <c r="A896" s="3"/>
      <c r="B896" s="3"/>
      <c r="C896" s="7"/>
      <c r="D896" s="3"/>
      <c r="E896" s="8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  <c r="DH896" s="3"/>
      <c r="DI896" s="3"/>
      <c r="DJ896" s="3"/>
      <c r="DK896" s="3"/>
      <c r="DL896" s="3"/>
      <c r="DM896" s="3"/>
      <c r="DN896" s="3"/>
      <c r="DO896" s="3"/>
      <c r="DP896" s="3"/>
      <c r="DQ896" s="3"/>
      <c r="DR896" s="3"/>
      <c r="DS896" s="3"/>
      <c r="DT896" s="3"/>
      <c r="DU896" s="3"/>
      <c r="DV896" s="3"/>
      <c r="DW896" s="3"/>
      <c r="DX896" s="3"/>
    </row>
    <row r="897" spans="1:128" ht="15.75" customHeight="1" x14ac:dyDescent="0.25">
      <c r="A897" s="3"/>
      <c r="B897" s="3"/>
      <c r="C897" s="7"/>
      <c r="D897" s="3"/>
      <c r="E897" s="8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  <c r="DH897" s="3"/>
      <c r="DI897" s="3"/>
      <c r="DJ897" s="3"/>
      <c r="DK897" s="3"/>
      <c r="DL897" s="3"/>
      <c r="DM897" s="3"/>
      <c r="DN897" s="3"/>
      <c r="DO897" s="3"/>
      <c r="DP897" s="3"/>
      <c r="DQ897" s="3"/>
      <c r="DR897" s="3"/>
      <c r="DS897" s="3"/>
      <c r="DT897" s="3"/>
      <c r="DU897" s="3"/>
      <c r="DV897" s="3"/>
      <c r="DW897" s="3"/>
      <c r="DX897" s="3"/>
    </row>
    <row r="898" spans="1:128" ht="15.75" customHeight="1" x14ac:dyDescent="0.25">
      <c r="A898" s="3"/>
      <c r="B898" s="3"/>
      <c r="C898" s="7"/>
      <c r="D898" s="3"/>
      <c r="E898" s="8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  <c r="DH898" s="3"/>
      <c r="DI898" s="3"/>
      <c r="DJ898" s="3"/>
      <c r="DK898" s="3"/>
      <c r="DL898" s="3"/>
      <c r="DM898" s="3"/>
      <c r="DN898" s="3"/>
      <c r="DO898" s="3"/>
      <c r="DP898" s="3"/>
      <c r="DQ898" s="3"/>
      <c r="DR898" s="3"/>
      <c r="DS898" s="3"/>
      <c r="DT898" s="3"/>
      <c r="DU898" s="3"/>
      <c r="DV898" s="3"/>
      <c r="DW898" s="3"/>
      <c r="DX898" s="3"/>
    </row>
    <row r="899" spans="1:128" ht="15.75" customHeight="1" x14ac:dyDescent="0.25">
      <c r="A899" s="3"/>
      <c r="B899" s="3"/>
      <c r="C899" s="7"/>
      <c r="D899" s="3"/>
      <c r="E899" s="8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  <c r="DI899" s="3"/>
      <c r="DJ899" s="3"/>
      <c r="DK899" s="3"/>
      <c r="DL899" s="3"/>
      <c r="DM899" s="3"/>
      <c r="DN899" s="3"/>
      <c r="DO899" s="3"/>
      <c r="DP899" s="3"/>
      <c r="DQ899" s="3"/>
      <c r="DR899" s="3"/>
      <c r="DS899" s="3"/>
      <c r="DT899" s="3"/>
      <c r="DU899" s="3"/>
      <c r="DV899" s="3"/>
      <c r="DW899" s="3"/>
      <c r="DX899" s="3"/>
    </row>
    <row r="900" spans="1:128" ht="15.75" customHeight="1" x14ac:dyDescent="0.25">
      <c r="A900" s="3"/>
      <c r="B900" s="3"/>
      <c r="C900" s="7"/>
      <c r="D900" s="3"/>
      <c r="E900" s="8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  <c r="DH900" s="3"/>
      <c r="DI900" s="3"/>
      <c r="DJ900" s="3"/>
      <c r="DK900" s="3"/>
      <c r="DL900" s="3"/>
      <c r="DM900" s="3"/>
      <c r="DN900" s="3"/>
      <c r="DO900" s="3"/>
      <c r="DP900" s="3"/>
      <c r="DQ900" s="3"/>
      <c r="DR900" s="3"/>
      <c r="DS900" s="3"/>
      <c r="DT900" s="3"/>
      <c r="DU900" s="3"/>
      <c r="DV900" s="3"/>
      <c r="DW900" s="3"/>
      <c r="DX900" s="3"/>
    </row>
    <row r="901" spans="1:128" ht="15.75" customHeight="1" x14ac:dyDescent="0.25">
      <c r="A901" s="3"/>
      <c r="B901" s="3"/>
      <c r="C901" s="7"/>
      <c r="D901" s="3"/>
      <c r="E901" s="8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  <c r="DH901" s="3"/>
      <c r="DI901" s="3"/>
      <c r="DJ901" s="3"/>
      <c r="DK901" s="3"/>
      <c r="DL901" s="3"/>
      <c r="DM901" s="3"/>
      <c r="DN901" s="3"/>
      <c r="DO901" s="3"/>
      <c r="DP901" s="3"/>
      <c r="DQ901" s="3"/>
      <c r="DR901" s="3"/>
      <c r="DS901" s="3"/>
      <c r="DT901" s="3"/>
      <c r="DU901" s="3"/>
      <c r="DV901" s="3"/>
      <c r="DW901" s="3"/>
      <c r="DX901" s="3"/>
    </row>
    <row r="902" spans="1:128" ht="15.75" customHeight="1" x14ac:dyDescent="0.25">
      <c r="A902" s="3"/>
      <c r="B902" s="3"/>
      <c r="C902" s="7"/>
      <c r="D902" s="3"/>
      <c r="E902" s="8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  <c r="DH902" s="3"/>
      <c r="DI902" s="3"/>
      <c r="DJ902" s="3"/>
      <c r="DK902" s="3"/>
      <c r="DL902" s="3"/>
      <c r="DM902" s="3"/>
      <c r="DN902" s="3"/>
      <c r="DO902" s="3"/>
      <c r="DP902" s="3"/>
      <c r="DQ902" s="3"/>
      <c r="DR902" s="3"/>
      <c r="DS902" s="3"/>
      <c r="DT902" s="3"/>
      <c r="DU902" s="3"/>
      <c r="DV902" s="3"/>
      <c r="DW902" s="3"/>
      <c r="DX902" s="3"/>
    </row>
    <row r="903" spans="1:128" ht="15.75" customHeight="1" x14ac:dyDescent="0.25">
      <c r="A903" s="3"/>
      <c r="B903" s="3"/>
      <c r="C903" s="7"/>
      <c r="D903" s="3"/>
      <c r="E903" s="8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  <c r="DH903" s="3"/>
      <c r="DI903" s="3"/>
      <c r="DJ903" s="3"/>
      <c r="DK903" s="3"/>
      <c r="DL903" s="3"/>
      <c r="DM903" s="3"/>
      <c r="DN903" s="3"/>
      <c r="DO903" s="3"/>
      <c r="DP903" s="3"/>
      <c r="DQ903" s="3"/>
      <c r="DR903" s="3"/>
      <c r="DS903" s="3"/>
      <c r="DT903" s="3"/>
      <c r="DU903" s="3"/>
      <c r="DV903" s="3"/>
      <c r="DW903" s="3"/>
      <c r="DX903" s="3"/>
    </row>
    <row r="904" spans="1:128" ht="15.75" customHeight="1" x14ac:dyDescent="0.25">
      <c r="A904" s="3"/>
      <c r="B904" s="3"/>
      <c r="C904" s="7"/>
      <c r="D904" s="3"/>
      <c r="E904" s="8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  <c r="DH904" s="3"/>
      <c r="DI904" s="3"/>
      <c r="DJ904" s="3"/>
      <c r="DK904" s="3"/>
      <c r="DL904" s="3"/>
      <c r="DM904" s="3"/>
      <c r="DN904" s="3"/>
      <c r="DO904" s="3"/>
      <c r="DP904" s="3"/>
      <c r="DQ904" s="3"/>
      <c r="DR904" s="3"/>
      <c r="DS904" s="3"/>
      <c r="DT904" s="3"/>
      <c r="DU904" s="3"/>
      <c r="DV904" s="3"/>
      <c r="DW904" s="3"/>
      <c r="DX904" s="3"/>
    </row>
    <row r="905" spans="1:128" ht="15.75" customHeight="1" x14ac:dyDescent="0.25">
      <c r="A905" s="3"/>
      <c r="B905" s="3"/>
      <c r="C905" s="7"/>
      <c r="D905" s="3"/>
      <c r="E905" s="8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  <c r="DH905" s="3"/>
      <c r="DI905" s="3"/>
      <c r="DJ905" s="3"/>
      <c r="DK905" s="3"/>
      <c r="DL905" s="3"/>
      <c r="DM905" s="3"/>
      <c r="DN905" s="3"/>
      <c r="DO905" s="3"/>
      <c r="DP905" s="3"/>
      <c r="DQ905" s="3"/>
      <c r="DR905" s="3"/>
      <c r="DS905" s="3"/>
      <c r="DT905" s="3"/>
      <c r="DU905" s="3"/>
      <c r="DV905" s="3"/>
      <c r="DW905" s="3"/>
      <c r="DX905" s="3"/>
    </row>
    <row r="906" spans="1:128" ht="15.75" customHeight="1" x14ac:dyDescent="0.25">
      <c r="A906" s="3"/>
      <c r="B906" s="3"/>
      <c r="C906" s="7"/>
      <c r="D906" s="3"/>
      <c r="E906" s="8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  <c r="DH906" s="3"/>
      <c r="DI906" s="3"/>
      <c r="DJ906" s="3"/>
      <c r="DK906" s="3"/>
      <c r="DL906" s="3"/>
      <c r="DM906" s="3"/>
      <c r="DN906" s="3"/>
      <c r="DO906" s="3"/>
      <c r="DP906" s="3"/>
      <c r="DQ906" s="3"/>
      <c r="DR906" s="3"/>
      <c r="DS906" s="3"/>
      <c r="DT906" s="3"/>
      <c r="DU906" s="3"/>
      <c r="DV906" s="3"/>
      <c r="DW906" s="3"/>
      <c r="DX906" s="3"/>
    </row>
    <row r="907" spans="1:128" ht="15.75" customHeight="1" x14ac:dyDescent="0.25">
      <c r="A907" s="3"/>
      <c r="B907" s="3"/>
      <c r="C907" s="7"/>
      <c r="D907" s="3"/>
      <c r="E907" s="8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  <c r="DH907" s="3"/>
      <c r="DI907" s="3"/>
      <c r="DJ907" s="3"/>
      <c r="DK907" s="3"/>
      <c r="DL907" s="3"/>
      <c r="DM907" s="3"/>
      <c r="DN907" s="3"/>
      <c r="DO907" s="3"/>
      <c r="DP907" s="3"/>
      <c r="DQ907" s="3"/>
      <c r="DR907" s="3"/>
      <c r="DS907" s="3"/>
      <c r="DT907" s="3"/>
      <c r="DU907" s="3"/>
      <c r="DV907" s="3"/>
      <c r="DW907" s="3"/>
      <c r="DX907" s="3"/>
    </row>
    <row r="908" spans="1:128" ht="15.75" customHeight="1" x14ac:dyDescent="0.25">
      <c r="A908" s="3"/>
      <c r="B908" s="3"/>
      <c r="C908" s="7"/>
      <c r="D908" s="3"/>
      <c r="E908" s="8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  <c r="DH908" s="3"/>
      <c r="DI908" s="3"/>
      <c r="DJ908" s="3"/>
      <c r="DK908" s="3"/>
      <c r="DL908" s="3"/>
      <c r="DM908" s="3"/>
      <c r="DN908" s="3"/>
      <c r="DO908" s="3"/>
      <c r="DP908" s="3"/>
      <c r="DQ908" s="3"/>
      <c r="DR908" s="3"/>
      <c r="DS908" s="3"/>
      <c r="DT908" s="3"/>
      <c r="DU908" s="3"/>
      <c r="DV908" s="3"/>
      <c r="DW908" s="3"/>
      <c r="DX908" s="3"/>
    </row>
    <row r="909" spans="1:128" ht="15.75" customHeight="1" x14ac:dyDescent="0.25">
      <c r="A909" s="3"/>
      <c r="B909" s="3"/>
      <c r="C909" s="7"/>
      <c r="D909" s="3"/>
      <c r="E909" s="8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  <c r="DH909" s="3"/>
      <c r="DI909" s="3"/>
      <c r="DJ909" s="3"/>
      <c r="DK909" s="3"/>
      <c r="DL909" s="3"/>
      <c r="DM909" s="3"/>
      <c r="DN909" s="3"/>
      <c r="DO909" s="3"/>
      <c r="DP909" s="3"/>
      <c r="DQ909" s="3"/>
      <c r="DR909" s="3"/>
      <c r="DS909" s="3"/>
      <c r="DT909" s="3"/>
      <c r="DU909" s="3"/>
      <c r="DV909" s="3"/>
      <c r="DW909" s="3"/>
      <c r="DX909" s="3"/>
    </row>
    <row r="910" spans="1:128" ht="15.75" customHeight="1" x14ac:dyDescent="0.25">
      <c r="A910" s="3"/>
      <c r="B910" s="3"/>
      <c r="C910" s="7"/>
      <c r="D910" s="3"/>
      <c r="E910" s="8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  <c r="DH910" s="3"/>
      <c r="DI910" s="3"/>
      <c r="DJ910" s="3"/>
      <c r="DK910" s="3"/>
      <c r="DL910" s="3"/>
      <c r="DM910" s="3"/>
      <c r="DN910" s="3"/>
      <c r="DO910" s="3"/>
      <c r="DP910" s="3"/>
      <c r="DQ910" s="3"/>
      <c r="DR910" s="3"/>
      <c r="DS910" s="3"/>
      <c r="DT910" s="3"/>
      <c r="DU910" s="3"/>
      <c r="DV910" s="3"/>
      <c r="DW910" s="3"/>
      <c r="DX910" s="3"/>
    </row>
    <row r="911" spans="1:128" ht="15.75" customHeight="1" x14ac:dyDescent="0.25">
      <c r="A911" s="3"/>
      <c r="B911" s="3"/>
      <c r="C911" s="7"/>
      <c r="D911" s="3"/>
      <c r="E911" s="8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  <c r="DH911" s="3"/>
      <c r="DI911" s="3"/>
      <c r="DJ911" s="3"/>
      <c r="DK911" s="3"/>
      <c r="DL911" s="3"/>
      <c r="DM911" s="3"/>
      <c r="DN911" s="3"/>
      <c r="DO911" s="3"/>
      <c r="DP911" s="3"/>
      <c r="DQ911" s="3"/>
      <c r="DR911" s="3"/>
      <c r="DS911" s="3"/>
      <c r="DT911" s="3"/>
      <c r="DU911" s="3"/>
      <c r="DV911" s="3"/>
      <c r="DW911" s="3"/>
      <c r="DX911" s="3"/>
    </row>
    <row r="912" spans="1:128" ht="15.75" customHeight="1" x14ac:dyDescent="0.25">
      <c r="A912" s="3"/>
      <c r="B912" s="3"/>
      <c r="C912" s="7"/>
      <c r="D912" s="3"/>
      <c r="E912" s="8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  <c r="DH912" s="3"/>
      <c r="DI912" s="3"/>
      <c r="DJ912" s="3"/>
      <c r="DK912" s="3"/>
      <c r="DL912" s="3"/>
      <c r="DM912" s="3"/>
      <c r="DN912" s="3"/>
      <c r="DO912" s="3"/>
      <c r="DP912" s="3"/>
      <c r="DQ912" s="3"/>
      <c r="DR912" s="3"/>
      <c r="DS912" s="3"/>
      <c r="DT912" s="3"/>
      <c r="DU912" s="3"/>
      <c r="DV912" s="3"/>
      <c r="DW912" s="3"/>
      <c r="DX912" s="3"/>
    </row>
    <row r="913" spans="1:128" ht="15.75" customHeight="1" x14ac:dyDescent="0.25">
      <c r="A913" s="3"/>
      <c r="B913" s="3"/>
      <c r="C913" s="7"/>
      <c r="D913" s="3"/>
      <c r="E913" s="8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  <c r="DH913" s="3"/>
      <c r="DI913" s="3"/>
      <c r="DJ913" s="3"/>
      <c r="DK913" s="3"/>
      <c r="DL913" s="3"/>
      <c r="DM913" s="3"/>
      <c r="DN913" s="3"/>
      <c r="DO913" s="3"/>
      <c r="DP913" s="3"/>
      <c r="DQ913" s="3"/>
      <c r="DR913" s="3"/>
      <c r="DS913" s="3"/>
      <c r="DT913" s="3"/>
      <c r="DU913" s="3"/>
      <c r="DV913" s="3"/>
      <c r="DW913" s="3"/>
      <c r="DX913" s="3"/>
    </row>
    <row r="914" spans="1:128" ht="15.75" customHeight="1" x14ac:dyDescent="0.25">
      <c r="A914" s="3"/>
      <c r="B914" s="3"/>
      <c r="C914" s="7"/>
      <c r="D914" s="3"/>
      <c r="E914" s="8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  <c r="DH914" s="3"/>
      <c r="DI914" s="3"/>
      <c r="DJ914" s="3"/>
      <c r="DK914" s="3"/>
      <c r="DL914" s="3"/>
      <c r="DM914" s="3"/>
      <c r="DN914" s="3"/>
      <c r="DO914" s="3"/>
      <c r="DP914" s="3"/>
      <c r="DQ914" s="3"/>
      <c r="DR914" s="3"/>
      <c r="DS914" s="3"/>
      <c r="DT914" s="3"/>
      <c r="DU914" s="3"/>
      <c r="DV914" s="3"/>
      <c r="DW914" s="3"/>
      <c r="DX914" s="3"/>
    </row>
    <row r="915" spans="1:128" ht="15.75" customHeight="1" x14ac:dyDescent="0.25">
      <c r="A915" s="3"/>
      <c r="B915" s="3"/>
      <c r="C915" s="7"/>
      <c r="D915" s="3"/>
      <c r="E915" s="8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  <c r="DH915" s="3"/>
      <c r="DI915" s="3"/>
      <c r="DJ915" s="3"/>
      <c r="DK915" s="3"/>
      <c r="DL915" s="3"/>
      <c r="DM915" s="3"/>
      <c r="DN915" s="3"/>
      <c r="DO915" s="3"/>
      <c r="DP915" s="3"/>
      <c r="DQ915" s="3"/>
      <c r="DR915" s="3"/>
      <c r="DS915" s="3"/>
      <c r="DT915" s="3"/>
      <c r="DU915" s="3"/>
      <c r="DV915" s="3"/>
      <c r="DW915" s="3"/>
      <c r="DX915" s="3"/>
    </row>
    <row r="916" spans="1:128" ht="15.75" customHeight="1" x14ac:dyDescent="0.25">
      <c r="A916" s="3"/>
      <c r="B916" s="3"/>
      <c r="C916" s="7"/>
      <c r="D916" s="3"/>
      <c r="E916" s="8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  <c r="DH916" s="3"/>
      <c r="DI916" s="3"/>
      <c r="DJ916" s="3"/>
      <c r="DK916" s="3"/>
      <c r="DL916" s="3"/>
      <c r="DM916" s="3"/>
      <c r="DN916" s="3"/>
      <c r="DO916" s="3"/>
      <c r="DP916" s="3"/>
      <c r="DQ916" s="3"/>
      <c r="DR916" s="3"/>
      <c r="DS916" s="3"/>
      <c r="DT916" s="3"/>
      <c r="DU916" s="3"/>
      <c r="DV916" s="3"/>
      <c r="DW916" s="3"/>
      <c r="DX916" s="3"/>
    </row>
    <row r="917" spans="1:128" ht="15.75" customHeight="1" x14ac:dyDescent="0.25">
      <c r="A917" s="3"/>
      <c r="B917" s="3"/>
      <c r="C917" s="7"/>
      <c r="D917" s="3"/>
      <c r="E917" s="8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  <c r="DH917" s="3"/>
      <c r="DI917" s="3"/>
      <c r="DJ917" s="3"/>
      <c r="DK917" s="3"/>
      <c r="DL917" s="3"/>
      <c r="DM917" s="3"/>
      <c r="DN917" s="3"/>
      <c r="DO917" s="3"/>
      <c r="DP917" s="3"/>
      <c r="DQ917" s="3"/>
      <c r="DR917" s="3"/>
      <c r="DS917" s="3"/>
      <c r="DT917" s="3"/>
      <c r="DU917" s="3"/>
      <c r="DV917" s="3"/>
      <c r="DW917" s="3"/>
      <c r="DX917" s="3"/>
    </row>
    <row r="918" spans="1:128" ht="15.75" customHeight="1" x14ac:dyDescent="0.25">
      <c r="A918" s="3"/>
      <c r="B918" s="3"/>
      <c r="C918" s="7"/>
      <c r="D918" s="3"/>
      <c r="E918" s="8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  <c r="DH918" s="3"/>
      <c r="DI918" s="3"/>
      <c r="DJ918" s="3"/>
      <c r="DK918" s="3"/>
      <c r="DL918" s="3"/>
      <c r="DM918" s="3"/>
      <c r="DN918" s="3"/>
      <c r="DO918" s="3"/>
      <c r="DP918" s="3"/>
      <c r="DQ918" s="3"/>
      <c r="DR918" s="3"/>
      <c r="DS918" s="3"/>
      <c r="DT918" s="3"/>
      <c r="DU918" s="3"/>
      <c r="DV918" s="3"/>
      <c r="DW918" s="3"/>
      <c r="DX918" s="3"/>
    </row>
    <row r="919" spans="1:128" ht="15.75" customHeight="1" x14ac:dyDescent="0.25">
      <c r="A919" s="3"/>
      <c r="B919" s="3"/>
      <c r="C919" s="7"/>
      <c r="D919" s="3"/>
      <c r="E919" s="8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  <c r="DF919" s="3"/>
      <c r="DG919" s="3"/>
      <c r="DH919" s="3"/>
      <c r="DI919" s="3"/>
      <c r="DJ919" s="3"/>
      <c r="DK919" s="3"/>
      <c r="DL919" s="3"/>
      <c r="DM919" s="3"/>
      <c r="DN919" s="3"/>
      <c r="DO919" s="3"/>
      <c r="DP919" s="3"/>
      <c r="DQ919" s="3"/>
      <c r="DR919" s="3"/>
      <c r="DS919" s="3"/>
      <c r="DT919" s="3"/>
      <c r="DU919" s="3"/>
      <c r="DV919" s="3"/>
      <c r="DW919" s="3"/>
      <c r="DX919" s="3"/>
    </row>
    <row r="920" spans="1:128" ht="15.75" customHeight="1" x14ac:dyDescent="0.25">
      <c r="A920" s="3"/>
      <c r="B920" s="3"/>
      <c r="C920" s="7"/>
      <c r="D920" s="3"/>
      <c r="E920" s="8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  <c r="DF920" s="3"/>
      <c r="DG920" s="3"/>
      <c r="DH920" s="3"/>
      <c r="DI920" s="3"/>
      <c r="DJ920" s="3"/>
      <c r="DK920" s="3"/>
      <c r="DL920" s="3"/>
      <c r="DM920" s="3"/>
      <c r="DN920" s="3"/>
      <c r="DO920" s="3"/>
      <c r="DP920" s="3"/>
      <c r="DQ920" s="3"/>
      <c r="DR920" s="3"/>
      <c r="DS920" s="3"/>
      <c r="DT920" s="3"/>
      <c r="DU920" s="3"/>
      <c r="DV920" s="3"/>
      <c r="DW920" s="3"/>
      <c r="DX920" s="3"/>
    </row>
    <row r="921" spans="1:128" ht="15.75" customHeight="1" x14ac:dyDescent="0.25">
      <c r="A921" s="3"/>
      <c r="B921" s="3"/>
      <c r="C921" s="7"/>
      <c r="D921" s="3"/>
      <c r="E921" s="8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  <c r="DF921" s="3"/>
      <c r="DG921" s="3"/>
      <c r="DH921" s="3"/>
      <c r="DI921" s="3"/>
      <c r="DJ921" s="3"/>
      <c r="DK921" s="3"/>
      <c r="DL921" s="3"/>
      <c r="DM921" s="3"/>
      <c r="DN921" s="3"/>
      <c r="DO921" s="3"/>
      <c r="DP921" s="3"/>
      <c r="DQ921" s="3"/>
      <c r="DR921" s="3"/>
      <c r="DS921" s="3"/>
      <c r="DT921" s="3"/>
      <c r="DU921" s="3"/>
      <c r="DV921" s="3"/>
      <c r="DW921" s="3"/>
      <c r="DX921" s="3"/>
    </row>
    <row r="922" spans="1:128" ht="15.75" customHeight="1" x14ac:dyDescent="0.25">
      <c r="A922" s="3"/>
      <c r="B922" s="3"/>
      <c r="C922" s="7"/>
      <c r="D922" s="3"/>
      <c r="E922" s="8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  <c r="DF922" s="3"/>
      <c r="DG922" s="3"/>
      <c r="DH922" s="3"/>
      <c r="DI922" s="3"/>
      <c r="DJ922" s="3"/>
      <c r="DK922" s="3"/>
      <c r="DL922" s="3"/>
      <c r="DM922" s="3"/>
      <c r="DN922" s="3"/>
      <c r="DO922" s="3"/>
      <c r="DP922" s="3"/>
      <c r="DQ922" s="3"/>
      <c r="DR922" s="3"/>
      <c r="DS922" s="3"/>
      <c r="DT922" s="3"/>
      <c r="DU922" s="3"/>
      <c r="DV922" s="3"/>
      <c r="DW922" s="3"/>
      <c r="DX922" s="3"/>
    </row>
    <row r="923" spans="1:128" ht="15.75" customHeight="1" x14ac:dyDescent="0.25">
      <c r="A923" s="3"/>
      <c r="B923" s="3"/>
      <c r="C923" s="7"/>
      <c r="D923" s="3"/>
      <c r="E923" s="8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  <c r="DI923" s="3"/>
      <c r="DJ923" s="3"/>
      <c r="DK923" s="3"/>
      <c r="DL923" s="3"/>
      <c r="DM923" s="3"/>
      <c r="DN923" s="3"/>
      <c r="DO923" s="3"/>
      <c r="DP923" s="3"/>
      <c r="DQ923" s="3"/>
      <c r="DR923" s="3"/>
      <c r="DS923" s="3"/>
      <c r="DT923" s="3"/>
      <c r="DU923" s="3"/>
      <c r="DV923" s="3"/>
      <c r="DW923" s="3"/>
      <c r="DX923" s="3"/>
    </row>
    <row r="924" spans="1:128" ht="15.75" customHeight="1" x14ac:dyDescent="0.25">
      <c r="A924" s="3"/>
      <c r="B924" s="3"/>
      <c r="C924" s="7"/>
      <c r="D924" s="3"/>
      <c r="E924" s="8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  <c r="DI924" s="3"/>
      <c r="DJ924" s="3"/>
      <c r="DK924" s="3"/>
      <c r="DL924" s="3"/>
      <c r="DM924" s="3"/>
      <c r="DN924" s="3"/>
      <c r="DO924" s="3"/>
      <c r="DP924" s="3"/>
      <c r="DQ924" s="3"/>
      <c r="DR924" s="3"/>
      <c r="DS924" s="3"/>
      <c r="DT924" s="3"/>
      <c r="DU924" s="3"/>
      <c r="DV924" s="3"/>
      <c r="DW924" s="3"/>
      <c r="DX924" s="3"/>
    </row>
    <row r="925" spans="1:128" ht="15.75" customHeight="1" x14ac:dyDescent="0.25">
      <c r="A925" s="3"/>
      <c r="B925" s="3"/>
      <c r="C925" s="7"/>
      <c r="D925" s="3"/>
      <c r="E925" s="8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  <c r="DH925" s="3"/>
      <c r="DI925" s="3"/>
      <c r="DJ925" s="3"/>
      <c r="DK925" s="3"/>
      <c r="DL925" s="3"/>
      <c r="DM925" s="3"/>
      <c r="DN925" s="3"/>
      <c r="DO925" s="3"/>
      <c r="DP925" s="3"/>
      <c r="DQ925" s="3"/>
      <c r="DR925" s="3"/>
      <c r="DS925" s="3"/>
      <c r="DT925" s="3"/>
      <c r="DU925" s="3"/>
      <c r="DV925" s="3"/>
      <c r="DW925" s="3"/>
      <c r="DX925" s="3"/>
    </row>
    <row r="926" spans="1:128" ht="15.75" customHeight="1" x14ac:dyDescent="0.25">
      <c r="A926" s="3"/>
      <c r="B926" s="3"/>
      <c r="C926" s="7"/>
      <c r="D926" s="3"/>
      <c r="E926" s="8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  <c r="DH926" s="3"/>
      <c r="DI926" s="3"/>
      <c r="DJ926" s="3"/>
      <c r="DK926" s="3"/>
      <c r="DL926" s="3"/>
      <c r="DM926" s="3"/>
      <c r="DN926" s="3"/>
      <c r="DO926" s="3"/>
      <c r="DP926" s="3"/>
      <c r="DQ926" s="3"/>
      <c r="DR926" s="3"/>
      <c r="DS926" s="3"/>
      <c r="DT926" s="3"/>
      <c r="DU926" s="3"/>
      <c r="DV926" s="3"/>
      <c r="DW926" s="3"/>
      <c r="DX926" s="3"/>
    </row>
    <row r="927" spans="1:128" ht="15.75" customHeight="1" x14ac:dyDescent="0.25">
      <c r="A927" s="3"/>
      <c r="B927" s="3"/>
      <c r="C927" s="7"/>
      <c r="D927" s="3"/>
      <c r="E927" s="8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  <c r="DH927" s="3"/>
      <c r="DI927" s="3"/>
      <c r="DJ927" s="3"/>
      <c r="DK927" s="3"/>
      <c r="DL927" s="3"/>
      <c r="DM927" s="3"/>
      <c r="DN927" s="3"/>
      <c r="DO927" s="3"/>
      <c r="DP927" s="3"/>
      <c r="DQ927" s="3"/>
      <c r="DR927" s="3"/>
      <c r="DS927" s="3"/>
      <c r="DT927" s="3"/>
      <c r="DU927" s="3"/>
      <c r="DV927" s="3"/>
      <c r="DW927" s="3"/>
      <c r="DX927" s="3"/>
    </row>
    <row r="928" spans="1:128" ht="15.75" customHeight="1" x14ac:dyDescent="0.25">
      <c r="A928" s="3"/>
      <c r="B928" s="3"/>
      <c r="C928" s="7"/>
      <c r="D928" s="3"/>
      <c r="E928" s="8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  <c r="DH928" s="3"/>
      <c r="DI928" s="3"/>
      <c r="DJ928" s="3"/>
      <c r="DK928" s="3"/>
      <c r="DL928" s="3"/>
      <c r="DM928" s="3"/>
      <c r="DN928" s="3"/>
      <c r="DO928" s="3"/>
      <c r="DP928" s="3"/>
      <c r="DQ928" s="3"/>
      <c r="DR928" s="3"/>
      <c r="DS928" s="3"/>
      <c r="DT928" s="3"/>
      <c r="DU928" s="3"/>
      <c r="DV928" s="3"/>
      <c r="DW928" s="3"/>
      <c r="DX928" s="3"/>
    </row>
    <row r="929" spans="1:128" ht="15.75" customHeight="1" x14ac:dyDescent="0.25">
      <c r="A929" s="3"/>
      <c r="B929" s="3"/>
      <c r="C929" s="7"/>
      <c r="D929" s="3"/>
      <c r="E929" s="8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  <c r="DH929" s="3"/>
      <c r="DI929" s="3"/>
      <c r="DJ929" s="3"/>
      <c r="DK929" s="3"/>
      <c r="DL929" s="3"/>
      <c r="DM929" s="3"/>
      <c r="DN929" s="3"/>
      <c r="DO929" s="3"/>
      <c r="DP929" s="3"/>
      <c r="DQ929" s="3"/>
      <c r="DR929" s="3"/>
      <c r="DS929" s="3"/>
      <c r="DT929" s="3"/>
      <c r="DU929" s="3"/>
      <c r="DV929" s="3"/>
      <c r="DW929" s="3"/>
      <c r="DX929" s="3"/>
    </row>
    <row r="930" spans="1:128" ht="15.75" customHeight="1" x14ac:dyDescent="0.25">
      <c r="A930" s="3"/>
      <c r="B930" s="3"/>
      <c r="C930" s="7"/>
      <c r="D930" s="3"/>
      <c r="E930" s="8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  <c r="DH930" s="3"/>
      <c r="DI930" s="3"/>
      <c r="DJ930" s="3"/>
      <c r="DK930" s="3"/>
      <c r="DL930" s="3"/>
      <c r="DM930" s="3"/>
      <c r="DN930" s="3"/>
      <c r="DO930" s="3"/>
      <c r="DP930" s="3"/>
      <c r="DQ930" s="3"/>
      <c r="DR930" s="3"/>
      <c r="DS930" s="3"/>
      <c r="DT930" s="3"/>
      <c r="DU930" s="3"/>
      <c r="DV930" s="3"/>
      <c r="DW930" s="3"/>
      <c r="DX930" s="3"/>
    </row>
    <row r="931" spans="1:128" ht="15.75" customHeight="1" x14ac:dyDescent="0.25">
      <c r="A931" s="3"/>
      <c r="B931" s="3"/>
      <c r="C931" s="7"/>
      <c r="D931" s="3"/>
      <c r="E931" s="8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  <c r="DH931" s="3"/>
      <c r="DI931" s="3"/>
      <c r="DJ931" s="3"/>
      <c r="DK931" s="3"/>
      <c r="DL931" s="3"/>
      <c r="DM931" s="3"/>
      <c r="DN931" s="3"/>
      <c r="DO931" s="3"/>
      <c r="DP931" s="3"/>
      <c r="DQ931" s="3"/>
      <c r="DR931" s="3"/>
      <c r="DS931" s="3"/>
      <c r="DT931" s="3"/>
      <c r="DU931" s="3"/>
      <c r="DV931" s="3"/>
      <c r="DW931" s="3"/>
      <c r="DX931" s="3"/>
    </row>
    <row r="932" spans="1:128" ht="15.75" customHeight="1" x14ac:dyDescent="0.25">
      <c r="A932" s="3"/>
      <c r="B932" s="3"/>
      <c r="C932" s="7"/>
      <c r="D932" s="3"/>
      <c r="E932" s="8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  <c r="DH932" s="3"/>
      <c r="DI932" s="3"/>
      <c r="DJ932" s="3"/>
      <c r="DK932" s="3"/>
      <c r="DL932" s="3"/>
      <c r="DM932" s="3"/>
      <c r="DN932" s="3"/>
      <c r="DO932" s="3"/>
      <c r="DP932" s="3"/>
      <c r="DQ932" s="3"/>
      <c r="DR932" s="3"/>
      <c r="DS932" s="3"/>
      <c r="DT932" s="3"/>
      <c r="DU932" s="3"/>
      <c r="DV932" s="3"/>
      <c r="DW932" s="3"/>
      <c r="DX932" s="3"/>
    </row>
    <row r="933" spans="1:128" ht="15.75" customHeight="1" x14ac:dyDescent="0.25">
      <c r="A933" s="3"/>
      <c r="B933" s="3"/>
      <c r="C933" s="7"/>
      <c r="D933" s="3"/>
      <c r="E933" s="8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  <c r="DH933" s="3"/>
      <c r="DI933" s="3"/>
      <c r="DJ933" s="3"/>
      <c r="DK933" s="3"/>
      <c r="DL933" s="3"/>
      <c r="DM933" s="3"/>
      <c r="DN933" s="3"/>
      <c r="DO933" s="3"/>
      <c r="DP933" s="3"/>
      <c r="DQ933" s="3"/>
      <c r="DR933" s="3"/>
      <c r="DS933" s="3"/>
      <c r="DT933" s="3"/>
      <c r="DU933" s="3"/>
      <c r="DV933" s="3"/>
      <c r="DW933" s="3"/>
      <c r="DX933" s="3"/>
    </row>
    <row r="934" spans="1:128" ht="15.75" customHeight="1" x14ac:dyDescent="0.25">
      <c r="A934" s="3"/>
      <c r="B934" s="3"/>
      <c r="C934" s="7"/>
      <c r="D934" s="3"/>
      <c r="E934" s="8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  <c r="DH934" s="3"/>
      <c r="DI934" s="3"/>
      <c r="DJ934" s="3"/>
      <c r="DK934" s="3"/>
      <c r="DL934" s="3"/>
      <c r="DM934" s="3"/>
      <c r="DN934" s="3"/>
      <c r="DO934" s="3"/>
      <c r="DP934" s="3"/>
      <c r="DQ934" s="3"/>
      <c r="DR934" s="3"/>
      <c r="DS934" s="3"/>
      <c r="DT934" s="3"/>
      <c r="DU934" s="3"/>
      <c r="DV934" s="3"/>
      <c r="DW934" s="3"/>
      <c r="DX934" s="3"/>
    </row>
    <row r="935" spans="1:128" ht="15.75" customHeight="1" x14ac:dyDescent="0.25">
      <c r="A935" s="3"/>
      <c r="B935" s="3"/>
      <c r="C935" s="7"/>
      <c r="D935" s="3"/>
      <c r="E935" s="8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  <c r="DH935" s="3"/>
      <c r="DI935" s="3"/>
      <c r="DJ935" s="3"/>
      <c r="DK935" s="3"/>
      <c r="DL935" s="3"/>
      <c r="DM935" s="3"/>
      <c r="DN935" s="3"/>
      <c r="DO935" s="3"/>
      <c r="DP935" s="3"/>
      <c r="DQ935" s="3"/>
      <c r="DR935" s="3"/>
      <c r="DS935" s="3"/>
      <c r="DT935" s="3"/>
      <c r="DU935" s="3"/>
      <c r="DV935" s="3"/>
      <c r="DW935" s="3"/>
      <c r="DX935" s="3"/>
    </row>
    <row r="936" spans="1:128" ht="15.75" customHeight="1" x14ac:dyDescent="0.25">
      <c r="A936" s="3"/>
      <c r="B936" s="3"/>
      <c r="C936" s="7"/>
      <c r="D936" s="3"/>
      <c r="E936" s="8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  <c r="DH936" s="3"/>
      <c r="DI936" s="3"/>
      <c r="DJ936" s="3"/>
      <c r="DK936" s="3"/>
      <c r="DL936" s="3"/>
      <c r="DM936" s="3"/>
      <c r="DN936" s="3"/>
      <c r="DO936" s="3"/>
      <c r="DP936" s="3"/>
      <c r="DQ936" s="3"/>
      <c r="DR936" s="3"/>
      <c r="DS936" s="3"/>
      <c r="DT936" s="3"/>
      <c r="DU936" s="3"/>
      <c r="DV936" s="3"/>
      <c r="DW936" s="3"/>
      <c r="DX936" s="3"/>
    </row>
    <row r="937" spans="1:128" ht="15.75" customHeight="1" x14ac:dyDescent="0.25">
      <c r="A937" s="3"/>
      <c r="B937" s="3"/>
      <c r="C937" s="7"/>
      <c r="D937" s="3"/>
      <c r="E937" s="8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  <c r="DH937" s="3"/>
      <c r="DI937" s="3"/>
      <c r="DJ937" s="3"/>
      <c r="DK937" s="3"/>
      <c r="DL937" s="3"/>
      <c r="DM937" s="3"/>
      <c r="DN937" s="3"/>
      <c r="DO937" s="3"/>
      <c r="DP937" s="3"/>
      <c r="DQ937" s="3"/>
      <c r="DR937" s="3"/>
      <c r="DS937" s="3"/>
      <c r="DT937" s="3"/>
      <c r="DU937" s="3"/>
      <c r="DV937" s="3"/>
      <c r="DW937" s="3"/>
      <c r="DX937" s="3"/>
    </row>
    <row r="938" spans="1:128" ht="15.75" customHeight="1" x14ac:dyDescent="0.25">
      <c r="A938" s="3"/>
      <c r="B938" s="3"/>
      <c r="C938" s="7"/>
      <c r="D938" s="3"/>
      <c r="E938" s="8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  <c r="DH938" s="3"/>
      <c r="DI938" s="3"/>
      <c r="DJ938" s="3"/>
      <c r="DK938" s="3"/>
      <c r="DL938" s="3"/>
      <c r="DM938" s="3"/>
      <c r="DN938" s="3"/>
      <c r="DO938" s="3"/>
      <c r="DP938" s="3"/>
      <c r="DQ938" s="3"/>
      <c r="DR938" s="3"/>
      <c r="DS938" s="3"/>
      <c r="DT938" s="3"/>
      <c r="DU938" s="3"/>
      <c r="DV938" s="3"/>
      <c r="DW938" s="3"/>
      <c r="DX938" s="3"/>
    </row>
    <row r="939" spans="1:128" ht="15.75" customHeight="1" x14ac:dyDescent="0.25">
      <c r="A939" s="3"/>
      <c r="B939" s="3"/>
      <c r="C939" s="7"/>
      <c r="D939" s="3"/>
      <c r="E939" s="8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  <c r="DH939" s="3"/>
      <c r="DI939" s="3"/>
      <c r="DJ939" s="3"/>
      <c r="DK939" s="3"/>
      <c r="DL939" s="3"/>
      <c r="DM939" s="3"/>
      <c r="DN939" s="3"/>
      <c r="DO939" s="3"/>
      <c r="DP939" s="3"/>
      <c r="DQ939" s="3"/>
      <c r="DR939" s="3"/>
      <c r="DS939" s="3"/>
      <c r="DT939" s="3"/>
      <c r="DU939" s="3"/>
      <c r="DV939" s="3"/>
      <c r="DW939" s="3"/>
      <c r="DX939" s="3"/>
    </row>
    <row r="940" spans="1:128" ht="15.75" customHeight="1" x14ac:dyDescent="0.25">
      <c r="A940" s="3"/>
      <c r="B940" s="3"/>
      <c r="C940" s="7"/>
      <c r="D940" s="3"/>
      <c r="E940" s="8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  <c r="DH940" s="3"/>
      <c r="DI940" s="3"/>
      <c r="DJ940" s="3"/>
      <c r="DK940" s="3"/>
      <c r="DL940" s="3"/>
      <c r="DM940" s="3"/>
      <c r="DN940" s="3"/>
      <c r="DO940" s="3"/>
      <c r="DP940" s="3"/>
      <c r="DQ940" s="3"/>
      <c r="DR940" s="3"/>
      <c r="DS940" s="3"/>
      <c r="DT940" s="3"/>
      <c r="DU940" s="3"/>
      <c r="DV940" s="3"/>
      <c r="DW940" s="3"/>
      <c r="DX940" s="3"/>
    </row>
    <row r="941" spans="1:128" ht="15.75" customHeight="1" x14ac:dyDescent="0.25">
      <c r="A941" s="3"/>
      <c r="B941" s="3"/>
      <c r="C941" s="7"/>
      <c r="D941" s="3"/>
      <c r="E941" s="8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  <c r="DH941" s="3"/>
      <c r="DI941" s="3"/>
      <c r="DJ941" s="3"/>
      <c r="DK941" s="3"/>
      <c r="DL941" s="3"/>
      <c r="DM941" s="3"/>
      <c r="DN941" s="3"/>
      <c r="DO941" s="3"/>
      <c r="DP941" s="3"/>
      <c r="DQ941" s="3"/>
      <c r="DR941" s="3"/>
      <c r="DS941" s="3"/>
      <c r="DT941" s="3"/>
      <c r="DU941" s="3"/>
      <c r="DV941" s="3"/>
      <c r="DW941" s="3"/>
      <c r="DX941" s="3"/>
    </row>
    <row r="942" spans="1:128" ht="15.75" customHeight="1" x14ac:dyDescent="0.25">
      <c r="A942" s="3"/>
      <c r="B942" s="3"/>
      <c r="C942" s="7"/>
      <c r="D942" s="3"/>
      <c r="E942" s="8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  <c r="DH942" s="3"/>
      <c r="DI942" s="3"/>
      <c r="DJ942" s="3"/>
      <c r="DK942" s="3"/>
      <c r="DL942" s="3"/>
      <c r="DM942" s="3"/>
      <c r="DN942" s="3"/>
      <c r="DO942" s="3"/>
      <c r="DP942" s="3"/>
      <c r="DQ942" s="3"/>
      <c r="DR942" s="3"/>
      <c r="DS942" s="3"/>
      <c r="DT942" s="3"/>
      <c r="DU942" s="3"/>
      <c r="DV942" s="3"/>
      <c r="DW942" s="3"/>
      <c r="DX942" s="3"/>
    </row>
    <row r="943" spans="1:128" ht="15.75" customHeight="1" x14ac:dyDescent="0.25">
      <c r="A943" s="3"/>
      <c r="B943" s="3"/>
      <c r="C943" s="7"/>
      <c r="D943" s="3"/>
      <c r="E943" s="8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  <c r="DH943" s="3"/>
      <c r="DI943" s="3"/>
      <c r="DJ943" s="3"/>
      <c r="DK943" s="3"/>
      <c r="DL943" s="3"/>
      <c r="DM943" s="3"/>
      <c r="DN943" s="3"/>
      <c r="DO943" s="3"/>
      <c r="DP943" s="3"/>
      <c r="DQ943" s="3"/>
      <c r="DR943" s="3"/>
      <c r="DS943" s="3"/>
      <c r="DT943" s="3"/>
      <c r="DU943" s="3"/>
      <c r="DV943" s="3"/>
      <c r="DW943" s="3"/>
      <c r="DX943" s="3"/>
    </row>
    <row r="944" spans="1:128" ht="15.75" customHeight="1" x14ac:dyDescent="0.25">
      <c r="A944" s="3"/>
      <c r="B944" s="3"/>
      <c r="C944" s="7"/>
      <c r="D944" s="3"/>
      <c r="E944" s="8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  <c r="DH944" s="3"/>
      <c r="DI944" s="3"/>
      <c r="DJ944" s="3"/>
      <c r="DK944" s="3"/>
      <c r="DL944" s="3"/>
      <c r="DM944" s="3"/>
      <c r="DN944" s="3"/>
      <c r="DO944" s="3"/>
      <c r="DP944" s="3"/>
      <c r="DQ944" s="3"/>
      <c r="DR944" s="3"/>
      <c r="DS944" s="3"/>
      <c r="DT944" s="3"/>
      <c r="DU944" s="3"/>
      <c r="DV944" s="3"/>
      <c r="DW944" s="3"/>
      <c r="DX944" s="3"/>
    </row>
    <row r="945" spans="1:128" ht="15.75" customHeight="1" x14ac:dyDescent="0.25">
      <c r="A945" s="3"/>
      <c r="B945" s="3"/>
      <c r="C945" s="7"/>
      <c r="D945" s="3"/>
      <c r="E945" s="8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  <c r="DH945" s="3"/>
      <c r="DI945" s="3"/>
      <c r="DJ945" s="3"/>
      <c r="DK945" s="3"/>
      <c r="DL945" s="3"/>
      <c r="DM945" s="3"/>
      <c r="DN945" s="3"/>
      <c r="DO945" s="3"/>
      <c r="DP945" s="3"/>
      <c r="DQ945" s="3"/>
      <c r="DR945" s="3"/>
      <c r="DS945" s="3"/>
      <c r="DT945" s="3"/>
      <c r="DU945" s="3"/>
      <c r="DV945" s="3"/>
      <c r="DW945" s="3"/>
      <c r="DX945" s="3"/>
    </row>
    <row r="946" spans="1:128" ht="15.75" customHeight="1" x14ac:dyDescent="0.25">
      <c r="A946" s="3"/>
      <c r="B946" s="3"/>
      <c r="C946" s="7"/>
      <c r="D946" s="3"/>
      <c r="E946" s="8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  <c r="DH946" s="3"/>
      <c r="DI946" s="3"/>
      <c r="DJ946" s="3"/>
      <c r="DK946" s="3"/>
      <c r="DL946" s="3"/>
      <c r="DM946" s="3"/>
      <c r="DN946" s="3"/>
      <c r="DO946" s="3"/>
      <c r="DP946" s="3"/>
      <c r="DQ946" s="3"/>
      <c r="DR946" s="3"/>
      <c r="DS946" s="3"/>
      <c r="DT946" s="3"/>
      <c r="DU946" s="3"/>
      <c r="DV946" s="3"/>
      <c r="DW946" s="3"/>
      <c r="DX946" s="3"/>
    </row>
    <row r="947" spans="1:128" ht="15.75" customHeight="1" x14ac:dyDescent="0.25">
      <c r="A947" s="3"/>
      <c r="B947" s="3"/>
      <c r="C947" s="7"/>
      <c r="D947" s="3"/>
      <c r="E947" s="8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  <c r="DH947" s="3"/>
      <c r="DI947" s="3"/>
      <c r="DJ947" s="3"/>
      <c r="DK947" s="3"/>
      <c r="DL947" s="3"/>
      <c r="DM947" s="3"/>
      <c r="DN947" s="3"/>
      <c r="DO947" s="3"/>
      <c r="DP947" s="3"/>
      <c r="DQ947" s="3"/>
      <c r="DR947" s="3"/>
      <c r="DS947" s="3"/>
      <c r="DT947" s="3"/>
      <c r="DU947" s="3"/>
      <c r="DV947" s="3"/>
      <c r="DW947" s="3"/>
      <c r="DX947" s="3"/>
    </row>
    <row r="948" spans="1:128" ht="15.75" customHeight="1" x14ac:dyDescent="0.25">
      <c r="A948" s="3"/>
      <c r="B948" s="3"/>
      <c r="C948" s="7"/>
      <c r="D948" s="3"/>
      <c r="E948" s="8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  <c r="DH948" s="3"/>
      <c r="DI948" s="3"/>
      <c r="DJ948" s="3"/>
      <c r="DK948" s="3"/>
      <c r="DL948" s="3"/>
      <c r="DM948" s="3"/>
      <c r="DN948" s="3"/>
      <c r="DO948" s="3"/>
      <c r="DP948" s="3"/>
      <c r="DQ948" s="3"/>
      <c r="DR948" s="3"/>
      <c r="DS948" s="3"/>
      <c r="DT948" s="3"/>
      <c r="DU948" s="3"/>
      <c r="DV948" s="3"/>
      <c r="DW948" s="3"/>
      <c r="DX948" s="3"/>
    </row>
    <row r="949" spans="1:128" ht="15.75" customHeight="1" x14ac:dyDescent="0.25">
      <c r="A949" s="3"/>
      <c r="B949" s="3"/>
      <c r="C949" s="7"/>
      <c r="D949" s="3"/>
      <c r="E949" s="8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  <c r="DH949" s="3"/>
      <c r="DI949" s="3"/>
      <c r="DJ949" s="3"/>
      <c r="DK949" s="3"/>
      <c r="DL949" s="3"/>
      <c r="DM949" s="3"/>
      <c r="DN949" s="3"/>
      <c r="DO949" s="3"/>
      <c r="DP949" s="3"/>
      <c r="DQ949" s="3"/>
      <c r="DR949" s="3"/>
      <c r="DS949" s="3"/>
      <c r="DT949" s="3"/>
      <c r="DU949" s="3"/>
      <c r="DV949" s="3"/>
      <c r="DW949" s="3"/>
      <c r="DX949" s="3"/>
    </row>
    <row r="950" spans="1:128" ht="15.75" customHeight="1" x14ac:dyDescent="0.25">
      <c r="A950" s="3"/>
      <c r="B950" s="3"/>
      <c r="C950" s="7"/>
      <c r="D950" s="3"/>
      <c r="E950" s="8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  <c r="DH950" s="3"/>
      <c r="DI950" s="3"/>
      <c r="DJ950" s="3"/>
      <c r="DK950" s="3"/>
      <c r="DL950" s="3"/>
      <c r="DM950" s="3"/>
      <c r="DN950" s="3"/>
      <c r="DO950" s="3"/>
      <c r="DP950" s="3"/>
      <c r="DQ950" s="3"/>
      <c r="DR950" s="3"/>
      <c r="DS950" s="3"/>
      <c r="DT950" s="3"/>
      <c r="DU950" s="3"/>
      <c r="DV950" s="3"/>
      <c r="DW950" s="3"/>
      <c r="DX950" s="3"/>
    </row>
    <row r="951" spans="1:128" ht="15.75" customHeight="1" x14ac:dyDescent="0.25">
      <c r="A951" s="3"/>
      <c r="B951" s="3"/>
      <c r="C951" s="7"/>
      <c r="D951" s="3"/>
      <c r="E951" s="8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  <c r="DH951" s="3"/>
      <c r="DI951" s="3"/>
      <c r="DJ951" s="3"/>
      <c r="DK951" s="3"/>
      <c r="DL951" s="3"/>
      <c r="DM951" s="3"/>
      <c r="DN951" s="3"/>
      <c r="DO951" s="3"/>
      <c r="DP951" s="3"/>
      <c r="DQ951" s="3"/>
      <c r="DR951" s="3"/>
      <c r="DS951" s="3"/>
      <c r="DT951" s="3"/>
      <c r="DU951" s="3"/>
      <c r="DV951" s="3"/>
      <c r="DW951" s="3"/>
      <c r="DX951" s="3"/>
    </row>
    <row r="952" spans="1:128" ht="15.75" customHeight="1" x14ac:dyDescent="0.25">
      <c r="A952" s="3"/>
      <c r="B952" s="3"/>
      <c r="C952" s="7"/>
      <c r="D952" s="3"/>
      <c r="E952" s="8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  <c r="DH952" s="3"/>
      <c r="DI952" s="3"/>
      <c r="DJ952" s="3"/>
      <c r="DK952" s="3"/>
      <c r="DL952" s="3"/>
      <c r="DM952" s="3"/>
      <c r="DN952" s="3"/>
      <c r="DO952" s="3"/>
      <c r="DP952" s="3"/>
      <c r="DQ952" s="3"/>
      <c r="DR952" s="3"/>
      <c r="DS952" s="3"/>
      <c r="DT952" s="3"/>
      <c r="DU952" s="3"/>
      <c r="DV952" s="3"/>
      <c r="DW952" s="3"/>
      <c r="DX952" s="3"/>
    </row>
    <row r="953" spans="1:128" ht="15.75" customHeight="1" x14ac:dyDescent="0.25">
      <c r="A953" s="3"/>
      <c r="B953" s="3"/>
      <c r="C953" s="7"/>
      <c r="D953" s="3"/>
      <c r="E953" s="8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  <c r="DH953" s="3"/>
      <c r="DI953" s="3"/>
      <c r="DJ953" s="3"/>
      <c r="DK953" s="3"/>
      <c r="DL953" s="3"/>
      <c r="DM953" s="3"/>
      <c r="DN953" s="3"/>
      <c r="DO953" s="3"/>
      <c r="DP953" s="3"/>
      <c r="DQ953" s="3"/>
      <c r="DR953" s="3"/>
      <c r="DS953" s="3"/>
      <c r="DT953" s="3"/>
      <c r="DU953" s="3"/>
      <c r="DV953" s="3"/>
      <c r="DW953" s="3"/>
      <c r="DX953" s="3"/>
    </row>
    <row r="954" spans="1:128" ht="15.75" customHeight="1" x14ac:dyDescent="0.25">
      <c r="A954" s="3"/>
      <c r="B954" s="3"/>
      <c r="C954" s="7"/>
      <c r="D954" s="3"/>
      <c r="E954" s="8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  <c r="DH954" s="3"/>
      <c r="DI954" s="3"/>
      <c r="DJ954" s="3"/>
      <c r="DK954" s="3"/>
      <c r="DL954" s="3"/>
      <c r="DM954" s="3"/>
      <c r="DN954" s="3"/>
      <c r="DO954" s="3"/>
      <c r="DP954" s="3"/>
      <c r="DQ954" s="3"/>
      <c r="DR954" s="3"/>
      <c r="DS954" s="3"/>
      <c r="DT954" s="3"/>
      <c r="DU954" s="3"/>
      <c r="DV954" s="3"/>
      <c r="DW954" s="3"/>
      <c r="DX954" s="3"/>
    </row>
    <row r="955" spans="1:128" ht="15.75" customHeight="1" x14ac:dyDescent="0.25">
      <c r="A955" s="3"/>
      <c r="B955" s="3"/>
      <c r="C955" s="7"/>
      <c r="D955" s="3"/>
      <c r="E955" s="8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  <c r="DH955" s="3"/>
      <c r="DI955" s="3"/>
      <c r="DJ955" s="3"/>
      <c r="DK955" s="3"/>
      <c r="DL955" s="3"/>
      <c r="DM955" s="3"/>
      <c r="DN955" s="3"/>
      <c r="DO955" s="3"/>
      <c r="DP955" s="3"/>
      <c r="DQ955" s="3"/>
      <c r="DR955" s="3"/>
      <c r="DS955" s="3"/>
      <c r="DT955" s="3"/>
      <c r="DU955" s="3"/>
      <c r="DV955" s="3"/>
      <c r="DW955" s="3"/>
      <c r="DX955" s="3"/>
    </row>
    <row r="956" spans="1:128" ht="15.75" customHeight="1" x14ac:dyDescent="0.25">
      <c r="A956" s="3"/>
      <c r="B956" s="3"/>
      <c r="C956" s="7"/>
      <c r="D956" s="3"/>
      <c r="E956" s="8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  <c r="DH956" s="3"/>
      <c r="DI956" s="3"/>
      <c r="DJ956" s="3"/>
      <c r="DK956" s="3"/>
      <c r="DL956" s="3"/>
      <c r="DM956" s="3"/>
      <c r="DN956" s="3"/>
      <c r="DO956" s="3"/>
      <c r="DP956" s="3"/>
      <c r="DQ956" s="3"/>
      <c r="DR956" s="3"/>
      <c r="DS956" s="3"/>
      <c r="DT956" s="3"/>
      <c r="DU956" s="3"/>
      <c r="DV956" s="3"/>
      <c r="DW956" s="3"/>
      <c r="DX956" s="3"/>
    </row>
    <row r="957" spans="1:128" ht="15.75" customHeight="1" x14ac:dyDescent="0.25">
      <c r="A957" s="3"/>
      <c r="B957" s="3"/>
      <c r="C957" s="7"/>
      <c r="D957" s="3"/>
      <c r="E957" s="8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  <c r="DH957" s="3"/>
      <c r="DI957" s="3"/>
      <c r="DJ957" s="3"/>
      <c r="DK957" s="3"/>
      <c r="DL957" s="3"/>
      <c r="DM957" s="3"/>
      <c r="DN957" s="3"/>
      <c r="DO957" s="3"/>
      <c r="DP957" s="3"/>
      <c r="DQ957" s="3"/>
      <c r="DR957" s="3"/>
      <c r="DS957" s="3"/>
      <c r="DT957" s="3"/>
      <c r="DU957" s="3"/>
      <c r="DV957" s="3"/>
      <c r="DW957" s="3"/>
      <c r="DX957" s="3"/>
    </row>
    <row r="958" spans="1:128" ht="15.75" customHeight="1" x14ac:dyDescent="0.25">
      <c r="A958" s="3"/>
      <c r="B958" s="3"/>
      <c r="C958" s="7"/>
      <c r="D958" s="3"/>
      <c r="E958" s="8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  <c r="DH958" s="3"/>
      <c r="DI958" s="3"/>
      <c r="DJ958" s="3"/>
      <c r="DK958" s="3"/>
      <c r="DL958" s="3"/>
      <c r="DM958" s="3"/>
      <c r="DN958" s="3"/>
      <c r="DO958" s="3"/>
      <c r="DP958" s="3"/>
      <c r="DQ958" s="3"/>
      <c r="DR958" s="3"/>
      <c r="DS958" s="3"/>
      <c r="DT958" s="3"/>
      <c r="DU958" s="3"/>
      <c r="DV958" s="3"/>
      <c r="DW958" s="3"/>
      <c r="DX958" s="3"/>
    </row>
    <row r="959" spans="1:128" ht="15.75" customHeight="1" x14ac:dyDescent="0.25">
      <c r="A959" s="3"/>
      <c r="B959" s="3"/>
      <c r="C959" s="7"/>
      <c r="D959" s="3"/>
      <c r="E959" s="8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  <c r="DH959" s="3"/>
      <c r="DI959" s="3"/>
      <c r="DJ959" s="3"/>
      <c r="DK959" s="3"/>
      <c r="DL959" s="3"/>
      <c r="DM959" s="3"/>
      <c r="DN959" s="3"/>
      <c r="DO959" s="3"/>
      <c r="DP959" s="3"/>
      <c r="DQ959" s="3"/>
      <c r="DR959" s="3"/>
      <c r="DS959" s="3"/>
      <c r="DT959" s="3"/>
      <c r="DU959" s="3"/>
      <c r="DV959" s="3"/>
      <c r="DW959" s="3"/>
      <c r="DX959" s="3"/>
    </row>
    <row r="960" spans="1:128" ht="15.75" customHeight="1" x14ac:dyDescent="0.25">
      <c r="A960" s="3"/>
      <c r="B960" s="3"/>
      <c r="C960" s="7"/>
      <c r="D960" s="3"/>
      <c r="E960" s="8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  <c r="DH960" s="3"/>
      <c r="DI960" s="3"/>
      <c r="DJ960" s="3"/>
      <c r="DK960" s="3"/>
      <c r="DL960" s="3"/>
      <c r="DM960" s="3"/>
      <c r="DN960" s="3"/>
      <c r="DO960" s="3"/>
      <c r="DP960" s="3"/>
      <c r="DQ960" s="3"/>
      <c r="DR960" s="3"/>
      <c r="DS960" s="3"/>
      <c r="DT960" s="3"/>
      <c r="DU960" s="3"/>
      <c r="DV960" s="3"/>
      <c r="DW960" s="3"/>
      <c r="DX960" s="3"/>
    </row>
    <row r="961" spans="1:128" ht="15.75" customHeight="1" x14ac:dyDescent="0.25">
      <c r="A961" s="3"/>
      <c r="B961" s="3"/>
      <c r="C961" s="7"/>
      <c r="D961" s="3"/>
      <c r="E961" s="8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  <c r="DH961" s="3"/>
      <c r="DI961" s="3"/>
      <c r="DJ961" s="3"/>
      <c r="DK961" s="3"/>
      <c r="DL961" s="3"/>
      <c r="DM961" s="3"/>
      <c r="DN961" s="3"/>
      <c r="DO961" s="3"/>
      <c r="DP961" s="3"/>
      <c r="DQ961" s="3"/>
      <c r="DR961" s="3"/>
      <c r="DS961" s="3"/>
      <c r="DT961" s="3"/>
      <c r="DU961" s="3"/>
      <c r="DV961" s="3"/>
      <c r="DW961" s="3"/>
      <c r="DX961" s="3"/>
    </row>
    <row r="962" spans="1:128" ht="15.75" customHeight="1" x14ac:dyDescent="0.25">
      <c r="A962" s="3"/>
      <c r="B962" s="3"/>
      <c r="C962" s="7"/>
      <c r="D962" s="3"/>
      <c r="E962" s="8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  <c r="DH962" s="3"/>
      <c r="DI962" s="3"/>
      <c r="DJ962" s="3"/>
      <c r="DK962" s="3"/>
      <c r="DL962" s="3"/>
      <c r="DM962" s="3"/>
      <c r="DN962" s="3"/>
      <c r="DO962" s="3"/>
      <c r="DP962" s="3"/>
      <c r="DQ962" s="3"/>
      <c r="DR962" s="3"/>
      <c r="DS962" s="3"/>
      <c r="DT962" s="3"/>
      <c r="DU962" s="3"/>
      <c r="DV962" s="3"/>
      <c r="DW962" s="3"/>
      <c r="DX962" s="3"/>
    </row>
    <row r="963" spans="1:128" ht="15.75" customHeight="1" x14ac:dyDescent="0.25">
      <c r="A963" s="3"/>
      <c r="B963" s="3"/>
      <c r="C963" s="7"/>
      <c r="D963" s="3"/>
      <c r="E963" s="8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  <c r="DH963" s="3"/>
      <c r="DI963" s="3"/>
      <c r="DJ963" s="3"/>
      <c r="DK963" s="3"/>
      <c r="DL963" s="3"/>
      <c r="DM963" s="3"/>
      <c r="DN963" s="3"/>
      <c r="DO963" s="3"/>
      <c r="DP963" s="3"/>
      <c r="DQ963" s="3"/>
      <c r="DR963" s="3"/>
      <c r="DS963" s="3"/>
      <c r="DT963" s="3"/>
      <c r="DU963" s="3"/>
      <c r="DV963" s="3"/>
      <c r="DW963" s="3"/>
      <c r="DX963" s="3"/>
    </row>
    <row r="964" spans="1:128" ht="15.75" customHeight="1" x14ac:dyDescent="0.25">
      <c r="A964" s="3"/>
      <c r="B964" s="3"/>
      <c r="C964" s="7"/>
      <c r="D964" s="3"/>
      <c r="E964" s="8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  <c r="DH964" s="3"/>
      <c r="DI964" s="3"/>
      <c r="DJ964" s="3"/>
      <c r="DK964" s="3"/>
      <c r="DL964" s="3"/>
      <c r="DM964" s="3"/>
      <c r="DN964" s="3"/>
      <c r="DO964" s="3"/>
      <c r="DP964" s="3"/>
      <c r="DQ964" s="3"/>
      <c r="DR964" s="3"/>
      <c r="DS964" s="3"/>
      <c r="DT964" s="3"/>
      <c r="DU964" s="3"/>
      <c r="DV964" s="3"/>
      <c r="DW964" s="3"/>
      <c r="DX964" s="3"/>
    </row>
    <row r="965" spans="1:128" ht="15.75" customHeight="1" x14ac:dyDescent="0.25">
      <c r="A965" s="3"/>
      <c r="B965" s="3"/>
      <c r="C965" s="7"/>
      <c r="D965" s="3"/>
      <c r="E965" s="8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  <c r="DH965" s="3"/>
      <c r="DI965" s="3"/>
      <c r="DJ965" s="3"/>
      <c r="DK965" s="3"/>
      <c r="DL965" s="3"/>
      <c r="DM965" s="3"/>
      <c r="DN965" s="3"/>
      <c r="DO965" s="3"/>
      <c r="DP965" s="3"/>
      <c r="DQ965" s="3"/>
      <c r="DR965" s="3"/>
      <c r="DS965" s="3"/>
      <c r="DT965" s="3"/>
      <c r="DU965" s="3"/>
      <c r="DV965" s="3"/>
      <c r="DW965" s="3"/>
      <c r="DX965" s="3"/>
    </row>
    <row r="966" spans="1:128" ht="15.75" customHeight="1" x14ac:dyDescent="0.25">
      <c r="A966" s="3"/>
      <c r="B966" s="3"/>
      <c r="C966" s="7"/>
      <c r="D966" s="3"/>
      <c r="E966" s="8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  <c r="DH966" s="3"/>
      <c r="DI966" s="3"/>
      <c r="DJ966" s="3"/>
      <c r="DK966" s="3"/>
      <c r="DL966" s="3"/>
      <c r="DM966" s="3"/>
      <c r="DN966" s="3"/>
      <c r="DO966" s="3"/>
      <c r="DP966" s="3"/>
      <c r="DQ966" s="3"/>
      <c r="DR966" s="3"/>
      <c r="DS966" s="3"/>
      <c r="DT966" s="3"/>
      <c r="DU966" s="3"/>
      <c r="DV966" s="3"/>
      <c r="DW966" s="3"/>
      <c r="DX966" s="3"/>
    </row>
    <row r="967" spans="1:128" ht="15.75" customHeight="1" x14ac:dyDescent="0.25">
      <c r="A967" s="3"/>
      <c r="B967" s="3"/>
      <c r="C967" s="7"/>
      <c r="D967" s="3"/>
      <c r="E967" s="8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  <c r="DH967" s="3"/>
      <c r="DI967" s="3"/>
      <c r="DJ967" s="3"/>
      <c r="DK967" s="3"/>
      <c r="DL967" s="3"/>
      <c r="DM967" s="3"/>
      <c r="DN967" s="3"/>
      <c r="DO967" s="3"/>
      <c r="DP967" s="3"/>
      <c r="DQ967" s="3"/>
      <c r="DR967" s="3"/>
      <c r="DS967" s="3"/>
      <c r="DT967" s="3"/>
      <c r="DU967" s="3"/>
      <c r="DV967" s="3"/>
      <c r="DW967" s="3"/>
      <c r="DX967" s="3"/>
    </row>
    <row r="968" spans="1:128" ht="15.75" customHeight="1" x14ac:dyDescent="0.25">
      <c r="A968" s="3"/>
      <c r="B968" s="3"/>
      <c r="C968" s="7"/>
      <c r="D968" s="3"/>
      <c r="E968" s="8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  <c r="DH968" s="3"/>
      <c r="DI968" s="3"/>
      <c r="DJ968" s="3"/>
      <c r="DK968" s="3"/>
      <c r="DL968" s="3"/>
      <c r="DM968" s="3"/>
      <c r="DN968" s="3"/>
      <c r="DO968" s="3"/>
      <c r="DP968" s="3"/>
      <c r="DQ968" s="3"/>
      <c r="DR968" s="3"/>
      <c r="DS968" s="3"/>
      <c r="DT968" s="3"/>
      <c r="DU968" s="3"/>
      <c r="DV968" s="3"/>
      <c r="DW968" s="3"/>
      <c r="DX968" s="3"/>
    </row>
    <row r="969" spans="1:128" ht="15.75" customHeight="1" x14ac:dyDescent="0.25">
      <c r="A969" s="3"/>
      <c r="B969" s="3"/>
      <c r="C969" s="7"/>
      <c r="D969" s="3"/>
      <c r="E969" s="8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  <c r="DH969" s="3"/>
      <c r="DI969" s="3"/>
      <c r="DJ969" s="3"/>
      <c r="DK969" s="3"/>
      <c r="DL969" s="3"/>
      <c r="DM969" s="3"/>
      <c r="DN969" s="3"/>
      <c r="DO969" s="3"/>
      <c r="DP969" s="3"/>
      <c r="DQ969" s="3"/>
      <c r="DR969" s="3"/>
      <c r="DS969" s="3"/>
      <c r="DT969" s="3"/>
      <c r="DU969" s="3"/>
      <c r="DV969" s="3"/>
      <c r="DW969" s="3"/>
      <c r="DX969" s="3"/>
    </row>
    <row r="970" spans="1:128" ht="15.75" customHeight="1" x14ac:dyDescent="0.25">
      <c r="A970" s="3"/>
      <c r="B970" s="3"/>
      <c r="C970" s="7"/>
      <c r="D970" s="3"/>
      <c r="E970" s="8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  <c r="DH970" s="3"/>
      <c r="DI970" s="3"/>
      <c r="DJ970" s="3"/>
      <c r="DK970" s="3"/>
      <c r="DL970" s="3"/>
      <c r="DM970" s="3"/>
      <c r="DN970" s="3"/>
      <c r="DO970" s="3"/>
      <c r="DP970" s="3"/>
      <c r="DQ970" s="3"/>
      <c r="DR970" s="3"/>
      <c r="DS970" s="3"/>
      <c r="DT970" s="3"/>
      <c r="DU970" s="3"/>
      <c r="DV970" s="3"/>
      <c r="DW970" s="3"/>
      <c r="DX970" s="3"/>
    </row>
    <row r="971" spans="1:128" ht="15.75" customHeight="1" x14ac:dyDescent="0.25">
      <c r="A971" s="3"/>
      <c r="B971" s="3"/>
      <c r="C971" s="7"/>
      <c r="D971" s="3"/>
      <c r="E971" s="8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  <c r="DH971" s="3"/>
      <c r="DI971" s="3"/>
      <c r="DJ971" s="3"/>
      <c r="DK971" s="3"/>
      <c r="DL971" s="3"/>
      <c r="DM971" s="3"/>
      <c r="DN971" s="3"/>
      <c r="DO971" s="3"/>
      <c r="DP971" s="3"/>
      <c r="DQ971" s="3"/>
      <c r="DR971" s="3"/>
      <c r="DS971" s="3"/>
      <c r="DT971" s="3"/>
      <c r="DU971" s="3"/>
      <c r="DV971" s="3"/>
      <c r="DW971" s="3"/>
      <c r="DX971" s="3"/>
    </row>
    <row r="972" spans="1:128" ht="15.75" customHeight="1" x14ac:dyDescent="0.25">
      <c r="A972" s="3"/>
      <c r="B972" s="3"/>
      <c r="C972" s="7"/>
      <c r="D972" s="3"/>
      <c r="E972" s="8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  <c r="DH972" s="3"/>
      <c r="DI972" s="3"/>
      <c r="DJ972" s="3"/>
      <c r="DK972" s="3"/>
      <c r="DL972" s="3"/>
      <c r="DM972" s="3"/>
      <c r="DN972" s="3"/>
      <c r="DO972" s="3"/>
      <c r="DP972" s="3"/>
      <c r="DQ972" s="3"/>
      <c r="DR972" s="3"/>
      <c r="DS972" s="3"/>
      <c r="DT972" s="3"/>
      <c r="DU972" s="3"/>
      <c r="DV972" s="3"/>
      <c r="DW972" s="3"/>
      <c r="DX972" s="3"/>
    </row>
    <row r="973" spans="1:128" ht="15.75" customHeight="1" x14ac:dyDescent="0.25">
      <c r="A973" s="3"/>
      <c r="B973" s="3"/>
      <c r="C973" s="7"/>
      <c r="D973" s="3"/>
      <c r="E973" s="8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  <c r="DH973" s="3"/>
      <c r="DI973" s="3"/>
      <c r="DJ973" s="3"/>
      <c r="DK973" s="3"/>
      <c r="DL973" s="3"/>
      <c r="DM973" s="3"/>
      <c r="DN973" s="3"/>
      <c r="DO973" s="3"/>
      <c r="DP973" s="3"/>
      <c r="DQ973" s="3"/>
      <c r="DR973" s="3"/>
      <c r="DS973" s="3"/>
      <c r="DT973" s="3"/>
      <c r="DU973" s="3"/>
      <c r="DV973" s="3"/>
      <c r="DW973" s="3"/>
      <c r="DX973" s="3"/>
    </row>
    <row r="974" spans="1:128" ht="15.75" customHeight="1" x14ac:dyDescent="0.25">
      <c r="A974" s="3"/>
      <c r="B974" s="3"/>
      <c r="C974" s="7"/>
      <c r="D974" s="3"/>
      <c r="E974" s="8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  <c r="DH974" s="3"/>
      <c r="DI974" s="3"/>
      <c r="DJ974" s="3"/>
      <c r="DK974" s="3"/>
      <c r="DL974" s="3"/>
      <c r="DM974" s="3"/>
      <c r="DN974" s="3"/>
      <c r="DO974" s="3"/>
      <c r="DP974" s="3"/>
      <c r="DQ974" s="3"/>
      <c r="DR974" s="3"/>
      <c r="DS974" s="3"/>
      <c r="DT974" s="3"/>
      <c r="DU974" s="3"/>
      <c r="DV974" s="3"/>
      <c r="DW974" s="3"/>
      <c r="DX974" s="3"/>
    </row>
    <row r="975" spans="1:128" ht="15.75" customHeight="1" x14ac:dyDescent="0.25">
      <c r="A975" s="3"/>
      <c r="B975" s="3"/>
      <c r="C975" s="7"/>
      <c r="D975" s="3"/>
      <c r="E975" s="8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  <c r="DH975" s="3"/>
      <c r="DI975" s="3"/>
      <c r="DJ975" s="3"/>
      <c r="DK975" s="3"/>
      <c r="DL975" s="3"/>
      <c r="DM975" s="3"/>
      <c r="DN975" s="3"/>
      <c r="DO975" s="3"/>
      <c r="DP975" s="3"/>
      <c r="DQ975" s="3"/>
      <c r="DR975" s="3"/>
      <c r="DS975" s="3"/>
      <c r="DT975" s="3"/>
      <c r="DU975" s="3"/>
      <c r="DV975" s="3"/>
      <c r="DW975" s="3"/>
      <c r="DX975" s="3"/>
    </row>
    <row r="976" spans="1:128" ht="15.75" customHeight="1" x14ac:dyDescent="0.25">
      <c r="A976" s="3"/>
      <c r="B976" s="3"/>
      <c r="C976" s="7"/>
      <c r="D976" s="3"/>
      <c r="E976" s="8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  <c r="DH976" s="3"/>
      <c r="DI976" s="3"/>
      <c r="DJ976" s="3"/>
      <c r="DK976" s="3"/>
      <c r="DL976" s="3"/>
      <c r="DM976" s="3"/>
      <c r="DN976" s="3"/>
      <c r="DO976" s="3"/>
      <c r="DP976" s="3"/>
      <c r="DQ976" s="3"/>
      <c r="DR976" s="3"/>
      <c r="DS976" s="3"/>
      <c r="DT976" s="3"/>
      <c r="DU976" s="3"/>
      <c r="DV976" s="3"/>
      <c r="DW976" s="3"/>
      <c r="DX976" s="3"/>
    </row>
  </sheetData>
  <sheetProtection sheet="1" objects="1" scenarios="1" selectLockedCells="1" selectUnlockedCells="1"/>
  <mergeCells count="24">
    <mergeCell ref="AX7:AZ7"/>
    <mergeCell ref="F6:J7"/>
    <mergeCell ref="A6:E7"/>
    <mergeCell ref="P1:X1"/>
    <mergeCell ref="P2:X2"/>
    <mergeCell ref="P3:X4"/>
    <mergeCell ref="A1:E4"/>
    <mergeCell ref="F1:O1"/>
    <mergeCell ref="F2:O2"/>
    <mergeCell ref="F3:O3"/>
    <mergeCell ref="F4:O4"/>
    <mergeCell ref="K7:M7"/>
    <mergeCell ref="N7:P7"/>
    <mergeCell ref="Q7:S7"/>
    <mergeCell ref="T7:V7"/>
    <mergeCell ref="W7:Y7"/>
    <mergeCell ref="Z7:AB7"/>
    <mergeCell ref="AF7:AH7"/>
    <mergeCell ref="AU7:AW7"/>
    <mergeCell ref="AI7:AK7"/>
    <mergeCell ref="AL7:AN7"/>
    <mergeCell ref="AO7:AQ7"/>
    <mergeCell ref="AR7:AT7"/>
    <mergeCell ref="AC7:AE7"/>
  </mergeCells>
  <conditionalFormatting sqref="BB9">
    <cfRule type="cellIs" dxfId="43" priority="184" operator="between">
      <formula>80%</formula>
      <formula>0.899</formula>
    </cfRule>
    <cfRule type="cellIs" dxfId="42" priority="185" operator="between">
      <formula>70%</formula>
      <formula>79.9%</formula>
    </cfRule>
    <cfRule type="cellIs" dxfId="41" priority="186" operator="between">
      <formula>0</formula>
      <formula>69.9</formula>
    </cfRule>
    <cfRule type="cellIs" dxfId="40" priority="68" operator="between">
      <formula>90%</formula>
      <formula>100.9%</formula>
    </cfRule>
    <cfRule type="cellIs" dxfId="39" priority="67" operator="between">
      <formula>1.01</formula>
      <formula>5</formula>
    </cfRule>
  </conditionalFormatting>
  <conditionalFormatting sqref="BB10">
    <cfRule type="cellIs" dxfId="38" priority="71" operator="between">
      <formula>-1%</formula>
      <formula>-30.9%</formula>
    </cfRule>
    <cfRule type="cellIs" dxfId="37" priority="70" operator="between">
      <formula>-0.31</formula>
      <formula>-40.9%</formula>
    </cfRule>
    <cfRule type="cellIs" dxfId="36" priority="69" operator="between">
      <formula>-0.41</formula>
      <formula>-50.9%</formula>
    </cfRule>
    <cfRule type="cellIs" dxfId="35" priority="66" operator="between">
      <formula>-0.51</formula>
      <formula>-1</formula>
    </cfRule>
  </conditionalFormatting>
  <conditionalFormatting sqref="BB11">
    <cfRule type="cellIs" dxfId="34" priority="36" operator="between">
      <formula>-0.51</formula>
      <formula>-1</formula>
    </cfRule>
    <cfRule type="cellIs" dxfId="33" priority="35" operator="between">
      <formula>-0.41</formula>
      <formula>-0.509</formula>
    </cfRule>
    <cfRule type="cellIs" dxfId="32" priority="34" operator="between">
      <formula>-0.31</formula>
      <formula>-0.4099</formula>
    </cfRule>
    <cfRule type="cellIs" dxfId="31" priority="33" operator="between">
      <formula>-0.01</formula>
      <formula>-0.309</formula>
    </cfRule>
    <cfRule type="cellIs" dxfId="30" priority="32" operator="between">
      <formula>0</formula>
      <formula>100</formula>
    </cfRule>
  </conditionalFormatting>
  <conditionalFormatting sqref="BB12">
    <cfRule type="cellIs" dxfId="29" priority="31" operator="between">
      <formula>-0.51</formula>
      <formula>-100%</formula>
    </cfRule>
    <cfRule type="cellIs" dxfId="28" priority="30" operator="between">
      <formula>-0.41</formula>
      <formula>0.599</formula>
    </cfRule>
    <cfRule type="cellIs" dxfId="27" priority="29" operator="between">
      <formula>-31%</formula>
      <formula>-0.409</formula>
    </cfRule>
    <cfRule type="cellIs" dxfId="26" priority="28" operator="between">
      <formula>-0.01</formula>
      <formula>-0.309</formula>
    </cfRule>
    <cfRule type="cellIs" dxfId="25" priority="27" operator="between">
      <formula>0%</formula>
      <formula>100%</formula>
    </cfRule>
  </conditionalFormatting>
  <conditionalFormatting sqref="BB13">
    <cfRule type="cellIs" dxfId="24" priority="26" operator="between">
      <formula>-0.51</formula>
      <formula>-1</formula>
    </cfRule>
    <cfRule type="cellIs" dxfId="23" priority="25" operator="between">
      <formula>-0.41</formula>
      <formula>-0.509</formula>
    </cfRule>
    <cfRule type="cellIs" dxfId="22" priority="24" operator="between">
      <formula>-0.31</formula>
      <formula>-0.409</formula>
    </cfRule>
    <cfRule type="cellIs" dxfId="21" priority="23" operator="between">
      <formula>-0.01</formula>
      <formula>-0.309</formula>
    </cfRule>
    <cfRule type="cellIs" dxfId="20" priority="22" operator="between">
      <formula>0</formula>
      <formula>1</formula>
    </cfRule>
  </conditionalFormatting>
  <conditionalFormatting sqref="BB14">
    <cfRule type="cellIs" dxfId="19" priority="20" operator="between">
      <formula>-0.51</formula>
      <formula>-1</formula>
    </cfRule>
    <cfRule type="cellIs" dxfId="18" priority="19" operator="between">
      <formula>-0.41</formula>
      <formula>-0.509</formula>
    </cfRule>
    <cfRule type="cellIs" dxfId="17" priority="18" operator="between">
      <formula>-0.31</formula>
      <formula>-40.9%</formula>
    </cfRule>
    <cfRule type="cellIs" dxfId="16" priority="17" operator="between">
      <formula>0</formula>
      <formula>1</formula>
    </cfRule>
    <cfRule type="cellIs" dxfId="15" priority="16" operator="between">
      <formula>-0.01</formula>
      <formula>-0.309</formula>
    </cfRule>
  </conditionalFormatting>
  <conditionalFormatting sqref="BB15">
    <cfRule type="cellIs" dxfId="14" priority="15" operator="between">
      <formula>0</formula>
      <formula>0.699</formula>
    </cfRule>
    <cfRule type="cellIs" dxfId="13" priority="14" operator="between">
      <formula>0.7</formula>
      <formula>0.799</formula>
    </cfRule>
    <cfRule type="cellIs" dxfId="12" priority="13" operator="between">
      <formula>0.8</formula>
      <formula>0.899</formula>
    </cfRule>
    <cfRule type="cellIs" dxfId="11" priority="12" operator="between">
      <formula>0.9</formula>
      <formula>1.009</formula>
    </cfRule>
    <cfRule type="cellIs" dxfId="10" priority="11" operator="between">
      <formula>1.01</formula>
      <formula>500</formula>
    </cfRule>
  </conditionalFormatting>
  <conditionalFormatting sqref="BB16">
    <cfRule type="cellIs" dxfId="9" priority="6" operator="between">
      <formula>1.01</formula>
      <formula>500</formula>
    </cfRule>
    <cfRule type="cellIs" dxfId="8" priority="7" operator="between">
      <formula>0.9</formula>
      <formula>1.009</formula>
    </cfRule>
    <cfRule type="cellIs" dxfId="7" priority="8" operator="between">
      <formula>0.8</formula>
      <formula>0.899</formula>
    </cfRule>
    <cfRule type="cellIs" dxfId="6" priority="9" operator="between">
      <formula>0.7</formula>
      <formula>0.799</formula>
    </cfRule>
    <cfRule type="cellIs" dxfId="5" priority="10" operator="between">
      <formula>0</formula>
      <formula>0.699</formula>
    </cfRule>
  </conditionalFormatting>
  <conditionalFormatting sqref="BB17">
    <cfRule type="cellIs" dxfId="4" priority="1" operator="between">
      <formula>1.01</formula>
      <formula>500</formula>
    </cfRule>
    <cfRule type="cellIs" dxfId="3" priority="2" operator="between">
      <formula>0.9</formula>
      <formula>1.009</formula>
    </cfRule>
    <cfRule type="cellIs" dxfId="2" priority="3" operator="between">
      <formula>0.8</formula>
      <formula>0.899</formula>
    </cfRule>
    <cfRule type="cellIs" dxfId="1" priority="4" operator="between">
      <formula>0.7</formula>
      <formula>0.799</formula>
    </cfRule>
    <cfRule type="cellIs" dxfId="0" priority="5" operator="between">
      <formula>0</formula>
      <formula>0.699</formula>
    </cfRule>
  </conditionalFormatting>
  <pageMargins left="0.7" right="0.7" top="0.75" bottom="0.75" header="0" footer="0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Hoja1!$A$2:$A$6</xm:f>
          </x14:formula1>
          <xm:sqref>A9:A17</xm:sqref>
        </x14:dataValidation>
        <x14:dataValidation type="list" allowBlank="1" showInputMessage="1" showErrorMessage="1">
          <x14:formula1>
            <xm:f>Hoja1!$B$2:$B$4</xm:f>
          </x14:formula1>
          <xm:sqref>E9:E17</xm:sqref>
        </x14:dataValidation>
        <x14:dataValidation type="list" allowBlank="1" showInputMessage="1" showErrorMessage="1">
          <x14:formula1>
            <xm:f>Hoja1!$C$2:$C$3</xm:f>
          </x14:formula1>
          <xm:sqref>G9:G17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B13" sqref="B13"/>
    </sheetView>
  </sheetViews>
  <sheetFormatPr baseColWidth="10" defaultRowHeight="14.25" x14ac:dyDescent="0.2"/>
  <cols>
    <col min="1" max="1" width="35.625" bestFit="1" customWidth="1"/>
    <col min="2" max="2" width="12" bestFit="1" customWidth="1"/>
    <col min="3" max="3" width="16.5" bestFit="1" customWidth="1"/>
  </cols>
  <sheetData>
    <row r="1" spans="1:3" ht="15" x14ac:dyDescent="0.25">
      <c r="A1" s="114" t="s">
        <v>0</v>
      </c>
      <c r="B1" s="114" t="s">
        <v>88</v>
      </c>
      <c r="C1" s="114" t="s">
        <v>4</v>
      </c>
    </row>
    <row r="2" spans="1:3" ht="15" x14ac:dyDescent="0.25">
      <c r="A2" s="115" t="s">
        <v>12</v>
      </c>
      <c r="B2" s="115" t="s">
        <v>18</v>
      </c>
      <c r="C2" s="115" t="s">
        <v>15</v>
      </c>
    </row>
    <row r="3" spans="1:3" ht="15" x14ac:dyDescent="0.25">
      <c r="A3" s="115" t="s">
        <v>23</v>
      </c>
      <c r="B3" s="115" t="s">
        <v>14</v>
      </c>
      <c r="C3" s="115" t="s">
        <v>22</v>
      </c>
    </row>
    <row r="4" spans="1:3" ht="15" x14ac:dyDescent="0.25">
      <c r="A4" s="115" t="s">
        <v>81</v>
      </c>
      <c r="B4" s="115" t="s">
        <v>21</v>
      </c>
      <c r="C4" s="115"/>
    </row>
    <row r="5" spans="1:3" ht="15" x14ac:dyDescent="0.25">
      <c r="A5" s="115" t="s">
        <v>25</v>
      </c>
      <c r="B5" s="115"/>
      <c r="C5" s="115"/>
    </row>
    <row r="6" spans="1:3" ht="15" x14ac:dyDescent="0.25">
      <c r="A6" s="115" t="s">
        <v>28</v>
      </c>
      <c r="B6" s="115"/>
      <c r="C6" s="115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baseColWidth="10" defaultColWidth="12.625" defaultRowHeight="15" customHeight="1" x14ac:dyDescent="0.2"/>
  <cols>
    <col min="1" max="26" width="9.37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 2020</vt:lpstr>
      <vt:lpstr>Hoja1</vt:lpstr>
      <vt:lpstr>Hoja2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Bohorquez Piedrahita</dc:creator>
  <cp:lastModifiedBy>Diana Paola Granados</cp:lastModifiedBy>
  <dcterms:created xsi:type="dcterms:W3CDTF">2019-10-07T18:37:16Z</dcterms:created>
  <dcterms:modified xsi:type="dcterms:W3CDTF">2020-08-13T02:53:16Z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</Properties>
</file>