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codeName="ThisWorkbook"/>
  <mc:AlternateContent xmlns:mc="http://schemas.openxmlformats.org/markup-compatibility/2006">
    <mc:Choice Requires="x15">
      <x15ac:absPath xmlns:x15ac="http://schemas.microsoft.com/office/spreadsheetml/2010/11/ac" url="/Volumes/DARS/MINDEPORTE 2025/CONTENIDO 2025/10_OCTUBRE/08-10-2025/Solicitud publicación página web/"/>
    </mc:Choice>
  </mc:AlternateContent>
  <xr:revisionPtr revIDLastSave="0" documentId="13_ncr:1_{4D851B1B-64A2-1744-B17A-D67F755955FA}" xr6:coauthVersionLast="47" xr6:coauthVersionMax="47" xr10:uidLastSave="{00000000-0000-0000-0000-000000000000}"/>
  <bookViews>
    <workbookView xWindow="0" yWindow="500" windowWidth="29040" windowHeight="15720" xr2:uid="{00000000-000D-0000-FFFF-FFFF00000000}"/>
  </bookViews>
  <sheets>
    <sheet name="PAI" sheetId="11" r:id="rId1"/>
    <sheet name="PEI" sheetId="3" state="hidden" r:id="rId2"/>
  </sheets>
  <externalReferences>
    <externalReference r:id="rId3"/>
  </externalReferences>
  <definedNames>
    <definedName name="_xlnm._FilterDatabase" localSheetId="0" hidden="1">PAI!$A$9:$AD$109</definedName>
    <definedName name="Acreditar_y_mantener_la_certificación_del_del_laboratorio_antidopaje_y__sus_procesos_conforme_a_los_requisitos__establecidos_por_los_organismos_internacionales">#REF!</definedName>
    <definedName name="AREA">#REF!</definedName>
    <definedName name="_xlnm.Print_Area" localSheetId="0">PAI!$D$1:$AC$14</definedName>
    <definedName name="Aumentar_el_número_de_deportistas__con_talento_deportivo_identificados_con_proyección_de_alto_rendimiento">#REF!</definedName>
    <definedName name="Consolidar_la_estratégia_de_gestión_de_la_información_del_sector_deporte_que_contribuya_a_la_toma_de_decisiones">#REF!</definedName>
    <definedName name="Despacho_del_Ministerio">#REF!</definedName>
    <definedName name="Despacho_del_Ministro">#REF!</definedName>
    <definedName name="Despacho_del_Viceministerio">#REF!</definedName>
    <definedName name="Dirección_de_Fomento_y_Desarrollo">#REF!</definedName>
    <definedName name="Dirección_de_Inspección__Vigilancia_y_Control">#REF!</definedName>
    <definedName name="Dirección_de_Inspección_Vigilancia_y_Control">#REF!</definedName>
    <definedName name="Dirección_de_Posicionalmiento_y_Liderazgo">#REF!</definedName>
    <definedName name="Dirección_de_PosicIonamiento_y_Liderazgo_Deportivo">#REF!</definedName>
    <definedName name="Dirección_de_Recursos_y_Herramientas_del_Sistema">#REF!</definedName>
    <definedName name="Dirección_de_Recursos_y_herramientas_del_SND">#REF!</definedName>
    <definedName name="Ejercer_inspeccion__vigilancia_y_control_sobre_las_entidades__personas_y_los_organismos_deportivos_y_demás_entidades_que_conforman_el_Sistema_nacional_del_Deporte">#REF!</definedName>
    <definedName name="Elaborar_propuestas_de_mejora_normativa_fomentando_la_articulación_y_cumplimiento_de_los_objetivos_del_Sistema_Nacional_del_Deporte">#REF!</definedName>
    <definedName name="Fortalecer_las_capacidades_institucionales_y_de_gestión_de_los_actores_del_SND_para_el_cumplimiento_de_los_objetivos_del_sector.">#REF!</definedName>
    <definedName name="Fortalecer_y_socializar_los_lineamientos_de_política_pública_en_altos_logros_al_SND_y_organización_de_eventos_deportivos_así_como_el_apoyo_integral_a_los_atletas">#REF!</definedName>
    <definedName name="Garantizar_la_infraestructura_recreodeportiva_para_el_desarrollo_de_los_programas_de_deporte__recreación__actividad_física_y_aprovechamiento_del_tiempo_libre">#REF!</definedName>
    <definedName name="Implementar_un_modelo_de_gestión_pública_efectivo_orientado_a_resultados_y_a_la_satisfacción_de_los_grupos_de_valor">#REF!</definedName>
    <definedName name="Incrementar_programas_que_promuevan_la_practica_del_deporte_la_recreación_y_la_actividad_fisica_y_fomente_los_estilos_de_vida_saludables">#REF!</definedName>
    <definedName name="INDICADOR_PND">#REF!</definedName>
    <definedName name="Objetivo_Estrategico_PEI">PEI!$A$2:$A$15</definedName>
    <definedName name="OBJETIVO_PND">#REF!</definedName>
    <definedName name="OBJETIVOS_PND">[1]Hoja1!$C$263:$C$266</definedName>
    <definedName name="Oficina_Asesora_de_Planeación">#REF!</definedName>
    <definedName name="Oficina_Asesora_Juridica">#REF!</definedName>
    <definedName name="Oficina_de_Control_Interno_Disciplinario">#REF!</definedName>
    <definedName name="Orientar__desarrollar_y_coordinar_el_Programa_Nacional_Antidopaje_en_cumplimiento_de_la_normatividad_nacional_e_internacional.">#REF!</definedName>
    <definedName name="Porcentaje_de_cumplimiento_de_la_implementación_del_Plan_Estratégico_de_Formación_de_Mindeporte">#REF!</definedName>
    <definedName name="PROCESO">#REF!</definedName>
    <definedName name="Propuestas_de_ajuste_normativo_realizadas">#REF!</definedName>
    <definedName name="PROYECTOS_DE_INVERSION">#REF!</definedName>
    <definedName name="RUBRO">[1]Hoja1!$B$137:$B$154</definedName>
    <definedName name="Secretaria_General">#REF!</definedName>
    <definedName name="TIPO_DE_ACUMULACION">#REF!</definedName>
    <definedName name="TIPO_DE_INDICADOR">#REF!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1" i="11" l="1"/>
  <c r="A19" i="3" l="1"/>
  <c r="A18" i="3"/>
  <c r="A17"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 Sierra Clavijo</author>
    <author>MATTISON</author>
  </authors>
  <commentList>
    <comment ref="D8" authorId="0" shapeId="0" xr:uid="{00000000-0006-0000-0000-000001000000}">
      <text>
        <r>
          <rPr>
            <b/>
            <sz val="10"/>
            <color indexed="81"/>
            <rFont val="Tahoma"/>
            <family val="2"/>
          </rPr>
          <t>El que corresponda en el Proyecto de Inversión</t>
        </r>
        <r>
          <rPr>
            <sz val="9"/>
            <color indexed="81"/>
            <rFont val="Tahoma"/>
            <family val="2"/>
          </rPr>
          <t xml:space="preserve">
INGRESAR EL CODIGO DEL PROYECTO</t>
        </r>
      </text>
    </comment>
    <comment ref="E8" authorId="0" shapeId="0" xr:uid="{00000000-0006-0000-0000-000002000000}">
      <text>
        <r>
          <rPr>
            <b/>
            <sz val="10"/>
            <color indexed="81"/>
            <rFont val="Tahoma"/>
            <family val="2"/>
          </rPr>
          <t>La que se encuentre en el producto del proyecto</t>
        </r>
        <r>
          <rPr>
            <sz val="9"/>
            <color indexed="81"/>
            <rFont val="Tahoma"/>
            <family val="2"/>
          </rPr>
          <t xml:space="preserve">
</t>
        </r>
      </text>
    </comment>
    <comment ref="F8" authorId="0" shapeId="0" xr:uid="{00000000-0006-0000-0000-000003000000}">
      <text>
        <r>
          <rPr>
            <b/>
            <sz val="11"/>
            <color indexed="81"/>
            <rFont val="Tahoma"/>
            <family val="2"/>
          </rPr>
          <t>Describa la actividad específica a desarrollar</t>
        </r>
        <r>
          <rPr>
            <sz val="11"/>
            <color indexed="81"/>
            <rFont val="Tahoma"/>
            <family val="2"/>
          </rPr>
          <t xml:space="preserve">
</t>
        </r>
      </text>
    </comment>
    <comment ref="G8" authorId="0" shapeId="0" xr:uid="{00000000-0006-0000-0000-000004000000}">
      <text>
        <r>
          <rPr>
            <b/>
            <sz val="10"/>
            <color indexed="81"/>
            <rFont val="Tahoma"/>
            <family val="2"/>
          </rPr>
          <t>Diligencie el nombre que caracteriza al producto: informes, capacitaciones, atenciones, deportistas beneficiados, etc.</t>
        </r>
        <r>
          <rPr>
            <sz val="9"/>
            <color indexed="81"/>
            <rFont val="Tahoma"/>
            <family val="2"/>
          </rPr>
          <t xml:space="preserve">
</t>
        </r>
      </text>
    </comment>
    <comment ref="Q8" authorId="0" shapeId="0" xr:uid="{00000000-0006-0000-0000-000005000000}">
      <text>
        <r>
          <rPr>
            <b/>
            <sz val="10"/>
            <color indexed="81"/>
            <rFont val="Tahoma"/>
            <family val="2"/>
          </rPr>
          <t xml:space="preserve">Registré el nombre con el que se identifica el indicador </t>
        </r>
      </text>
    </comment>
    <comment ref="R8" authorId="0" shapeId="0" xr:uid="{00000000-0006-0000-0000-000006000000}">
      <text>
        <r>
          <rPr>
            <b/>
            <sz val="10"/>
            <color indexed="81"/>
            <rFont val="Tahoma"/>
            <family val="2"/>
          </rPr>
          <t>Describir indicadores de producto: municipios atendidos, atletas beneficiados, programas implementados, etc.
De ser posible, se podrán definir indicadores de resultados: incremento en participación, rendimiento deportivo, satisfacción de ususarios, etc.</t>
        </r>
      </text>
    </comment>
    <comment ref="S8" authorId="0" shapeId="0" xr:uid="{00000000-0006-0000-0000-000007000000}">
      <text>
        <r>
          <rPr>
            <b/>
            <sz val="10"/>
            <color indexed="81"/>
            <rFont val="Tahoma"/>
            <family val="2"/>
          </rPr>
          <t>Debe ser clara, concisa y adecuada al tipo de indicador que se desea calcula</t>
        </r>
        <r>
          <rPr>
            <b/>
            <sz val="9"/>
            <color indexed="81"/>
            <rFont val="Tahoma"/>
            <family val="2"/>
          </rPr>
          <t>r</t>
        </r>
      </text>
    </comment>
    <comment ref="W8" authorId="0" shapeId="0" xr:uid="{00000000-0006-0000-0000-000008000000}">
      <text>
        <r>
          <rPr>
            <b/>
            <sz val="10"/>
            <color indexed="81"/>
            <rFont val="Tahoma"/>
            <family val="2"/>
          </rPr>
          <t>Número, porcentaje, Valor, días, personas, etc.</t>
        </r>
        <r>
          <rPr>
            <sz val="9"/>
            <color indexed="81"/>
            <rFont val="Tahoma"/>
            <family val="2"/>
          </rPr>
          <t xml:space="preserve">
</t>
        </r>
      </text>
    </comment>
    <comment ref="X8" authorId="0" shapeId="0" xr:uid="{00000000-0006-0000-0000-000009000000}">
      <text>
        <r>
          <rPr>
            <b/>
            <sz val="10"/>
            <color indexed="81"/>
            <rFont val="Tahoma"/>
            <family val="2"/>
          </rPr>
          <t xml:space="preserve">Resultadado alcanzado en periodo anterior
</t>
        </r>
      </text>
    </comment>
    <comment ref="Y8" authorId="0" shapeId="0" xr:uid="{00000000-0006-0000-0000-00000A000000}">
      <text>
        <r>
          <rPr>
            <b/>
            <sz val="10"/>
            <color indexed="81"/>
            <rFont val="Tahoma"/>
            <family val="2"/>
          </rPr>
          <t>Meta que se proyecta alcanzar en el año</t>
        </r>
      </text>
    </comment>
    <comment ref="Z39" authorId="1" shapeId="0" xr:uid="{00000000-0006-0000-0000-00000B000000}">
      <text>
        <r>
          <rPr>
            <b/>
            <sz val="9"/>
            <color indexed="81"/>
            <rFont val="Tahoma"/>
            <family val="2"/>
          </rPr>
          <t>MATTISON:</t>
        </r>
        <r>
          <rPr>
            <sz val="9"/>
            <color indexed="81"/>
            <rFont val="Tahoma"/>
            <family val="2"/>
          </rPr>
          <t xml:space="preserve">
mencionar los indicadores</t>
        </r>
      </text>
    </comment>
    <comment ref="C61" authorId="1" shapeId="0" xr:uid="{00000000-0006-0000-0000-00000C000000}">
      <text>
        <r>
          <rPr>
            <b/>
            <sz val="9"/>
            <color indexed="81"/>
            <rFont val="Tahoma"/>
            <family val="2"/>
          </rPr>
          <t>MATTISON:</t>
        </r>
        <r>
          <rPr>
            <sz val="9"/>
            <color indexed="81"/>
            <rFont val="Tahoma"/>
            <family val="2"/>
          </rPr>
          <t xml:space="preserve">
validar en la piip</t>
        </r>
      </text>
    </comment>
    <comment ref="Y61" authorId="1" shapeId="0" xr:uid="{00000000-0006-0000-0000-00000D000000}">
      <text>
        <r>
          <rPr>
            <b/>
            <sz val="9"/>
            <color indexed="81"/>
            <rFont val="Tahoma"/>
            <family val="2"/>
          </rPr>
          <t>MATTISON:</t>
        </r>
        <r>
          <rPr>
            <sz val="9"/>
            <color indexed="81"/>
            <rFont val="Tahoma"/>
            <family val="2"/>
          </rPr>
          <t xml:space="preserve">
estimar el total</t>
        </r>
      </text>
    </comment>
    <comment ref="T62" authorId="1" shapeId="0" xr:uid="{00000000-0006-0000-0000-00000E000000}">
      <text>
        <r>
          <rPr>
            <b/>
            <sz val="9"/>
            <color indexed="81"/>
            <rFont val="Tahoma"/>
            <family val="2"/>
          </rPr>
          <t>MATTISON:</t>
        </r>
        <r>
          <rPr>
            <sz val="9"/>
            <color indexed="81"/>
            <rFont val="Tahoma"/>
            <family val="2"/>
          </rPr>
          <t xml:space="preserve">
modificar</t>
        </r>
      </text>
    </comment>
    <comment ref="T63" authorId="1" shapeId="0" xr:uid="{00000000-0006-0000-0000-00000F000000}">
      <text>
        <r>
          <rPr>
            <b/>
            <sz val="9"/>
            <color indexed="81"/>
            <rFont val="Tahoma"/>
            <family val="2"/>
          </rPr>
          <t>MATTISON:</t>
        </r>
        <r>
          <rPr>
            <sz val="9"/>
            <color indexed="81"/>
            <rFont val="Tahoma"/>
            <family val="2"/>
          </rPr>
          <t xml:space="preserve">
modificar</t>
        </r>
      </text>
    </comment>
    <comment ref="Z68" authorId="1" shapeId="0" xr:uid="{00000000-0006-0000-0000-000010000000}">
      <text>
        <r>
          <rPr>
            <b/>
            <sz val="9"/>
            <color indexed="81"/>
            <rFont val="Tahoma"/>
            <family val="2"/>
          </rPr>
          <t>MATTISON:</t>
        </r>
        <r>
          <rPr>
            <sz val="9"/>
            <color indexed="81"/>
            <rFont val="Tahoma"/>
            <family val="2"/>
          </rPr>
          <t xml:space="preserve">
ajustar al 100% el acumulado</t>
        </r>
      </text>
    </comment>
    <comment ref="Z69" authorId="1" shapeId="0" xr:uid="{00000000-0006-0000-0000-000011000000}">
      <text>
        <r>
          <rPr>
            <b/>
            <sz val="9"/>
            <color indexed="81"/>
            <rFont val="Tahoma"/>
            <family val="2"/>
          </rPr>
          <t>MATTISON:</t>
        </r>
        <r>
          <rPr>
            <sz val="9"/>
            <color indexed="81"/>
            <rFont val="Tahoma"/>
            <family val="2"/>
          </rPr>
          <t xml:space="preserve">
ajustar al 100% el acumulado</t>
        </r>
      </text>
    </comment>
  </commentList>
</comments>
</file>

<file path=xl/sharedStrings.xml><?xml version="1.0" encoding="utf-8"?>
<sst xmlns="http://schemas.openxmlformats.org/spreadsheetml/2006/main" count="2171" uniqueCount="1006">
  <si>
    <t xml:space="preserve">PROCESO: 
</t>
  </si>
  <si>
    <t>DIRECCIONAMIENTO ESTRATÉGICO Y APRENDIZAJE ORGANIZACIONAL</t>
  </si>
  <si>
    <t>VERSIÓN: 3</t>
  </si>
  <si>
    <t xml:space="preserve">FORMATO:
</t>
  </si>
  <si>
    <t>FORMULACIÓN PLAN DE ACCIÓN INSTITUCIONAL</t>
  </si>
  <si>
    <t>Código: DE-FR-024</t>
  </si>
  <si>
    <t>Fecha: 4/10/2024</t>
  </si>
  <si>
    <t xml:space="preserve">No. </t>
  </si>
  <si>
    <t>7.1. LINEA ESTRATEGICA</t>
  </si>
  <si>
    <t>7.2. NOMBRE DEL PROYECTO DE INVERSIÓN</t>
  </si>
  <si>
    <t>7.3. PRODUCTO DEL PROYECTO</t>
  </si>
  <si>
    <t>7.4. ACTIVIDAD</t>
  </si>
  <si>
    <t xml:space="preserve">7.5. SUB-ACTIVIDAD </t>
  </si>
  <si>
    <t>7.8. DENOMINACIÓN  DEL PRODUCTO</t>
  </si>
  <si>
    <t>7.9. META DE PRODUCTO</t>
  </si>
  <si>
    <t>7.10. ENTREGABLE</t>
  </si>
  <si>
    <t>7.11. ORIGEN  DE LA NECESIDAD</t>
  </si>
  <si>
    <t>7.12. PROCESO</t>
  </si>
  <si>
    <t>7.13. POLITICA-MIPG</t>
  </si>
  <si>
    <t>7.14. ARTICULACIÓN CON PLANES</t>
  </si>
  <si>
    <t>7.15. DEPEDENCIA O GRUPO INTERNO DE TRABAJO</t>
  </si>
  <si>
    <t>7.16. FECHA DE INICIO
(DD/MM/AAAA)</t>
  </si>
  <si>
    <t>7.17. FECHA FINAL
(DD/MM/AAAA)</t>
  </si>
  <si>
    <t>8.1. NOMBRE INDICADOR</t>
  </si>
  <si>
    <t>8.2 TIPO DE INDICADOR</t>
  </si>
  <si>
    <t>8.3. FORMULA DE CALCULO</t>
  </si>
  <si>
    <t>8.4. DESCRIPCIÓN DEL INDICADOR</t>
  </si>
  <si>
    <t>8.5. DESCRIPCIÓN DE EVIDENCIA DEL INDICADOR</t>
  </si>
  <si>
    <t>8.6. TIPO DE ACUMULACIÓN</t>
  </si>
  <si>
    <t>8.7. UNIDAD DE MEDIDA</t>
  </si>
  <si>
    <t>8.8 LÍNEA BASE</t>
  </si>
  <si>
    <t>8.9. META DEL INDICADOR</t>
  </si>
  <si>
    <t>8. 10. PROGRAMACIÓN  DE LA META</t>
  </si>
  <si>
    <t>I TRIMESTRE</t>
  </si>
  <si>
    <t>II TRIMESTRE</t>
  </si>
  <si>
    <t>III TRIMESTRE</t>
  </si>
  <si>
    <t>IV TRIMESTRE</t>
  </si>
  <si>
    <t>Democratización del acceso de la población al deporte, la recreación y la actividad física</t>
  </si>
  <si>
    <t>FORTALECIMIENTO FOMENTO Y PROMOCION DE LA PRACTICA DEPORTIVA, RECREATIVA Y DE ACTIVIDAD FISICA EN COLOMBIA  2021011000248</t>
  </si>
  <si>
    <t>Servicio de promoción de la actividad física, la recreación y el deporte</t>
  </si>
  <si>
    <t>Apoyar financieramente el desarrollo de programas y proyectos que fomenten la actividad física y los hábitos y estilos de vida saludable.</t>
  </si>
  <si>
    <t>Desarrollo de los programas y estrategias en el territorio colombiano de los programas de Actividad física, recreación y deportes +, en este desarrollo se contemplan OPS, comisiones, correspondencia  y tiquetes</t>
  </si>
  <si>
    <t>Personas que acceden a servicios deportivos, recreativos y de actividad física</t>
  </si>
  <si>
    <t xml:space="preserve"> Base de datos personas atendidas, informes y/o reportes</t>
  </si>
  <si>
    <t>Plataforma estratégica (misión, visión y Objetivos)</t>
  </si>
  <si>
    <t>Fomento al Desarrollo Humano y Social</t>
  </si>
  <si>
    <t xml:space="preserve">Planeación Institucional </t>
  </si>
  <si>
    <t>Plan Anual de Adquisiciones</t>
  </si>
  <si>
    <t>Numero de Personas que acceden a servicios deportivos, recreativos y de actividad física</t>
  </si>
  <si>
    <t>PRODUCTO</t>
  </si>
  <si>
    <t>Sumatoria de las personas atendidas en los programas de Actividad Fisica, Recreación y Deporte Social</t>
  </si>
  <si>
    <t xml:space="preserve">Se mide la cantidad de personas que son beneficiadas con los programas  Actividad Física, Recreación y Deporte Social Se mide para conocer el alcance la cobertura del programa a nivel nacional y el costo beneficio del mismo. </t>
  </si>
  <si>
    <t>1. Informes de ejecución en  los mecanismos que establezca la entidad para desarrollar los programas.
2. Matriz de caracterización de población atendida</t>
  </si>
  <si>
    <t>ACUMULADO</t>
  </si>
  <si>
    <t xml:space="preserve">Numero </t>
  </si>
  <si>
    <t>Promover y desarrollar prácticas, juegos y eventos deportivos de carácter ancestral, convencional, tradicional y autóctono en el territorio nacional</t>
  </si>
  <si>
    <t>Desarrollo de juegos y eventos de deporte social comunitario y encuentros nacionales de recreación</t>
  </si>
  <si>
    <t xml:space="preserve"> Base de datos personas incritas , informes y/o reportes</t>
  </si>
  <si>
    <t>Funciones de la  dependencia y GIT</t>
  </si>
  <si>
    <t>Sumatoria de las personas que particicpan en los juegos y eventos de Recreación y de Deporte Social</t>
  </si>
  <si>
    <t xml:space="preserve">Se mide la cantidad de personas que son beneficiadas con los eventos y juegos que se desarrollan en recreación y deporte social comunitario. </t>
  </si>
  <si>
    <t xml:space="preserve">1. Informe técnico
2. Bases de datos      
3. Fichas técnicas de los procesos de cualificación </t>
  </si>
  <si>
    <t>Documentos normativos</t>
  </si>
  <si>
    <t>Diseñar estrategias para la promoción de actividad física y hábitos y estilos de vida saludable y construir lineamientos orientadores</t>
  </si>
  <si>
    <t>Posicionamiento de lineamientos para la promoción de actividad física y disminución de comportamientos sedentarios en los territorios y realizar mesas de participación para la actualización y definición de estrategias y lineamientos de actividades de recreación</t>
  </si>
  <si>
    <t>Documentos normativos realizados</t>
  </si>
  <si>
    <t>Documentos técnicos orientadores elaborados</t>
  </si>
  <si>
    <t xml:space="preserve">Numero de documentos técnicos orientadores construidos </t>
  </si>
  <si>
    <t xml:space="preserve">Sumatorias de  documentos técnicos orientadores construidos </t>
  </si>
  <si>
    <t xml:space="preserve">Construcción y/o actualización de documentos técnicos, mesas de participación ciudadana en cada uno de los cursos de vida y con todas las entidades intervinientes. </t>
  </si>
  <si>
    <t>Documento técnico orientador de actividad física  y recreación</t>
  </si>
  <si>
    <t>Servicio de educación informal en recreación</t>
  </si>
  <si>
    <t>Generar espacios de capacitación o divulgación sobre actividad física y hábitos y estilos de vida saludable</t>
  </si>
  <si>
    <t>Curso Nacional Teórico Práctico de Actividad Física
Curso de Políticas y Programas para la promoción de Hábitos y Estilos de Vida Saludable
Cursos Regionales de Actividad Física
Cursos Regionales de Vías Activas y Saludables
Desarrollar capacitación en lineamientos para la implementación de programas y eventos en Deporte Social Comunitario</t>
  </si>
  <si>
    <t>Personas capacitadas</t>
  </si>
  <si>
    <t>Base de datos de personas capacitadas o cualificadas</t>
  </si>
  <si>
    <t>Número de personas capacitadas</t>
  </si>
  <si>
    <t>Sumatoria de personas capacitadas o cualificadas</t>
  </si>
  <si>
    <t xml:space="preserve">Se mide la cantidad de personas  capacitadas. Se mide para conocer el alcance la cobertura a nivel nacional y el costo beneficio del mismo. </t>
  </si>
  <si>
    <t>Base de datos de las personas capacitadas o cualifcadas a nivel nacional a través de las estrategias de recreación y actividad fisica</t>
  </si>
  <si>
    <t>Desarrollar procesos de cualificación sobre la promoción de los programas y proyectos relacionados con la recreación</t>
  </si>
  <si>
    <t>Eventos de cualificación o capacitación de recreación y Actividad Física</t>
  </si>
  <si>
    <t>Eventos de capacitación desarrollados</t>
  </si>
  <si>
    <t>Fichas técnicas e informes eventos</t>
  </si>
  <si>
    <t>Numero de eventos de capacitación desarrollados</t>
  </si>
  <si>
    <t xml:space="preserve">Sumatoria de eventos o procesos de capacitación realizados </t>
  </si>
  <si>
    <t>Procesos recreativos según curso de vida solicitado en la necesidad del territorio.  Y eventos de capacitación de actividad física</t>
  </si>
  <si>
    <t>Fichas técnicas e informes eventos de capacitación del GIT Actividad Física metodologías de cualificación de Recreación</t>
  </si>
  <si>
    <t>FORTALECIMIENTO DEL DEPORTE Y LA EDUCACION FISICA DE LOS NINOS, NINAS Y ADOLESCENTES EN ETAPA ESCOLAR  2021011000250</t>
  </si>
  <si>
    <t>Elaborar lineamientos y/o parámetros técnicos, pedagógicos, operativos y normativos sobre deporte escolar</t>
  </si>
  <si>
    <t>Formulación de lineamientos para el fortalecimiento del deporte escolar a nivel nacional.</t>
  </si>
  <si>
    <t>GIT Deporte Escolar</t>
  </si>
  <si>
    <t xml:space="preserve">Construcción y/o actualización de documentos técnicos </t>
  </si>
  <si>
    <t>Documento técnico orientador de deporte escolar</t>
  </si>
  <si>
    <t>Servicio de apoyo a la actividad física, la recreación y el deporte</t>
  </si>
  <si>
    <t>Implementar las competencias deportivas de los juegos intercolegiados en las fases regional, nacional e internacional</t>
  </si>
  <si>
    <t>Ejecución del programa Juegos Intercolegiados Nacionales, en sus diferentes fases</t>
  </si>
  <si>
    <t>Personas beneficiadas</t>
  </si>
  <si>
    <t>Base de datos inscritos</t>
  </si>
  <si>
    <t>Numero de niños, niñas y adolescentes inscritos en el programa Juegos Intercolegiados Nacionales</t>
  </si>
  <si>
    <t>Sumatoria de niños, niñas y adolescentes inscritos en el programa Juegos Intercolegiados Nacionales</t>
  </si>
  <si>
    <t>Este indicador refleja el impacto de la intervención del programa Juegos Intercolegiados en la población beneficiaria.</t>
  </si>
  <si>
    <t>Base de datos inscritos en la plataforma para las competencias</t>
  </si>
  <si>
    <t xml:space="preserve">Resignificación de la jornada escolar </t>
  </si>
  <si>
    <t>Verificar y realizar seguimiento técnico en las regiones del país relacionado con la ejecución de las fases municipales y departamentales</t>
  </si>
  <si>
    <t>Apoyo a los entes territoriales para la Implementación del programa Juegos Intercolegiados Nacionales, en las fases municiples y departamentales.</t>
  </si>
  <si>
    <t>Municipios impactados</t>
  </si>
  <si>
    <t>Base de datos inscritos con los municipios impactados</t>
  </si>
  <si>
    <t>Numero de municipios Impactados</t>
  </si>
  <si>
    <t>Sumatoria de los municipios impactados</t>
  </si>
  <si>
    <t>Este indicador refleja el impacto de la intervención del programa Juegos Intercolegiados en los municipios.</t>
  </si>
  <si>
    <t xml:space="preserve">Base de municipios impactados de acuerdo con los inscritos </t>
  </si>
  <si>
    <t>Servicio de Escuelas Deportivas</t>
  </si>
  <si>
    <t>Apoyar la conformación de Escuelas Deportivas</t>
  </si>
  <si>
    <t xml:space="preserve">Apoyo a los entes territoriales para la Implementación del programa Jornada Deportiva Escolar Complementaria </t>
  </si>
  <si>
    <t>Niños, niñas, adolescentes y jóvenes inscritos en Escuelas Deportivas</t>
  </si>
  <si>
    <t>Numero de niños, niñas, adolescentes y jóvenes inscritos en Jornada Deportiva Escolar Complementaria</t>
  </si>
  <si>
    <t>Sumatoria de niños, niñas y adolescentes inscritos en el programa Jornada Deportiva Escolar Complementaria</t>
  </si>
  <si>
    <t>Este indicador refleja el impacto de la intervención de los programas del GIT de Deporte Escolar</t>
  </si>
  <si>
    <t>APOYO DE LA INFRAESTRUCTURA DEPORTIVA, RECREATIVA Y DE ALTA COMPETENCIA EN COLOMBIA.  202300000000203</t>
  </si>
  <si>
    <t>SERVICIO DE APOYO FINANCIERO PARA EL FOMENTO DE LA INFRAESTRUCTURA DEPORTIVA</t>
  </si>
  <si>
    <t>1.1.16 Realizar convenios interadministrativos de infraestructura recreativa, deportiva con enfoque diferencial y construcción de paz</t>
  </si>
  <si>
    <t>Cofinanciación de proyectos para el desarrollo de infraestructura recreodeportiva en el marco de compromisos de enfoque diferencial. (PDET, INDIGENAS,NARP)</t>
  </si>
  <si>
    <t xml:space="preserve">PROYECTOS FINANCIADOS Y/O COFINANCIADOS CON ENFOQUE DIFERENCIAL </t>
  </si>
  <si>
    <t>Informe de ejecución presupuestal</t>
  </si>
  <si>
    <t>Apoyo a la Infraestructura Técnica y Científica</t>
  </si>
  <si>
    <t>GIT Infraestructura</t>
  </si>
  <si>
    <t>N° de Proyectos de infraestructura deportiva cofinanciados</t>
  </si>
  <si>
    <t>N° de proyectos de infraestructura deportiva cofinanciados</t>
  </si>
  <si>
    <t>Medir la cantidad de municipios impactados con infraestructura recreodeportiva y de alta competencia.</t>
  </si>
  <si>
    <t>La suscripcion de los convenios y/o contratos</t>
  </si>
  <si>
    <t>NÚMERO</t>
  </si>
  <si>
    <t>1.1.14 Realizar convenios interadministrativos y solidarios de infraestructura recreativa y de alta competencia a nivel nacional</t>
  </si>
  <si>
    <t>Cofinanciar y realizar el seguimiento a la ejecución de convenios y/o contratos de infraestructura deportiva  y recreativa y de alta competencia a nivel nacional.</t>
  </si>
  <si>
    <t>PROYECTOS FINANCIADOS Y/O COFINANCIADOS</t>
  </si>
  <si>
    <t>1.1.15 Realizar seguimiento y supervisión a los convenios interadministrativos de infraestructura recreativa y de alta competencia a nivel nacional</t>
  </si>
  <si>
    <t>Brindar Asistencia técnica y seguimiento a los convenios en ejecucion de infraestructura deportiva y recreativa</t>
  </si>
  <si>
    <t>ASISTENCIA TECNICA</t>
  </si>
  <si>
    <t>Informes de ejecución</t>
  </si>
  <si>
    <t>N° informes de convenios en ejecución de infraestructura recreodeportiva y de alta competencia cofinanciados</t>
  </si>
  <si>
    <t xml:space="preserve"> ( # de informes presentados / # de proyectos en ejecucion) * 100</t>
  </si>
  <si>
    <t xml:space="preserve">Medir el avance de ejecucion de los proyectos de infraestructura recreodeportiiva y de alta competencia cofinanciados </t>
  </si>
  <si>
    <t>Informes de seguimiento de ejecución</t>
  </si>
  <si>
    <t>PORCENTAJE</t>
  </si>
  <si>
    <t>1.1.12 Brindar asistencia técnica a los entes territoriales para la formulación y estructuración de proyectos de infraestructura deportiva y recreativa en el marco de la ley vigente y emisión de conceptos</t>
  </si>
  <si>
    <t xml:space="preserve">Socializar, divulgar y brindar Asistencia técnica a los entes territoriales y diferenciales en la formulación y estructuración de proyectos de infraestructura deportiva y recreativa en el marco de la resolución vigente y emisión de conceptos técnicos para proyectos de infraestructura recreativa y deportiva radicados por los entes territoriales </t>
  </si>
  <si>
    <t>Asistencias técnicas realizadas</t>
  </si>
  <si>
    <t>Porcentaje de  Mesas de trabajo con entes territoriales y diferenciales realizadas.</t>
  </si>
  <si>
    <t xml:space="preserve"> ( # Mesas de trabajo realizadas / # Mesas de trabajo programadas ) * 100</t>
  </si>
  <si>
    <t xml:space="preserve">Medir el porcentaje de mesas de trabajo realizadas por demanda. </t>
  </si>
  <si>
    <t>Informes Asistencia Técnica</t>
  </si>
  <si>
    <t>1.1.11 Recopilar y actualizar la información de escenarios recreativos, deportivos y de alta competencia en el país</t>
  </si>
  <si>
    <t xml:space="preserve">Fortalecimiento de las herramientas desarrolladas (Visor Geografico, aplicativos de recoleción de información, sitio web de la DRH y tableros de mando) que permitan el manejo de la bases de datos de la DRH. </t>
  </si>
  <si>
    <t>MÓDULOS EN OPERACIÓN</t>
  </si>
  <si>
    <t>TABLEROS DE MANDO, VISORES GEOGRÁFICOS, APLICATIVOS DE RECOLECCIÓN DE INFORMACIÓN, Y REPORTES</t>
  </si>
  <si>
    <t>Porcentaje de implementación de la Herramienta geográfica</t>
  </si>
  <si>
    <t>(No.  registros actualizados/No. de actualizaciones en aplicativo X 100</t>
  </si>
  <si>
    <t>Medir el porcentaje de cumplimiento de actualización del aplicativo</t>
  </si>
  <si>
    <t>Reporte</t>
  </si>
  <si>
    <t>Fortalecer la gestión y dirección de sector Deporte, Recreación y la Actividad física.</t>
  </si>
  <si>
    <t>FORTALECIMIENTO DEL LABORATORIO DE CONTROL AL DOPAJE DEPORTIVO  202300000000019</t>
  </si>
  <si>
    <t>SERVICIO DE ANÁLISIS DE MUESTRAS</t>
  </si>
  <si>
    <t>Dotar, Adecuar, actualizar  y realizar mantenimientos preventivos y correctivos a los elementos, equipos, redes, e implementar mejoras de los métodos analíticos y los procesos del laboratorio.</t>
  </si>
  <si>
    <t>Mantener, actualizar e implementar mejoras de los métodos analíticos y los procesos del laboratorio</t>
  </si>
  <si>
    <t xml:space="preserve">Ejecución presupuestal </t>
  </si>
  <si>
    <t>Informe trimestral de ejecución presupuestal</t>
  </si>
  <si>
    <t xml:space="preserve">Gestión del Conocimiento y la Innovación </t>
  </si>
  <si>
    <t>GIT Laboratorio Control al Dopaje</t>
  </si>
  <si>
    <t>Porcentaje  del presupuesto efectivamente comprometido</t>
  </si>
  <si>
    <t>(Presupuesto comprometido / Presupuesto asignado) * 100</t>
  </si>
  <si>
    <t>Se busca mediar el porcentaje de asignación del presupuesto de la vigencia.</t>
  </si>
  <si>
    <t>Atletas y paratletas como embajadores de paz en el mundo</t>
  </si>
  <si>
    <t>DESARROLLO DEL DEPORTE OLIMPICO, PARALIMPICO Y NIVEL MUNDIAL PARA EL POSICIONAMIENTO Y LIDERAZGO DEPORTIVO  2021011000262</t>
  </si>
  <si>
    <t>Incentivos a los exatletas que hacen parte del programa glorias del deporte  sector paralimpico</t>
  </si>
  <si>
    <t>Implementar el programa de incentivos a glorias del deporte del sector olimpico y paralimpico</t>
  </si>
  <si>
    <t>Glorias del Deporte OLI y PARA</t>
  </si>
  <si>
    <t>Acto administrativo reconocimiento del incentivo / Evidencia del desembolso</t>
  </si>
  <si>
    <t>Altos Logros</t>
  </si>
  <si>
    <t>N/A</t>
  </si>
  <si>
    <t>GIT Desarrollo Psicosocial</t>
  </si>
  <si>
    <t>Procentaje de Incentivos entregados a glorias  del deporte sector olimpico y paralímpico</t>
  </si>
  <si>
    <t xml:space="preserve">(número de glorias del deporte pagados sector olímpico y paralímpico/  número de glorias del deporte  que cumplen los requisitos)*100 </t>
  </si>
  <si>
    <t>número de incentivos pagados frente a número de ex atletas pertenecientes al programa glorias del deporte que cumplen con requisitos de permanencia</t>
  </si>
  <si>
    <t xml:space="preserve">Soportes de radicación de pagos en Git contable </t>
  </si>
  <si>
    <t>FLUJO</t>
  </si>
  <si>
    <t>Porcentaje de incetivos pagados</t>
  </si>
  <si>
    <t>Servicio de atención médica especializada</t>
  </si>
  <si>
    <t>Apoyar a los atletas del sector convencional y paralimpico  mediante el programa de desarrollo psicosocial</t>
  </si>
  <si>
    <t>Apoyar a los atletas del sector olímpico y paralímpico  mediante el programa de desarrollo psicosocial</t>
  </si>
  <si>
    <t>Seguimiento psicosocial a los atletas del sector olimpico y paralímpico</t>
  </si>
  <si>
    <t>Consolidado de Atenciones realizadas</t>
  </si>
  <si>
    <t>Número de atletas atendidos del sector olímpico y paralímpcio</t>
  </si>
  <si>
    <t xml:space="preserve">Número de atletas atendidos / Número de atletas pertenecientes al programa Atleta excelencia y selecciones colombia del sector olímpico y para límpico </t>
  </si>
  <si>
    <t>consolidado de atenciones 
realizadas</t>
  </si>
  <si>
    <t>Número</t>
  </si>
  <si>
    <t>SERVICIO DE APOYO FINANCIERO A ATLETAS</t>
  </si>
  <si>
    <t xml:space="preserve">Apoyar mediante estímulos a los atletas que hacen parte del programa institucional sector olimpico y paralimpico.                                                                                                                                                                                                                                       </t>
  </si>
  <si>
    <t>Reconocimiento de estímulos a los atletas excelencia que hacen parte del programa institucional</t>
  </si>
  <si>
    <t>Acto administrativo reconocimiento del estimulo (cumplimiento de requisitos)</t>
  </si>
  <si>
    <t>Plan Estratégico Sectorial</t>
  </si>
  <si>
    <t>Porcentaje de atletas excelencia beneficiados del sector olímpico y paralímpico</t>
  </si>
  <si>
    <t xml:space="preserve">(Número de atletas excelencia sector olímpico y paralímpico/  atletas excelencia que cumplen los requisitos)*100 </t>
  </si>
  <si>
    <t>indicador de desempeño que  proporciona una medida general de cumplimiento del programa, considerando tanto el cumplimiento de requisitos como la cantidad de atletas apoyados.</t>
  </si>
  <si>
    <t>Acto administrativos, cantidad de atletas apoyados</t>
  </si>
  <si>
    <t>Porcentaje</t>
  </si>
  <si>
    <t>Servicio de identificación de talentos deportivos</t>
  </si>
  <si>
    <t>Detectar e identificar los potenciales talentos deportivos a través del Programa Escuela de Talentos</t>
  </si>
  <si>
    <t>Deportistas valorados de la etapa enseñanza- aprendizaje</t>
  </si>
  <si>
    <t>Base de datos de los deportistas valorados en el programa Escuela de Talentos</t>
  </si>
  <si>
    <t>GIT Talento y Reserva Deportiva</t>
  </si>
  <si>
    <t>Deportistas valorados de la escuela de talentos.</t>
  </si>
  <si>
    <t>Deportistas valorados con pruebas de ingreso/ total de deportistas inscritos</t>
  </si>
  <si>
    <t>Mide los deportistas convocados al programa Escuela de Talentos y que obtienen los mejores puntajes en las pruebas de ingreso</t>
  </si>
  <si>
    <t>Base de Datos Programa Escuela de Talentos</t>
  </si>
  <si>
    <t>Numero</t>
  </si>
  <si>
    <t>Servicio de preparación deportiva</t>
  </si>
  <si>
    <t>Apoyar los eventos del ciclo paralímpico y sordolímpico</t>
  </si>
  <si>
    <t xml:space="preserve">Apoyar la participacion en  eventos internacionales </t>
  </si>
  <si>
    <t>Preparación y participación  de ParaAtletas</t>
  </si>
  <si>
    <t>Bases de datos de paraatletas a participar en  Juegos Parapanamericanos Juveniles Santiago 2025</t>
  </si>
  <si>
    <t>GIT Deporte de Rendimiento Paralímpico</t>
  </si>
  <si>
    <t>Participación Paraatletas Juegos Parapanamericanos Juveniles Santiago 2025</t>
  </si>
  <si>
    <t>Total Paraatletas participantes en Juegos Parapanamericanos Juveniles Santiago 2025</t>
  </si>
  <si>
    <t>Determinar la cantidad de Paraatletas participantes en Juegos Parapanamericanos Juveniles Santiago 2025</t>
  </si>
  <si>
    <t xml:space="preserve">Bases de datos de Paraatletas </t>
  </si>
  <si>
    <t xml:space="preserve">Cantidad de personas </t>
  </si>
  <si>
    <t>Apoyar a Para atletas en ruta a Juegos Parapanamericanos Juveniles Santiago 2025- sector paralímpico</t>
  </si>
  <si>
    <t>Preparación y Participación</t>
  </si>
  <si>
    <t xml:space="preserve">Cantidad de medallas obtenidas en eventos internacionales en 2025 </t>
  </si>
  <si>
    <t>Reporte Oficial de Resultados -Cantidad de Medallas obtenidas en  Juegos Parapanamericanos Juveniles Santiago 2025</t>
  </si>
  <si>
    <t>Medallas Obtenidas</t>
  </si>
  <si>
    <t>(Sumatoria de Medallas obtenidas juegos Parapanamericanos Juveniles Bogotá  2023/Medallas Proyectadas Juegos Parapanamericanos Santiago 2025)*100</t>
  </si>
  <si>
    <t>Determinar el porcentaje de medallas obtenidas en Juegos Parapanamericanos Santiago 2025  versus la meta proyectada.</t>
  </si>
  <si>
    <t xml:space="preserve">Resultados Oficiales </t>
  </si>
  <si>
    <t xml:space="preserve">Porcentaje </t>
  </si>
  <si>
    <t>Desarrollar el programa nacional de entrenadores sector paralímpico</t>
  </si>
  <si>
    <t>Apoyar el  programa nacional de entrenadores sector paralímpico</t>
  </si>
  <si>
    <t>Presentación de Planes de entrenamiento aprobados</t>
  </si>
  <si>
    <t xml:space="preserve">Base de datos de planes de entrenamiento presentados y aprobados </t>
  </si>
  <si>
    <t>Planes de entrenamiento 2025</t>
  </si>
  <si>
    <t>(Número de planes de entrenamiento aprobados por los metodologos / Planes de entrenamiento  presentados)*100</t>
  </si>
  <si>
    <t>Medir el porcentaje de planes de entrenamiento aprobados.</t>
  </si>
  <si>
    <t xml:space="preserve">Base de Datos de Planes de entrenamiento aprobados </t>
  </si>
  <si>
    <t>Servicio de asistencia técnica para la promoción del deporte</t>
  </si>
  <si>
    <t>Apoyar la gestión técnica y administrativa de las federaciones del sistema paralímpico y sordolímpico</t>
  </si>
  <si>
    <t>Determinar la cantidad de eventos de organización en 2025</t>
  </si>
  <si>
    <t xml:space="preserve">Realización de eventos nacionales  </t>
  </si>
  <si>
    <t>Base de datos de eventos apoyados de orden nacional por medio de los contratos suscritos con las federaciones Nacionales en la vigencia 2025</t>
  </si>
  <si>
    <t>Eventos de organización</t>
  </si>
  <si>
    <t>Numero de eventos de organizacion apoyados</t>
  </si>
  <si>
    <t>Determinar la cantidad de eventos organizados en Colombia apoyados en el trimestre</t>
  </si>
  <si>
    <t>Base de datos de eventos apoyados por medio de los contratos con federaciones</t>
  </si>
  <si>
    <t xml:space="preserve">Criterios de selección para la participación en eventos internacionales </t>
  </si>
  <si>
    <t xml:space="preserve">Realización de eventos Internacionales </t>
  </si>
  <si>
    <t>Base de datos de Atletas apoyados por medio de los contratos suscritos con las Federaciones Nacionales</t>
  </si>
  <si>
    <t xml:space="preserve">Cantidad de atletas apoyados en eventos de participacion internacional </t>
  </si>
  <si>
    <t>Determinar la cantidad de atletas apoyados en el trimestre</t>
  </si>
  <si>
    <t>Base de datos de atletas apoyados por medio de los contratos con federaciones</t>
  </si>
  <si>
    <t xml:space="preserve">Resolucion de participación a eventos internacionales </t>
  </si>
  <si>
    <t>Participación femenina en eventos multideportivos internacionales</t>
  </si>
  <si>
    <t>Participación femenina en  eventos nacionales e internacionales</t>
  </si>
  <si>
    <t xml:space="preserve">Base de datos de Atletas que representan a Colombia  con la participación en eventos nacionales e internacionales </t>
  </si>
  <si>
    <t xml:space="preserve">Cantidad de atletas femeninas apoyados en eventos de participacion internacional </t>
  </si>
  <si>
    <t>Realizar consultas, control, seguimiento y evaluación a los atletas en sector Olimpico</t>
  </si>
  <si>
    <t>Servicio de atención médica especializada en medicina del deporte,  fisioterapia,  nutrición,  Psicología e intervención en los laboratorios de  biomecánica, fisiología, clinico y neurociencias.</t>
  </si>
  <si>
    <t xml:space="preserve">Numero de atenciones realizadas </t>
  </si>
  <si>
    <t>GIT Centro de Ciencias del Deporte CCD</t>
  </si>
  <si>
    <t>Registro de las atenciones que realiza el CCD a los atletas</t>
  </si>
  <si>
    <t>Sumatoria de atenciones realizadas</t>
  </si>
  <si>
    <t>Registro de las atenciones que realiza el CCD</t>
  </si>
  <si>
    <t>Listado de atenciones realizadas en la vigencia 2025</t>
  </si>
  <si>
    <t>Realizar consultas, control, seguimiento y evaluación a los atletas en el sector Paralimpico.</t>
  </si>
  <si>
    <t>Realizar Investigación en ciencias del Deporte</t>
  </si>
  <si>
    <t xml:space="preserve">Generar y socializar conocimiento  de las Ciencias del Deporte y su  impacto  en el  Deporte </t>
  </si>
  <si>
    <t xml:space="preserve">Generar  conocimiento  de las Ciencias del Deporte y su  impacto  en el  Deporte </t>
  </si>
  <si>
    <t>Produccion  de  un articulo cientifico de la invesitgación en ciencias del deporte</t>
  </si>
  <si>
    <t>Articulo cientifico de la invesitgación en ciencias del deporte</t>
  </si>
  <si>
    <t>Numero de investigaciones/  el articulo cientifico</t>
  </si>
  <si>
    <t>Articulo cientifico en ciencias aplicadas al deporte</t>
  </si>
  <si>
    <t>Documentos de investigación y registro de publicación en revista indexada y/o Especializada</t>
  </si>
  <si>
    <t>NUMERO</t>
  </si>
  <si>
    <t xml:space="preserve">Socializar conocimiento  y capcitacion  de las Ciencias del Deporte y su  impacto  en el  Deporte </t>
  </si>
  <si>
    <t>Informe de los eventos academicos en ciencias del deporte</t>
  </si>
  <si>
    <t>Plan Anual de Vacantes</t>
  </si>
  <si>
    <t>Numero de eventos academicos de las ciencias del deporte</t>
  </si>
  <si>
    <t>Capacitaciones y socializacion a entrenadores, atletas, profesionales de las ciencias aplicadas al deporte y/o dirigencia deportiva según aplique</t>
  </si>
  <si>
    <t xml:space="preserve">Cronograma de capacitacion y listado de asistencia, </t>
  </si>
  <si>
    <t>Apoyar los eventos del ciclo olímpico</t>
  </si>
  <si>
    <t>Preparacion de Atletas</t>
  </si>
  <si>
    <t>Bases de datos de atletas Participantes en Eventos Multideportivos del Ciclo Olímpico</t>
  </si>
  <si>
    <t>GIT Deporte de Rendimiento Olímpico</t>
  </si>
  <si>
    <t>Cantidad de Atletas participantes en Eventos Multideportivos</t>
  </si>
  <si>
    <t>Determinar la CANTIDAD de atletas Participantes en los eventos Multideportivos</t>
  </si>
  <si>
    <t>Bases de datos de atletas participantes en los eventos Multideportivos del Ciclo Olímpico</t>
  </si>
  <si>
    <t>Cantidad de medallas obtenidas en los Eventos multideportivos del Ciclo Olímpico 2025</t>
  </si>
  <si>
    <t>Cantidad de Medallas Obtenidas en eventos multideportivos</t>
  </si>
  <si>
    <t>Sumatoria de Medallas obtenidas en los eventos Multideportivos</t>
  </si>
  <si>
    <t>Determinar la CANTIDAD de medallas obtenidas en cada uno de los eventos Multideportivos con participaicón en el 2025  versus la meta proyectada.</t>
  </si>
  <si>
    <t>Bases de datos de medallas obtenidas</t>
  </si>
  <si>
    <t>Desarrollar el programa nacional de entrenadores sector Olímpico</t>
  </si>
  <si>
    <t>Cantidad de Entrenadores contratados</t>
  </si>
  <si>
    <t>Entrega de los planes de entrenamiento de los entrenadores contratados</t>
  </si>
  <si>
    <t>Base de datos de los planes de entrenamiento socializados por modalidad deportiva</t>
  </si>
  <si>
    <t xml:space="preserve">Apoyar la gestión técnica y administrativa de las federaciones del Sistema Deportivo Olímpico </t>
  </si>
  <si>
    <t>Eventos organizados de orden nacional por medio de los CAIP de los recursos asignados por el Ministerio del Deporte</t>
  </si>
  <si>
    <t>Base de datos de eventos de organización  de orden nacional apoyados a través de los contratos suscritos con las Federaciones Deportivas Nacionales</t>
  </si>
  <si>
    <t>Cantidad de eventos Nacionales  organizados en Colombia apoyados en el trimestre</t>
  </si>
  <si>
    <t>NÚMERO de eventos Nacionales de organizacion apoyados</t>
  </si>
  <si>
    <t>Determinar la CANTIDAD de eventos organizados en Colombia  en el trimestre</t>
  </si>
  <si>
    <t>Base de datos de eventos Nacionales apoyados por medio de los contratos con federaciones</t>
  </si>
  <si>
    <t>Cantidad de apoyos que reciben los atletas que participan a nivel internacional con apoyo del Ministerio del Deporte a través de los Contratos de Apoyo</t>
  </si>
  <si>
    <t>Base de datos de Atletas apoyados en los diferentes eventos Internacionales a través de los contratos suscritos con las Federaciones Nacionales</t>
  </si>
  <si>
    <t>Cantidad de apoyos a los atletas en eventos de participacion internacional en el trimestre</t>
  </si>
  <si>
    <t xml:space="preserve">NÚMERO de apoyos a los atletas </t>
  </si>
  <si>
    <t>Determinar la CANTIDAD apoyos recibidos por los atletas en el trimestre</t>
  </si>
  <si>
    <t>Más mujeres en el deporte</t>
  </si>
  <si>
    <t>SERVICIO DE PROMOCIÓN DE LA ACTIVIDAD FÍSICA, LA RECREACIÓN Y EL DEPORTE</t>
  </si>
  <si>
    <t>Apoyar financieramente  el desarrollo de programas y proyectos que fomenten la actividad física y los hábitos y estilos de vida saludable</t>
  </si>
  <si>
    <t>Listado delegación que representa a Colombia en eventos multideportivos internacionales</t>
  </si>
  <si>
    <t>Porcentaje de Participación femenina en eventos multideportivos internacionales</t>
  </si>
  <si>
    <t>RESULTADO</t>
  </si>
  <si>
    <t>(NÚMERO de mujeres atletas en la delegación/ NÚMERO total de atletas en la delegación que representan a Colombia en eventos multideportivos internacionales)*100</t>
  </si>
  <si>
    <t>Permite medir la equidad de género en el deporte de alto rendimiento</t>
  </si>
  <si>
    <t>Listado de PERSONAS pertenecientes a la delegación</t>
  </si>
  <si>
    <t>STOCK</t>
  </si>
  <si>
    <t>El deporte, la recreación y la actividad física como eje para la economía popular</t>
  </si>
  <si>
    <t>APOYO EN EL DESARROLLO DE JUEGOS Y EVENTOS DEPORTIVOS DE RENDIMIENTO Y ALTO RENDIMIENTO EN COLOMBIA  2021011000263</t>
  </si>
  <si>
    <t>Servicio de organización de eventos deportivos de alto rendimiento</t>
  </si>
  <si>
    <t xml:space="preserve">GIT Juegos y Eventos Deportivos </t>
  </si>
  <si>
    <t>Apoyar financieramente la operación de juegos y eventos deportivos</t>
  </si>
  <si>
    <t>APOYAR LA PLANEACION, ORGANIZACIÓN O REALIZACIÓN  DE EVENTOS DEPORTIVOS  Y MULTIDEPORTIVOS DE RENDIMIENTO Y ALTO RENDIMIENTO EN EL PAÍS (EVENTOS FEDERADOS, JUEGOS PARASURAMERICANOS Y JUEGOS CENTROAMERICANOS ESCOLARES)</t>
  </si>
  <si>
    <t>Eventos multideportivos o deportivos apoyados financiera o técnicamente</t>
  </si>
  <si>
    <t>Eventos multideportivos o deportivos apoyados</t>
  </si>
  <si>
    <t>Proyecto del presupuesto 2024</t>
  </si>
  <si>
    <t>Compromisos adquiridos para apoyar fases como la planeación, organización o realización de eventos deportivos o multideportivos asignados al país.</t>
  </si>
  <si>
    <t>Cantidad de compromisos cumplidos durante la vigencia.
Meta: 3</t>
  </si>
  <si>
    <t>Medir el cumplimiento de los compromisos adquiridos por el gobierno nacional a través del Ministerio del Deporte para apoyar la planeación u organización de eventos deportivos o multideportivos con los estándares exigidos por la organización internacional regente, como estrategia para la proyección del deporte a nivel internacional y que respondan a las necesidades del sector</t>
  </si>
  <si>
    <t>*Informes o reportes de los eventos.
*Contratos suscritos</t>
  </si>
  <si>
    <t>Número de compromisos cumplidos</t>
  </si>
  <si>
    <t>Documentos de lineamientos técnicos</t>
  </si>
  <si>
    <t>Establecer parámetros para la
construcción de lineamientos técnicos
nacionales para organización de juegos y
eventos deportivos en colombia</t>
  </si>
  <si>
    <t>Profesionales especializados para liderar los procesos de gestión para la recopilación y consolidación de la información para la construccion del documento</t>
  </si>
  <si>
    <t>Documento que contiene los parámetros y criterios a tener en cuenta para ser sede para la planeación, organización y realización de eventos deportivos o multideportivos de rendimiento y alto rendimiento en el territorio nacional.</t>
  </si>
  <si>
    <t>Documento de Lineamiento Técnico para la Organización de Eventos Deportivos en Colombia.</t>
  </si>
  <si>
    <t>Avance del Documento de Lineamiento para la Organización de Eventos Deportivos en Colombia</t>
  </si>
  <si>
    <t>Avance del documento realizado / Avance del documento programado</t>
  </si>
  <si>
    <t>Este indicador mostrará el avance de las fases realizadas en la construcción del documento de Lineamiento Técnico.</t>
  </si>
  <si>
    <t>APOYO A LA INSPECCIÓN, VIGILANCIA Y CONTROL 2018011000250</t>
  </si>
  <si>
    <t>Servicio de inspección, vigilancia y control al Sistema Nacional del Deporte</t>
  </si>
  <si>
    <t>Apoyar el proceso para la gestion de inspección vigilancia y control al sistema nacional de deporte</t>
  </si>
  <si>
    <t>Supervisar a los organismos deportivos del Sistema Nacional del Deporte</t>
  </si>
  <si>
    <t>Beneficiarios de programas virtuales de la Dirección de IVC</t>
  </si>
  <si>
    <t>Inspección Vigilancia y Control</t>
  </si>
  <si>
    <t xml:space="preserve">Fortalecimiento Organizacional y Simplificación de Procesos </t>
  </si>
  <si>
    <t>Plan de Acción</t>
  </si>
  <si>
    <t>Dirección de Inspección, Vigilancia y Control</t>
  </si>
  <si>
    <t>Cobertura de Capacitación Virtual</t>
  </si>
  <si>
    <t xml:space="preserve">Número de beneficiarios de los espacios virtuales de capacitación de la Dirección. </t>
  </si>
  <si>
    <t>Este indicador cuantifica la cantidad de personas que han participado en las capacitaciones virtuales organizadas por la Dirección, permitiendo evaluar el alcance y  de los programas formativos ofrecidos para fortalecer las capacidades de los usuarios.</t>
  </si>
  <si>
    <t>Reportes realizados por parte de la Escuela Virtual del Ministerio del Deporte</t>
  </si>
  <si>
    <t>Apoyar el proceso para la gestión de inspección vigilancia y control al sistema nacional de deporte</t>
  </si>
  <si>
    <t>Cursos diseñados por la Dirección de IVC</t>
  </si>
  <si>
    <t>Meta númerica: 3</t>
  </si>
  <si>
    <t>Espacio virtual creado</t>
  </si>
  <si>
    <t xml:space="preserve">
Desarrollo de Espacios Virtuales de Capacitación</t>
  </si>
  <si>
    <t>Creación de espacios virtuales de capacitación en la Plataforma dispuesta por el Ministerio del Deporte</t>
  </si>
  <si>
    <t xml:space="preserve">Se realizará la creación de espacios virtuales de capacitación con la finalidad de fortalecer las actividades de prevención y mitigación de riesgos asociados al SND. </t>
  </si>
  <si>
    <t>Ficha de creación y habilitación del espacio virtual de capacitación</t>
  </si>
  <si>
    <t>Circulares con directrices para el Sistema Nacional del Deporte</t>
  </si>
  <si>
    <t>Meta númerica: 5</t>
  </si>
  <si>
    <t>Circular</t>
  </si>
  <si>
    <t>Gestión de Circulares Externas</t>
  </si>
  <si>
    <t xml:space="preserve">Elaborar y publicar circulares externas que tengan como finalidad regular aspectos específicos de los grupos de valor. </t>
  </si>
  <si>
    <t>Este indicador mide la cantidad de circulares externas diseñadas y emitidas con el propósito de orientar y establecer directrices claras para los grupos de valor, promoviendo el cumplimiento normativo, la uniformidad de criterios y la mejora en las prácticas relacionadas con su ámbito de actuación.</t>
  </si>
  <si>
    <t>Circular publicada</t>
  </si>
  <si>
    <t>Brindar un amplio escenario de conceptualización a los integrantes del SND y a los que pretendan su vinculación a partir de postulados constitucionales, legales, y administrativos, coadyuvando en la formalización de los organismos deportivos.</t>
  </si>
  <si>
    <t>Garantizar el conocimiento normativo por parte del Sistema Nacional de Deporte</t>
  </si>
  <si>
    <t>Reuniones de asistencia y/o acompañamiento realizadas a organismos deportivos o a quienes pretendan su vinculación al Sistema Nacional del Deporte en el marco del programa IVC en el territorio, asistencia presencial, virtual o telefónica</t>
  </si>
  <si>
    <t>Informes, actas y bases de datos</t>
  </si>
  <si>
    <t>Reuniones de Asistencia y Acompañamiento a Organismos Deportivos</t>
  </si>
  <si>
    <t>N° Reuniones= N° de reuniones presenciales+ N° de reuniones virtuales+ N° de reuniones telefoˊnicas</t>
  </si>
  <si>
    <t>Este indicador mide la cantidad de reuniones realizadas para brindar asistencia y acompañamiento técnico, legal, administrativo o deportivo a los organismos deportivos, o a aquellas personas o entidades interesadas en vincularse al Sistema Nacional del Deporte (SND), en el marco del programa de Inspección, Vigilancia y Control (IVC). Incluye las reuniones efectuadas de manera presencial, virtual o telefónica, que contribuyen al fortalecimiento institucional y a garantizar el cumplimiento de los requisitos para operar dentro del SND.</t>
  </si>
  <si>
    <t>Informes y relaciones de registros de asistencias técnicas brindadas</t>
  </si>
  <si>
    <t>Desarrollar encuentros de socialización con organismos deportivos pertenecientes al Sistema Nacional del Deporte</t>
  </si>
  <si>
    <t xml:space="preserve">Informe </t>
  </si>
  <si>
    <t>Encuentros de socialización realizados con organismos deportivos del Sistema Nacional del Deporte (SND)</t>
  </si>
  <si>
    <t>Número de encuentros de socialización realizados con organismos deportivos del Sistema Nacional del Deporte (SND)</t>
  </si>
  <si>
    <t>Este indicador mide la cantidad de encuentros realizados para la socialización de información, normativas, programas, o directrices con los organismos deportivos que forman parte del Sistema Nacional del Deporte (SND). Estos encuentros pueden desarrollarse de manera presencial o virtual, y tienen como objetivo fortalecer la articulación entre los diferentes actores del SND, promover el conocimiento y cumplimiento de las normativas deportivas, y fomentar el desarrollo sostenible de los organismos deportivos.</t>
  </si>
  <si>
    <t>Informe donde se evidencie la realización de los encuentros con organismos deportivos</t>
  </si>
  <si>
    <t>Efectuar requerimientos de información, averiguaciones preliminares, ejercicio de investigaciones, formulación de pliego de cargos, fallos definitivos, entre otro</t>
  </si>
  <si>
    <t xml:space="preserve">Expedición de actos administrativos sobre expedición y/o renovación de reconocimientos deportivos, actualización e inscripción de Ligas de Deporte aficionado, Clubes profesionales y Federaciones deportivas. </t>
  </si>
  <si>
    <t>Meta númerica: 350</t>
  </si>
  <si>
    <t>Base de datos</t>
  </si>
  <si>
    <t>Expedición de Actos Administrativos Relacionados con Reconocimientos y Registro de Organismos Deportivos</t>
  </si>
  <si>
    <t>Número de actos administrativos expedidos para el reconocimiento, renovación, actualización e inscripción de organismos deportivos</t>
  </si>
  <si>
    <t>Este indicador mide la cantidad de actos administrativos emitidos por la entidad competente en relación con:
La expedición y renovación de reconocimientos deportivos.
La actualización e inscripción de Ligas de Deporte Aficionado, Clubes Profesionales y Federaciones Deportivas.
Los actos administrativos se refieren a resoluciones, decretos o decisiones formales que certifican el cumplimiento de requisitos legales para operar en el marco del Sistema Nacional del Deporte (SND).</t>
  </si>
  <si>
    <t>Base de datos de registro de actos administrativo expedidos</t>
  </si>
  <si>
    <t>APOYO  AL PROGRAMA AL CONTROL DOPAJE   2018011000422</t>
  </si>
  <si>
    <t>Servicio de educación informal.</t>
  </si>
  <si>
    <t>Realizar actividades de educación y prevención para la comunidad deportiva en general</t>
  </si>
  <si>
    <t>Apoyar las actividades de lucha contra el dopaje en el deporte a través del control dopaje, educación, prevención e investigación. (Educación</t>
  </si>
  <si>
    <t xml:space="preserve">Actividades de educación y prevencion en materia antidopaje </t>
  </si>
  <si>
    <t>Plan de Educación y prevencion ejecutado</t>
  </si>
  <si>
    <t>GIT Organización Nacional Antidopaje</t>
  </si>
  <si>
    <t>Porcentaje de actividades de educación y prevencion en materia antidopaje realizada</t>
  </si>
  <si>
    <t>(# Actividades de educación y prevencion en materia antidopaje realizadas  / # Actividades de educación y prevencion en materia antidopaje planeadas) *100</t>
  </si>
  <si>
    <t>Relación entre las actividades de educacion y prevencion en materia antidopaje realizadas y las educacion y prevencion en materia antidopaje planeadas en el plan de educación y prevención formulado por el GIT ONAD</t>
  </si>
  <si>
    <t>• Documento del Plan de Educación y prevención  ejecutado
• Capacitaciones realizadas.                    
•  Listados de Asistencia, Informes de legalización de Comisión de servicios o de Gastos de Desplazamiento, registro fotográfico.</t>
  </si>
  <si>
    <t>Unidades</t>
  </si>
  <si>
    <t>Servicio de controles antidopaje</t>
  </si>
  <si>
    <t>Desarrollar las actividades de gestión de resultados de  acuerdo a la normatividad antidopaje</t>
  </si>
  <si>
    <t>Apoyar las actividades de lucha contra el dopaje en el deporte a través del control al dopaje e investigación.</t>
  </si>
  <si>
    <t xml:space="preserve">Muestras de control dopaje dentro y fuera de competencia. </t>
  </si>
  <si>
    <t>Optimizar el muestreo dentro y fuera de competencia: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2025)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</si>
  <si>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Porcentaje de muestras de control dopaje realizadas</t>
  </si>
  <si>
    <t>(# muestras de control dopaje  realizadas / # muestras de control dopaje programadas) * 100</t>
  </si>
  <si>
    <t>Relación entre las muestras de control dopaje realizadas y las muestras de control dopaje planeadas en el plan de distribucion y controles formulado por el GIT ONAD</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</si>
  <si>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2025)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</si>
  <si>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FORTALECIMIENTO DE LA GESTIÓN Y SEGUIMIENTO INSTITUCIONAL DEL MINISTERIO DEL DEPORTE  202300000000037</t>
  </si>
  <si>
    <t xml:space="preserve">Servicio de actualización del Sistema de Gestión </t>
  </si>
  <si>
    <t>Establecer y mantener acciones encaminadas al cumplimiento de la gestión de apoyo institucional</t>
  </si>
  <si>
    <t>Creación de alianzas Interinstitucionales publico-privadas y fortalecimiento del Programa "Poder Voluntario" para beneficio del SND.</t>
  </si>
  <si>
    <t>Alianzas interinstitucionales creadas y capacitaciones desarrolladas, procesos formativos y eventos en beneficio de la población.</t>
  </si>
  <si>
    <t>Informes de reporte de alianzas interinstitucionales y de los procesos de capacitación implementados.</t>
  </si>
  <si>
    <t>Formulación y Adopción de Políticas, Planes y Programas</t>
  </si>
  <si>
    <t>Despacho del Ministro</t>
  </si>
  <si>
    <t>(Capacitaciones y Eventos realizados/Capacitaciones y eventos programados)*100</t>
  </si>
  <si>
    <t xml:space="preserve">Medir la capacidad de gestión de alianzas interinstitucionales e impacto formativo en  la ciudadanìa </t>
  </si>
  <si>
    <t>Procesos formativos y capacitaciones</t>
  </si>
  <si>
    <t>Gestión de la Cooperación nacional e internacional en el sector deporte en distintos niveles, junto con las demás alianzas estratégicas para beneficio del Sistema Nacional del Deporte, alineado a la implementación de actividades, proyectos e iniciativas de fomento de la innovación y adaptación local para Colombia</t>
  </si>
  <si>
    <t>Creación de nuevas alianzas internacionales, implementación de vigentes y atención asuntos internacionales para beneficio del SND.</t>
  </si>
  <si>
    <t xml:space="preserve">Informe de reporte de nuevas alianzas, implementación de vigentes y atención asuntos internacionales para beneficio del SND.
</t>
  </si>
  <si>
    <t>Porcentaje de nuevas alianzas concertadas, de alianzas vigentes implementadas y de gestiónes adelantadas en materia de relaciones internacionales.</t>
  </si>
  <si>
    <t>(Alianzas, intercambio y gestiones internacionales realizadas/ Alianzas, intercambios y gestiones internacionales programadas)*100</t>
  </si>
  <si>
    <t>Medir la capacidad de gestión e implementación de alianzas nuevas, vigentes y dar respuesta a gestiones conernientes a asuntos internacionales.</t>
  </si>
  <si>
    <t>Alianzas internacionales nuevas e implementación de vigentes.</t>
  </si>
  <si>
    <t xml:space="preserve">Deporte, recreación y actividad física para poblaciones diferenciales (LGBTIQ+, indígenas, Rrom, NARP, víctimas del conflicto armado, otros). </t>
  </si>
  <si>
    <t>DESARROLLO DE POLÍTICAS PÚBLICAS E INVESTIGACIÓN SECTORIAL 2018011000092</t>
  </si>
  <si>
    <t>Hacer seguimiento a la agenda legislativa y las demás actividades del congreso de la república que puedan tener un impacto sobre el sector</t>
  </si>
  <si>
    <t>Realizar análisis, asistencia y apoyo en el desarrollo de las actividades a cargo del Viceministerio del Deporte.</t>
  </si>
  <si>
    <t xml:space="preserve">Apoyar al viceministro del deporte  en el desarrollo de las políticas del deporte, la recreación, la actividad física y el aprovechamiento del tiempo libre en el ámbito internacional y coordinar las actividades o gestiones interinstitucionales y en general, las que deban adelantarse a nivel internacional. </t>
  </si>
  <si>
    <t>Concepto a congreso, OPS, conceptos   juridicos, Informe de actividades, actividades misionales, seguimiento a planes, programas y proyectos, Conceptos juridicos, informe, acompañamiento trasnversal a los procesos juridicos del Despacho,Informes administrativos, de actividades misionales, seguimiento a planes, programas y proyectos, acompañamiento trasnversal a los procesos administrativos del Despacho del Viceministerio</t>
  </si>
  <si>
    <t>Despacho del Viceministro</t>
  </si>
  <si>
    <t>PORCENTAJE DE PLANEACIÓN, EJECUCIÓN Y SEGUIMIENTO A LOS PROYECTOS, PLANES, PROGRAMAS A CARGO  DEL DESPACHO DEL VICEMINISTERIO</t>
  </si>
  <si>
    <t>INFORMES NUMERO ACTIVIDADES REALIZADAS/ TOTAL DE ACTIVIDADES REQUERIDAS POR LA DEPENDENCIA*100</t>
  </si>
  <si>
    <t xml:space="preserve">MEDICION MEDIANTE ACTAS E INFORMES </t>
  </si>
  <si>
    <t>INFORMES DE ACTIVIDADES REALIZADAS POR LA DEPENDENCIA</t>
  </si>
  <si>
    <t xml:space="preserve">CONTRUCCIÓN  DE LA  POLICITICA  PUBLICA </t>
  </si>
  <si>
    <t>PROMOVER EL BIENESTAR COLECTIVO Y EL DESARROLLO SOSTENIBLE DE LAS COMUNIDADES RROM Y GITANOS  ATRAVEZ DE ESTAS POLITICAS</t>
  </si>
  <si>
    <t>PROMOVER EL BIENESTAR COLECTIVO Y EL DESARROLLO SOSTENIBLE DE LAS COMUNIDADES  NARP  ATRAVEZ DE ESTAS POLITICAS</t>
  </si>
  <si>
    <t>MEJORAMIENTO SEDES COLDEPORTES  BOGOTÁ - 2018011000349</t>
  </si>
  <si>
    <t>4399016 - Sedes Mantenidas</t>
  </si>
  <si>
    <t>1.1.3 Garantizar la prestación de servicios para la administración y operación de las sedes</t>
  </si>
  <si>
    <t xml:space="preserve">Realizar acciones tendientes para el funcionamiento de las sedes del Ministerio del Deporte </t>
  </si>
  <si>
    <t>Plan de actividades necesarias para el funcionamiento  de las sedes del Ministerio del Deporte</t>
  </si>
  <si>
    <t>Informe de las acciones realizadas para el funcionamiento de las sedes del Ministerio del Deporte</t>
  </si>
  <si>
    <t>Gestión de Recursos Físicos</t>
  </si>
  <si>
    <t>GIT Gestión Administrativa</t>
  </si>
  <si>
    <t>Listado de los contratos suscritos para garantizar la operación y el funcionamiento de las sedes</t>
  </si>
  <si>
    <t>porcentaje</t>
  </si>
  <si>
    <t xml:space="preserve">Implementar el Plan de trabajo del sistema de gestión ambiental </t>
  </si>
  <si>
    <t>Plan de Trabajo del sistema de gestión ambiental implementado</t>
  </si>
  <si>
    <t xml:space="preserve">Plan de trabajo del sistema de gestión ambiental con avance de implementación del  70%  </t>
  </si>
  <si>
    <t>Informe de las gestiones realizadas del plan de trabajo del SGA donde se identifique el avance del 70 %</t>
  </si>
  <si>
    <t>Gestión Ambiental</t>
  </si>
  <si>
    <t>Plan de Gestión Ambiental-PGA</t>
  </si>
  <si>
    <t xml:space="preserve">Porcentaje de avance en la Implementación del plan de trabajo del Sistema de Gestión Ambiental.     
</t>
  </si>
  <si>
    <t># de actividades realizadas/# total de actividades planeadas*100</t>
  </si>
  <si>
    <t xml:space="preserve">Permite evidenciar el # de las diferentes actividades que se realizan para la Implementación del plan de trabajo del Sistema de Gestión Ambiental. 
</t>
  </si>
  <si>
    <t xml:space="preserve">Se realiza informe de gestión donde se evidencien y soporten las actividades realizandas conforme al plan de trabajo del sistema de gestión ambiental </t>
  </si>
  <si>
    <t xml:space="preserve">Implementar el Plan de trabajo de abastecimiento del  sistema de gestión ambiental </t>
  </si>
  <si>
    <t>Plan de Trabajo de abastecimiento del Sistema de Gestión ambiental implementado.</t>
  </si>
  <si>
    <t xml:space="preserve">Porcentaje de avance en la Implementación del plan de trabajo del abastecimiento del  Sistema de Gestión Ambiental. 
</t>
  </si>
  <si>
    <t>1. Promover la Guia de Compras de bienes y servicios ambientales.
2. Desarrollar jornadas de capacitación trimestral de obligatorio cumplimiento al personal y colaboradores del Ministerio del Deporte</t>
  </si>
  <si>
    <t xml:space="preserve">Se realiza informe de gestión donde se evidencien y soporten las actividades realizandas conforme al plan de trabajo de abastecimiento del sistema de gestión ambiental </t>
  </si>
  <si>
    <t xml:space="preserve">Programar mesas de trabajo para actualizar e implementar el Plan institucional de Archivos PINAR </t>
  </si>
  <si>
    <t>Plan Instiucional de Archivos - PINAR</t>
  </si>
  <si>
    <t>Desarrollar y/o implementar el Plan Institucional de Archivos -PINAR  con un porcentaje de 90% .</t>
  </si>
  <si>
    <t xml:space="preserve">Informe de Seguimiento al PINAR
</t>
  </si>
  <si>
    <t>Gestión Documental</t>
  </si>
  <si>
    <t xml:space="preserve">Gestión Documental </t>
  </si>
  <si>
    <t>Plan Institucional de Archivos de la Entidad –PINAR</t>
  </si>
  <si>
    <t>Porcentaje de cumplimiento del Plan Institucional de archivos - PINAR</t>
  </si>
  <si>
    <t>(Actividades ejecutadas/Total Actividades proyectadas)*100</t>
  </si>
  <si>
    <t xml:space="preserve">Se describen los proyectos asignados el PINAR para su ejecución y/o implementación </t>
  </si>
  <si>
    <t>Se genera un informe trimestral que consolida los avances de las activdades ejecutadas</t>
  </si>
  <si>
    <t xml:space="preserve">Realizar acciones tendientes al desarrollo del Programa de Gestión Documental </t>
  </si>
  <si>
    <t xml:space="preserve">Programa de Gestión Documental - PGD </t>
  </si>
  <si>
    <t>Desarrollar y/o implementar el Programa de Gestión Documental con un porcentaje de 90% .</t>
  </si>
  <si>
    <t xml:space="preserve">Informe de Seguimiento al Programa de Gestión Documental 
</t>
  </si>
  <si>
    <t>Porcentaje de cumplimiento Programa de Gestión Documental</t>
  </si>
  <si>
    <t xml:space="preserve">Se describen las activadades en el Programa de Gestión Documental -PGD para su ejecución y/o implementación </t>
  </si>
  <si>
    <t xml:space="preserve">Programar mesas de trabajo implementar el Sistema Integrado de Conservación- SIC en sus dos componentes (plan de conservación documental y plan de preservación digital a largo plazo) </t>
  </si>
  <si>
    <t xml:space="preserve">Proyecto Sistema Integrado de Conservación - SIC </t>
  </si>
  <si>
    <t>Desarrollar y/o implementar el Sistema Intregado de Conservación Documental con un porcentaje de 90% .</t>
  </si>
  <si>
    <t xml:space="preserve">Informe de Seguimiento al Sistema Integrado de Conservación (plan de conservación documental y plan de preservación digital a largo plazo) </t>
  </si>
  <si>
    <t>Plan de  Preservación Digital</t>
  </si>
  <si>
    <t>Porcentaje de cumplimiento al Sistema Integrado de Conservación -SIC</t>
  </si>
  <si>
    <t xml:space="preserve">Se describen las actividades para el Plan de consercvación documental ; asi como las estrategias para el plan de preservación digital a largo plazo  para su ejecución y/o implementación </t>
  </si>
  <si>
    <t xml:space="preserve">Realizar la actualización del inventario y depuración de elementos dados de baja de los inventarios de bienes, muebles e inmueble </t>
  </si>
  <si>
    <t>Inventarios Actualizados</t>
  </si>
  <si>
    <t>Mantener el inventario actualizado en el 80%</t>
  </si>
  <si>
    <t>Acta de elementos en servicio y/o listado de bienes en servicio (a cargo de funcionarios y en uso por parte de contratistas).</t>
  </si>
  <si>
    <t>Porcentaje de cumplimiento de la actualización del inventario.</t>
  </si>
  <si>
    <t>(Número de elementos inventariados/Numero total de elementos a inventariar)*100</t>
  </si>
  <si>
    <t>IMPLEMENTACIÓN DE LAS TECNOLOGÍAS DE LA INFORMACIÓN Y COMUNICACIÓN PARA EL SISTEMA NACIONAL DEL DEPORTE 2018011000200</t>
  </si>
  <si>
    <t>4399062 - Servicios Tencológicos</t>
  </si>
  <si>
    <t>Realizar el mantenimiento preventivo y correctivo de los servicios informáticos</t>
  </si>
  <si>
    <t>Servicios Tencológicos</t>
  </si>
  <si>
    <t>Número de horas disponible servicios de conectividad y nube</t>
  </si>
  <si>
    <t>Gestión de Tecnologías de Comunicación e Información</t>
  </si>
  <si>
    <t>Gobierno Digital</t>
  </si>
  <si>
    <t>GIT TIC´S</t>
  </si>
  <si>
    <t xml:space="preserve">Porcentanje de mantenimientos plataforma tecnológica realizados
</t>
  </si>
  <si>
    <t xml:space="preserve">MantenimientoPlataforma= número de mantenimientos realizados / número de mantenimientos proyectados * 100.
</t>
  </si>
  <si>
    <t xml:space="preserve">Permite medir el porcentaje de Mantenimientos realizados con respecto a lo planeado
</t>
  </si>
  <si>
    <t xml:space="preserve">Constancia de mantenimientos realizados
</t>
  </si>
  <si>
    <t xml:space="preserve"> Porcentanje de los Sistemas de Información actualizados y operando.</t>
  </si>
  <si>
    <t>Nivel_ActImplementac= Número de sistemas actualizados y operando / Número de sistemas que se planeó actualizar o implementar * 100.</t>
  </si>
  <si>
    <t xml:space="preserve"> Permite medir el porcentaje de Sistemas de información actualizaods con respecto a lo vs planeados</t>
  </si>
  <si>
    <t>Contratos de mantenimiento plataforma tecnológica. Contratos de soporte, actualización y mantenimiento de Sistemas de Información</t>
  </si>
  <si>
    <t>Adquirir servicios de información para el Sistema Nacional del Deporte</t>
  </si>
  <si>
    <t xml:space="preserve">Sistemas de información actualizados y operando
</t>
  </si>
  <si>
    <t>Número de licencias adquiridas y/o renovadas</t>
  </si>
  <si>
    <t>Sumatoria del número de Licencias adquiridas y/o renovadas</t>
  </si>
  <si>
    <t>Permite medir el número de  licencias adquiridas y/o renovadas</t>
  </si>
  <si>
    <t>Contrato de adquisición y/o renovación de licenciamiento</t>
  </si>
  <si>
    <t>Implementar servicios de información para el sistema nacional del deporte</t>
  </si>
  <si>
    <t xml:space="preserve">
Informes de ejecución de avance de las iniciativas identificadas en el PETI</t>
  </si>
  <si>
    <t xml:space="preserve">Porcentaje de ejecución del PETI
</t>
  </si>
  <si>
    <t xml:space="preserve">Indicador ejecución PETI =#IniciativasEjecutadas / #IniciativasPlaneadas * 100.
</t>
  </si>
  <si>
    <t xml:space="preserve"> Permite medir el porcentaje de Implementación de iniciativas identificadas en el PETI para la vigencia actual
</t>
  </si>
  <si>
    <t xml:space="preserve">Contratos de Nube Publica y/o Privada 
Contratos de Conectividad
Contratos de prestación de Servicios
Informe de ejecución del PETI
</t>
  </si>
  <si>
    <t>Fallas en los sistemas de información de la entidad</t>
  </si>
  <si>
    <t>DispoServ = Número horas servicios disponibles-trimestre / Total horas-trimestre  * 100.</t>
  </si>
  <si>
    <t>Permite medir  porcentaje % de disponibilidad de los servicios de conectividad y nube (horas de indisponibilidad)</t>
  </si>
  <si>
    <t>Informe de disponibilidad de los servicios de conectividad y Nube</t>
  </si>
  <si>
    <t>Porcentaje de entrenamiento relacionado con regulación y políticas de TI.</t>
  </si>
  <si>
    <t>(Número de capacitaciones realizadas en el periodo / Número de capacitaciones programadas en el  periodo) * 100.</t>
  </si>
  <si>
    <t>Mide el  porcentaje de capacitaciones en TIC realizadas</t>
  </si>
  <si>
    <t>Informe de capacitaciones realizadas</t>
  </si>
  <si>
    <t>Implementar las el Modelo de Seguridad y Privacidad de la Información,
alineadas con la NTC/IEC ISO 27001:2013, la Política de Seguridad Digital en el Ministerio</t>
  </si>
  <si>
    <t xml:space="preserve"> Plan de Tratamiento de Riesgos de Seguridad y Privacidad de la Información formulado</t>
  </si>
  <si>
    <t>Plan de Seguridad y Privacidad de la Información</t>
  </si>
  <si>
    <t xml:space="preserve">Porcentaje de Avance en la ejecución del Plan de Seguridad y Privacidad de la Información
</t>
  </si>
  <si>
    <t xml:space="preserve">(# de actividades del Plan de Seguridad y privacidad ejecutadas/# de actividades del Plan de Seguridad y privacidad planeadas)x100
</t>
  </si>
  <si>
    <t xml:space="preserve">Actividades del plan de seguridad y privacidad ejecutadas
</t>
  </si>
  <si>
    <t xml:space="preserve">Informe de seguimiento del Plan de Seguridad y Privacidad de la Información
</t>
  </si>
  <si>
    <t xml:space="preserve">Porcentaje de avance en la ejencución del Plan de Tratamiento de Riesgos de Seguridad y Privacidad </t>
  </si>
  <si>
    <t>(# de actividades del Plan de tratamiento de riesgos ejecutadas/# de actividades del Plan de de tratamiento de riesgos planeadas</t>
  </si>
  <si>
    <t>Actividades del plan de tratamiento del riesgos ejecutadas</t>
  </si>
  <si>
    <t>Matriz de tratamiento de riesgos de seguridad y privacidad</t>
  </si>
  <si>
    <t>Garantizar la adquisición de bienes y servicios acorde a las necesidades de la entidad</t>
  </si>
  <si>
    <t>Realizar las acciones necesarias para para la suscripción de contratos - Convenios y modificaciones contractuales acorde a las necesidades de las diferentes áreas de la entidad</t>
  </si>
  <si>
    <t>Gestión Contractual</t>
  </si>
  <si>
    <t>Gestiones contractuales adelanatadas</t>
  </si>
  <si>
    <t>Adquisición de Bienes y Servicios</t>
  </si>
  <si>
    <t>Compras y Contratación Pública</t>
  </si>
  <si>
    <t>GIT Contratación</t>
  </si>
  <si>
    <t>Solicitudes contractuales adelantadas</t>
  </si>
  <si>
    <t># de solicitudes contractuales adelantadas / # de solicitudes contractuales recibidas *100</t>
  </si>
  <si>
    <t>Mide el porcentaje de solicitudes contractuales que se adelantan de manera oportuna</t>
  </si>
  <si>
    <t>Listado de solicitudes contractuales adelantadas durante el mes</t>
  </si>
  <si>
    <t>Plan Estratégico de Talento Humano 2023-2026</t>
  </si>
  <si>
    <t>25% de ejecución del Plan Estratégico</t>
  </si>
  <si>
    <t xml:space="preserve">Avance periodo 2024 del Plan Estrategico Talento Humano </t>
  </si>
  <si>
    <t>Gestión del Talento Humano</t>
  </si>
  <si>
    <t xml:space="preserve">Gestión Estratégica del Talento Humano </t>
  </si>
  <si>
    <t>Plan Estratégico de Talento Humano</t>
  </si>
  <si>
    <t>GIT Talento Humano</t>
  </si>
  <si>
    <t>Porcentaje de Cumplimiento del Plan  Estrategico Talento Humano</t>
  </si>
  <si>
    <t>(No. de actividades ejecutadas / No. de actividades  programadas) x 100</t>
  </si>
  <si>
    <t>Permite medir el avance de ejecución del Plan estratégico de talento humano 2023-2026 y por esto se medirá el 25%</t>
  </si>
  <si>
    <t>Matriz de seguimiento PETH
Informes de gestión</t>
  </si>
  <si>
    <t>Plan Institucional de Capacitación - PIC</t>
  </si>
  <si>
    <t>100% de ejecución del Plan de Capacitación</t>
  </si>
  <si>
    <t>Informe de ejecución del plan de capacitación</t>
  </si>
  <si>
    <t>Plan Institucional de Capacitación</t>
  </si>
  <si>
    <t>Cumplimiento del Plan Institucional de Capacitación</t>
  </si>
  <si>
    <t>Este indicador nos permite medir el porcentaje de cumplimiento las actividades ejecutadas del Plan Institucional de Capacitación.</t>
  </si>
  <si>
    <t>Acto administrativo de aprobación, Contrato para desarrollo de programas del PIC.
Piezas de comunicación, informes de gestión, listados de asistencia y/o certificaciones de participación.</t>
  </si>
  <si>
    <t>Plan de Seguridad y Salud en el Trabajo</t>
  </si>
  <si>
    <t>100% de ejecución del Plan de SST</t>
  </si>
  <si>
    <t>Plan de Trabajo de Seguridad y Salud en el Trabajo Ejecutado</t>
  </si>
  <si>
    <t>Plan de trabajo anual en Seguridad y Salud en el Trabajo-PTSS</t>
  </si>
  <si>
    <t>Cumplimiento del Plan de SST</t>
  </si>
  <si>
    <t>Este indicador nos permite medir el porcentaje de cumplimiento de las actividades ejecutadas del Plan de Seguridad y Salud en el Trabajo.</t>
  </si>
  <si>
    <t xml:space="preserve">Acto administrativo con la aprobación del Plan de SST, contrato de prestación de servicios, listados de asistencia, piezas gráficas, informes de actividades </t>
  </si>
  <si>
    <t>Plan de Bienestar Social e Incentivos</t>
  </si>
  <si>
    <t>100% de ejecución del Plan de Bienestar</t>
  </si>
  <si>
    <t>Plan de Bienestar Social e Incentivos Ejecutado</t>
  </si>
  <si>
    <t>Cumplimiento plan de bienestar e incentivos</t>
  </si>
  <si>
    <t>Este indicador nos permite medir el porcentaje de cumplimiento de las actividades ejecutadas del Plan Institucional de Bienestar Social e Incentivos.</t>
  </si>
  <si>
    <t>Acto administrativo de aprobación. Contrato para desarrollar el plan. Informes de gestión, piezas de comunicación, listados de beneficiarios.</t>
  </si>
  <si>
    <t xml:space="preserve">Plan de Vacantes </t>
  </si>
  <si>
    <t>100% de ejecucuión del Plan de Vcantes</t>
  </si>
  <si>
    <t>Plan de Vacantes Ejecutado</t>
  </si>
  <si>
    <t xml:space="preserve">Cumplimiento del Plan de Vacantes </t>
  </si>
  <si>
    <t>Este indicador nos permite medir el porcentaje de cumplimiento de las actividades ejecutadas del Plan anual de vacantes</t>
  </si>
  <si>
    <t>Plan aprobado
Base de datos de vacantes</t>
  </si>
  <si>
    <t>Plan de previsión de Recursos Humanos</t>
  </si>
  <si>
    <t>100% de ejecucuión del Plan de Previsión</t>
  </si>
  <si>
    <t>Cumplimiento al Plan de previsión de Recursos Humanos</t>
  </si>
  <si>
    <t>Este indicador nos permite medir el porcentaje de cumplimiento de las actividades ejecutadas del Plan de Previsión de Recursos Humanos</t>
  </si>
  <si>
    <t>Plan aprobado
Base de datos de cubrimiento de vacantes
Base de datos encargos</t>
  </si>
  <si>
    <t>Plan de trabajo Politica de Integridad</t>
  </si>
  <si>
    <t>100% de ejecucuión del Plan de  Trabajo</t>
  </si>
  <si>
    <t xml:space="preserve">Integridad </t>
  </si>
  <si>
    <t>Cumplimiento al Plan de trabajo de la Politica de Integridad</t>
  </si>
  <si>
    <t>Este indicador nos permite medir el porcentaje de cumplimiento de las actividades ejecutadas del Plan de trabajo de la Politica de Integridad</t>
  </si>
  <si>
    <t>Plan Aprobado,  Contrato para desarrollar el plan. Informes de gestión, piezas de comunicación, listados de beneficiarios.</t>
  </si>
  <si>
    <t>Articular la interacción con los grupos de valor para el acceso a la oferta institucional de bienes y servicios, y al ejercicio efectivo de los derechos fundamentales a través de de la implementación de la Estrategia de Realcionamiento con la Ciudadanía del Ministerio del Deporte</t>
  </si>
  <si>
    <t>Estrategia de Relacionamiento conla Ciudadanía 2025</t>
  </si>
  <si>
    <t>80% de implementacion de la Estrategia de Relacionamiento con la Ciudadanía de la vigencia</t>
  </si>
  <si>
    <t>Matriz de seguimiento de implementación de las actividades incluidas en la estrategia de Relacionamiento con la Ciudadanía de la vigencia</t>
  </si>
  <si>
    <t>Servicio Integral al Ciudadano</t>
  </si>
  <si>
    <t xml:space="preserve">Servicio al Ciudadano </t>
  </si>
  <si>
    <t>Plan  Estratégico de Participación Ciudadana</t>
  </si>
  <si>
    <t>GIT Servicio Integral al Ciudadano</t>
  </si>
  <si>
    <t>Porcentaje de avance de implementación de la estrategia de Relacionamiento con la Ciudadanía</t>
  </si>
  <si>
    <t>(Actividades ejecutadas /Actividades programadas en la Estrategia de Relacionamiento con la Ciudadanía)*100</t>
  </si>
  <si>
    <t>Mide porcentaje de avance en el desarrollo de las actividades contempladas en la Estrategia de Relacionamiento ciudadano para evidenciar  la adecuada gestión y el fortalecimiento de las interacciones con la ciudadanía y el ejercicio de sus derechos</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</si>
  <si>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t>
  </si>
  <si>
    <t>80  (Esta meta se propone teniendo en cuenta las siguientes consideraciones:  (i) El cumplimiento de las actividades, al ser un tema totalmente transversal contempla la participación de todas las dependencias (ii) El desarrollo de las actividades también dependerá de la asignación de recursos humanos y presupuestales.</t>
  </si>
  <si>
    <t>Defensa y representacion judicial de la entidad</t>
  </si>
  <si>
    <t>Contestaciones de demandas</t>
  </si>
  <si>
    <t>Relación de trámite de contestación de demandas</t>
  </si>
  <si>
    <t>Gestión Jurídica</t>
  </si>
  <si>
    <t xml:space="preserve">Defensa Jurídica </t>
  </si>
  <si>
    <t xml:space="preserve">Oficina Asesora Jurídica </t>
  </si>
  <si>
    <t xml:space="preserve"> Porcentaje de oportunidad en contestación de demandas </t>
  </si>
  <si>
    <t>(N° de contestaciones de demanda atendidas en oportunidad en el trimestre / Total demandas contestadas en el trimestre ) * 100</t>
  </si>
  <si>
    <t>Medir la oportunidad de las contestaciones de demanda por parte del equipo de defensa jurídica</t>
  </si>
  <si>
    <t>Evidenciar los términos establecidos para las contestaciones de demandas.</t>
  </si>
  <si>
    <t>Defensa de la entidad frente a la invocacion de derechos fundamentales</t>
  </si>
  <si>
    <t>Contestacion oportuna a la acciónes de tutela</t>
  </si>
  <si>
    <t>Base de datos de acciones de tutela radicadas</t>
  </si>
  <si>
    <t xml:space="preserve">Porcentaje de oportunidad en contestación de acciones de tutela </t>
  </si>
  <si>
    <t>(Número de contestaciones a acciones de tutela atendidas en oportunidad durante el mes / Total de acciones de tutelas recibidas en el mes) * 100</t>
  </si>
  <si>
    <t>Medir la oportunidad de las contestaciones a las acciones de tutelas recibidas en la Oficina Asesora Juridica</t>
  </si>
  <si>
    <t>Evidenciar los términos utilizados para las contestaciones de las acciones de tutela</t>
  </si>
  <si>
    <t>Atención de conceptos jurídicos externos</t>
  </si>
  <si>
    <t>Conceptos jurídicos externos</t>
  </si>
  <si>
    <t>Base de datos conceptos jurídicos externos atendidos</t>
  </si>
  <si>
    <t>Porcentaje de oportunidad en la emisión de conceptos jurídicos externos</t>
  </si>
  <si>
    <t>N° de conceptos jurídicos externos emitidos dentro del término / total de conceptos jurídicos emitidos dentro del mes</t>
  </si>
  <si>
    <t>Medir la oportunidad en la emision de conceptos juridicos externos allegados a la Oficina Asesora Juridica.</t>
  </si>
  <si>
    <t>Relacionar las fechas para la emision de conceptos juridicos de tipo externos con sus respectivos terminos</t>
  </si>
  <si>
    <t xml:space="preserve">Gestión procesal de los expedientes disciplinarios  en la  Etapa de Instrucción. </t>
  </si>
  <si>
    <t>Gestión del Proceso Disciplinario</t>
  </si>
  <si>
    <t xml:space="preserve">Gestión Presupuestal y Eficiencia del Gasto Público </t>
  </si>
  <si>
    <t>Oficina de Control Interno Disciplinario</t>
  </si>
  <si>
    <t>Seguimiento y Evaluación del Desempeño Institucional</t>
  </si>
  <si>
    <t>Evaluar el Sistema de Control Interno de la Entidad</t>
  </si>
  <si>
    <t xml:space="preserve">Realizar semestralmente, una sesión del Comité Institucional de Coordinación de Control Interno  - CICCI con el propósito de informar a los directivos sobre el estado del control interno de la entidad, destacando las debilidades identificadas y las fallas en su cumplimiento.
</t>
  </si>
  <si>
    <t xml:space="preserve">Actas suscritas y publicadas del Comité Institucional de Coordinación de Control Interno  - CICCI </t>
  </si>
  <si>
    <t>Evaluación Independiente y Mejora Continua</t>
  </si>
  <si>
    <t xml:space="preserve">Control Interno </t>
  </si>
  <si>
    <t>Plan Anual de Auditoria PAA</t>
  </si>
  <si>
    <t>Oficina de Control Interno</t>
  </si>
  <si>
    <t xml:space="preserve">Porcentaje de avance en la evaluación del Sistema de Control Interno por parte del Comité Institucional de Coordinación de Control Interno  - CICCI </t>
  </si>
  <si>
    <t>(Número de sesiones del CICCI realizadas en el semestre / número de sesiones programadas en el semestre) * 100%</t>
  </si>
  <si>
    <t>El indicador mide el cumplimiento en la ejecución de las sesiones del CICCI de forma semestral.</t>
  </si>
  <si>
    <t>Acta del CICCI suscrita  y publicada en la página web</t>
  </si>
  <si>
    <t>%</t>
  </si>
  <si>
    <t>Contribuir a la gestión del riesgo institucional a través del monitoreo y la evaluación continua de los mapas de riesgos, garantizando la implementación de controles preventivos y correctivos que permitan mitigar los riesgos críticos identificados. (Rol de Evaluación de la Gestión del Riesgo)</t>
  </si>
  <si>
    <t>Evaluar la Gestión del Riesgo de la Entidad</t>
  </si>
  <si>
    <t>Dar cumplimiento al seguimiento como tercera línea de defensa en relación a la gestión de riesgos, en articulación con la Política de administración del riesgo y el Programa de Transparencia y Ética Pública – PTEP</t>
  </si>
  <si>
    <t>Informes de Seguimiento al Mapa de Riesgos</t>
  </si>
  <si>
    <t>Cumplimiento de la Evaluación de la Gestión del Riesgo</t>
  </si>
  <si>
    <t>(Número de Informes de Seguimiento a la Gestión de Riesgos publicados / Número de Informes de Seguimiento a la Gestión de Riesgos programados en el periodo evaluado en el PAAI) * 100%</t>
  </si>
  <si>
    <t>El indicador mide el cumplimiento en la ejecución del seguimiento realizado por la Oficina de Control Interno a la Gestión de Riesgos, en concordancia con las actividades programadas en el Plan Anual de Auditoría Interna (PAAI).</t>
  </si>
  <si>
    <t>Base de datos de seguimiento al cumplimiento del PAAI con el número de radicado de los Informes Finales de Auditoría y Seguimiento Normativo.</t>
  </si>
  <si>
    <t>Contribuir al fortalecimiento del Sistema de Control Interno mediante la ejecución de auditorías internas y seguimientos enfocados en la identificación de oportunidades de mejora y la evaluación del cumplimiento del Plan de Mejoramiento Institucional (Rol de Evaluación y Seguimiento)</t>
  </si>
  <si>
    <t>Fortalecer el Sistema de Control Interno de la Entidad mediante evalución y seguimiento continuol</t>
  </si>
  <si>
    <t>Dar cumplimiento en la oportunidad de entrega de los informes de Auditoria Interna y Seguimiento normativo de acuerdo con el PAAI 2025 vigente, aprobado por el CICCI.</t>
  </si>
  <si>
    <t>Informes Radicados.</t>
  </si>
  <si>
    <t>Cumplimiento en la Ejecución de los Trabajos de Auditoría y Seguimiento del PAAI.</t>
  </si>
  <si>
    <t>(Número de informes publicados en el periodo evaluado / número informes programados en el PAAI en el periodo evaluado) * 100%</t>
  </si>
  <si>
    <t>El Indicador mide el cumplimiento en la ejecución de los Informes de Seguimiento Normativo programadas en el PAAI en un periodo determinado.</t>
  </si>
  <si>
    <t>El seguimiento al cumplimiento del Plan Anual de Auditoría Interna en el cual se incluye el número de radicado de los Informes Finales de Auditoria Interna y Seguimiento.</t>
  </si>
  <si>
    <t>Promover la cultura de autocontrol y gestión del riesgo a través de la difusión mensual de contenidos educativos, como las Píldoras de Control Interno, enfocados en la prevención y el cumplimiento normativo (Rol de Enfoque hacia la Prevención)</t>
  </si>
  <si>
    <t>Elaborar y Socializar Píldoras de Control Interno</t>
  </si>
  <si>
    <t>Dar cumplimiento en la oportunidad de publicación y socialización de las Píldoras de Control Interno de acuerdo con el PAAI 2025 aprobado por el CICCI.</t>
  </si>
  <si>
    <t>Píldoras de Control Interno publicadas y enviadas a los funcionarios y contratistas del Ministerio del Deporte en cumplimiento del rol de enfoque hacia la prevención.</t>
  </si>
  <si>
    <t>Cumplimiento de publicación de Píldoras de Control Interno</t>
  </si>
  <si>
    <t>(Número de Píldoras de Control Interno publicadas en el periodo evaluado / número de Píldoras de Control Interno programadas en el periodo evaluado) * 100%</t>
  </si>
  <si>
    <t>El Indicador mide el cumplimiento en la elaboración, publicación y socialización de las píldoras de Control Interno en un periodo determinado.</t>
  </si>
  <si>
    <t>Base de datos con fecha de publicación, tema abordad y URL de SharePoint en la que se encuentra la divulgación de la píldora</t>
  </si>
  <si>
    <t>Realizar seguimiento a la respuesta oportuna a los requerimientos de los entes de control externo, garantizando la calidad de la información entregada y fomentando la articulación entre las áreas internas responsables, de las comunicaciones remitidos o copiadas a la Oficina de Control Interno por el Sistema de Gestión Documental. (Rol Relación con Entes Externos de Control)</t>
  </si>
  <si>
    <t>Acompañar la respuestas a Entes Externos de Control de las solicitudes remitidas en GESDOC.</t>
  </si>
  <si>
    <t>Dar cumplimiento al seguimiento a respuesta de las peticiones copiadas o asignadas a la OCI de Entes Externos de Control</t>
  </si>
  <si>
    <t>Base de datos de seguimiento realizado por la Oficina de Control Interno</t>
  </si>
  <si>
    <t>Seguimiento a la oportunidad en la respuesta a requerimientos de Entes Externos de Control</t>
  </si>
  <si>
    <t>(Número de peticiones con seguimiento en el periodo evaluado / número de peticiones asignadas o copiadas en en el periodo evaluado) * 100%</t>
  </si>
  <si>
    <t>El Indicador mide el cumplimiento en el seguimiento a las solicitudes y requerimientos de entes externos de control a los que la OCI monitoreó para su respuesta oportuna y de calidad.</t>
  </si>
  <si>
    <t>Base de datos del seguimiento realizado por la Oficina de Control Interno a la respuesta a Entes Externos de Control en donde se relaciona, el número de radicado, ente externo, y radicado de respuesta.</t>
  </si>
  <si>
    <t>Generar contenidos informativos internos y externos  sobre la gestión del Ministerio</t>
  </si>
  <si>
    <t>Notas de prensa generadas</t>
  </si>
  <si>
    <t xml:space="preserve">Informe de monitoreo de medios </t>
  </si>
  <si>
    <t>Gestión de Comunicaciones</t>
  </si>
  <si>
    <t xml:space="preserve">Transparencia, Acceso a la Información Pública y Lucha Contra la Corrupción </t>
  </si>
  <si>
    <t>GIT Comunicaciones</t>
  </si>
  <si>
    <t>Promedio de réplicas por nota</t>
  </si>
  <si>
    <t>Número total de réplicas / número total de notas</t>
  </si>
  <si>
    <t>Nos da cuenta de la cantidad de replicas en medios que se tiene por las notas realizadas por el equipo de comunicaciones</t>
  </si>
  <si>
    <t>Relación notas de prensa producto de los cubrimientos</t>
  </si>
  <si>
    <t>Númerica</t>
  </si>
  <si>
    <t>Documentos de planeación</t>
  </si>
  <si>
    <t>Apoyar la gestión de planeación, programación y ejecución de los planes, programas y proyectos de la entidad</t>
  </si>
  <si>
    <t>Formular y presentar el ante proyecto de presupuesto 2026 y presentar del marco de gasto de mediano plazo.</t>
  </si>
  <si>
    <t>Documento Consolidado Anteproyecto Presupuesto 2026</t>
  </si>
  <si>
    <t>Documento tecnico de anteproyecto de inversion con anexos</t>
  </si>
  <si>
    <t>Direccionamiento Estratégico y Aprendizaje Organizacional</t>
  </si>
  <si>
    <t>GIT Planeación y Gestión</t>
  </si>
  <si>
    <t>Anteproyecto 2026</t>
  </si>
  <si>
    <t>(Actividad programada/ actividad ejecutada )x 100</t>
  </si>
  <si>
    <t>Documento en donde se consolida tota la programación de necesidades presupuestales de la entidad para la vigencia 2024.</t>
  </si>
  <si>
    <t>Documento y correo de remisión a Ministerio de Hacienda</t>
  </si>
  <si>
    <t>Asesorar metodologicamente la formulacion y viabilizacion modificacion y actualizacion de los proyectos de inversion</t>
  </si>
  <si>
    <t>Elaborar y consolidar el Plan de Accion institucional en articulacion con el plan nacional de desarrollo y el plan estrategico</t>
  </si>
  <si>
    <t>Documento tecnico del plan de accion Institucional consolidado, aprobado y publicado</t>
  </si>
  <si>
    <t xml:space="preserve">Documento tecnico </t>
  </si>
  <si>
    <t>Documento de PAI aprobado y publicado</t>
  </si>
  <si>
    <t xml:space="preserve">Mide las actividades de gestion a ejecutar por parte del Ministerio del Deporte en relacion con el Plan de Desarrollo </t>
  </si>
  <si>
    <t>Acta de aprobacion del comité de desempeño y la publicacion en la pagina del ministerio</t>
  </si>
  <si>
    <t>Brindar acompañamiento y asesorias en cada una de las politicas establecidas en el MIPG para su cumplimiento y sostenibilidad</t>
  </si>
  <si>
    <t>Cumplimiento y sostenibilidad de las Politicas establecidas en el MIPG</t>
  </si>
  <si>
    <t>Plan del Gasto Publico</t>
  </si>
  <si>
    <t>Realizar seguimiento a la política pública, planes y proyectos de la entidad</t>
  </si>
  <si>
    <t>Informes de seguimiento</t>
  </si>
  <si>
    <t>GIT de Seguimiento</t>
  </si>
  <si>
    <t>Sumatoria de informes de seguimiento publicados en la página web de la entidad</t>
  </si>
  <si>
    <t>Servicio de asistencia técnica</t>
  </si>
  <si>
    <t>Implementar y mantener una política de gestión de la información, conocimiento e innovación institucional</t>
  </si>
  <si>
    <t>GIT de Gestión del Conocimiento e Innovación</t>
  </si>
  <si>
    <t>Implementar y actualizar el sistema de información de procesamiento de datos del SND</t>
  </si>
  <si>
    <t>Plan Nacional de Desarrollo</t>
  </si>
  <si>
    <t xml:space="preserve">Fases del Sistema de Información Desarrolladas. </t>
  </si>
  <si>
    <t>(número de fases del sistema único de información desarrolladas/número de fases del sistema unido de información totales)x100</t>
  </si>
  <si>
    <t xml:space="preserve">Mide el porcentaja de avance del desarrollo del Sistema Único de Información del Deporte, la Recreación y la Actividad Física. </t>
  </si>
  <si>
    <t xml:space="preserve">Informes sobre el desarrollo del sistema único de información del deporte, la recreación y la actividad física. </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</si>
  <si>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</si>
  <si>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</si>
  <si>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</si>
  <si>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</si>
  <si>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</si>
  <si>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</si>
  <si>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</si>
  <si>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</si>
  <si>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</si>
  <si>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</si>
  <si>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</si>
  <si>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</si>
  <si>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</si>
  <si>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</si>
  <si>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</si>
  <si>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</si>
  <si>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</si>
  <si>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</si>
  <si>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</si>
  <si>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</si>
  <si>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</si>
  <si>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</si>
  <si>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</si>
  <si>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</si>
  <si>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</si>
  <si>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</si>
  <si>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</si>
  <si>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</si>
  <si>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</si>
  <si>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</si>
  <si>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</si>
  <si>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</si>
  <si>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</si>
  <si>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</si>
  <si>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</si>
  <si>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</si>
  <si>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</si>
  <si>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</si>
  <si>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</si>
  <si>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</si>
  <si>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</si>
  <si>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</si>
  <si>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</si>
  <si>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</si>
  <si>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</si>
  <si>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</si>
  <si>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</si>
  <si>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</si>
  <si>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</si>
  <si>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</si>
  <si>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</si>
  <si>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Informes Ejecución Presupuestal del Gasto</t>
  </si>
  <si>
    <t xml:space="preserve">Realizar la gestión de las operaciones presupuestales en el Sistema Integrado de Información Financiera – SIIF     </t>
  </si>
  <si>
    <t>No aplica</t>
  </si>
  <si>
    <t xml:space="preserve">Informes mensuales de la ejecución presupuestal del gasto de la Entidad </t>
  </si>
  <si>
    <t>12 Informes al año publicados en la página web</t>
  </si>
  <si>
    <t>1. Informe mensual de Ejecución Presupuestal del gasto publicado en la página web del Ministerio</t>
  </si>
  <si>
    <t>Gestión Financiera y Tesorería</t>
  </si>
  <si>
    <t xml:space="preserve">GIT Gestión Presupuestal             
                              </t>
  </si>
  <si>
    <t>Porcentaje Informes de seguimiento presupuestal del gasto reportados</t>
  </si>
  <si>
    <t>Medir el porcentaje de informes de ejecución presupuestal del gasto publicados mensualmente en la página web de la Entidad.</t>
  </si>
  <si>
    <t>1. Link de la publicación de la Ejecución Presupuestal en la página web del Ministerio</t>
  </si>
  <si>
    <t>Estados Financieros</t>
  </si>
  <si>
    <t>Gestionar y registrar los hechos económicos generados por las areas proveedoreas de información financiera de la entidad que deben ser reconocidos y revelados en los Estados Financieros del Ministerio del Deporte.</t>
  </si>
  <si>
    <t>1. Estados Financieros mensuales y trimestrales</t>
  </si>
  <si>
    <t>GIT Gestión Contable</t>
  </si>
  <si>
    <t>Porcentaje de estados financieros publicados</t>
  </si>
  <si>
    <t>(Número de estados financieros mensuales publicados / (Número total de estados financieros  programados)*100</t>
  </si>
  <si>
    <t>1. Permite medir el porcentaje de Estados financieros mensuales publicados
Nota: La publicación de los estados financieros mensuales está sujeto al cronograma de fechas límites para efectuar registros en el macroproceso contable del SIIF Nación que emita la CGN</t>
  </si>
  <si>
    <t>1. Link de publicación de los estados financieros del Ministerio del Deporte
2. Estado financiero mensual</t>
  </si>
  <si>
    <t>Porcentaje de PAC Utilizado</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</si>
  <si>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t>
  </si>
  <si>
    <t>1. Cálculo PAC Utilizado (todos los objetos de gasto)
2. Reporte de INPANUT de SIIF</t>
  </si>
  <si>
    <t>GIT Tesorería</t>
  </si>
  <si>
    <t>= (100% - INPANUT T*)
*INPANUT T = {( Σ PAC no Utilizado T** x 100%) / [ (Σ PBI T) + (Σ MODIF T)]}
**PAC no Utilizado = {[(Σ PBI T) + (Σ MODIF T)] - (Σ PPAG T)}</t>
  </si>
  <si>
    <t>CAPACIDAD</t>
  </si>
  <si>
    <t>Porcentaje de Gestión de pago de obligaciones presupuestales con lleno de requisitos</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</si>
  <si>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</si>
  <si>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1. Calculo porcentaje de pago de obligaciones
2. Reporte de Obligaciones SIIF</t>
  </si>
  <si>
    <t>={[(número de Obligaciones Presupuestales pagadas) / (Número de Obligaciones Presupuestales radicadas al GIT Tesorería con el lleno de los requisitos para pago)]*100%}</t>
  </si>
  <si>
    <t>Porcentaje de Documentos de Recaudo por Clasificar -DR*C identificados</t>
  </si>
  <si>
    <t>Evidenciar las partidas de ingresos asignadas a la entidad que no fueron identificadas, respecto al total de Documentos de Recaudo por Clasificar, asignados por Ministerio de Hacienda</t>
  </si>
  <si>
    <t>Archivo de Excel de partidas identificadas a partir del reporte de Ingresos de SIIF</t>
  </si>
  <si>
    <t>=[(Número de DR*C identificados / Número de DR*C asignados)*100%]
DR*C= Documentos de Recaudo por Clasificar</t>
  </si>
  <si>
    <t>Desarrollar e implementar una estrategia que permita gestionar los 125 expedientes  priorizados para la vigencia 2025, con una distribución equitativa de los repartos, entre los abogados instructores.</t>
  </si>
  <si>
    <t xml:space="preserve">Plan de descongestión para expedientes priorizados. </t>
  </si>
  <si>
    <t>Lograr la gestión de los 125 expedientes priorizados en un período de tres trimestres (abril - diciembre de 2025), garantizando el debido proceso disciplinario.</t>
  </si>
  <si>
    <t>Autos proyectados con decisión interlocutoria_x000B_</t>
  </si>
  <si>
    <t xml:space="preserve">Decisiones Interlocutorias Proyectadas </t>
  </si>
  <si>
    <t xml:space="preserve">Número de decisiones interlocutorias proyectadas en el periodo. </t>
  </si>
  <si>
    <t>Mide la cantidad de expedientes disciplinarios activos priorizados con decisiones interlocutorias proyectadas en cada trimestre. Permite evaluar el avance del Plan de Descongestión en términos absolutos.</t>
  </si>
  <si>
    <t xml:space="preserve">125
</t>
  </si>
  <si>
    <t xml:space="preserve">0
</t>
  </si>
  <si>
    <t xml:space="preserve">45
</t>
  </si>
  <si>
    <t>Desarrollar actividades preventivas en el marco del ejercicio de la función disciplinaria, que incluyan la realización de jornadas de actualización normativa dirigidas a los funcionarios y contratistas del Ministerio del Deporte, con enfoque en los lineamientos establecidos en el Código General Disciplinario (Ley 1952 de 2019, modificada por la Ley 2094 de 2021), y la elaboración y divulgación de Referencias Disciplinarias. Estas referencias, fundamentadas en la función preventiva y correctiva prevista en el artículo 5º del Código General Disciplinario, se difundirán a través del correo institucional y la Intranet del Ministerio, con el propósito de sensibilizar y fortalecer el cumplimiento del régimen de deberes y prohibiciones inherente a los servidores públicos, previniendo así conductas disciplinables.</t>
  </si>
  <si>
    <t>Fortalecimiento del conocimiento normativo y la prevención disciplinaria en los servidores públicos del Ministerio del Deporte</t>
  </si>
  <si>
    <t>Se llevarán a cabo 32 actividades preventivas dirigidas a funcionarios y contratistas del Ministerio del Deporte, con el propósito de fortalecer el conocimiento del Código General Disciplinario (Ley 1952 de 2019, modificada por la Ley 2094 de 2021) y prevenir incumplimientos al régimen de deberes y prohibiciones.</t>
  </si>
  <si>
    <t>Reporte consolidado de las 20 actividades preventivas realizadas, incluyendo evidencias de las jornadas de actualización normativa (listas de asistencia, materiales de capacitación y actas de realización) y las referencias disciplinarias divulgadas (copias de las publicaciones enviadas por correo institucional y publicadas en la Intranet).</t>
  </si>
  <si>
    <t>Actividades Preventivas Implementadas.</t>
  </si>
  <si>
    <t>Número de actividades preventivas implementadas en el periodo</t>
  </si>
  <si>
    <t>Mide el número total de actividades preventivas que se realizan dentro del marco de la función disciplinaria en un periodo . Las actividades preventivas incluyen las Jornadas de actualización en derecho disciplinario  y las referencias disciplinarias.</t>
  </si>
  <si>
    <t>12 actas de clínicas jurídicas, 10  jornadas de actualización en derecho disciplinario y 10 referencias disciplinarias</t>
  </si>
  <si>
    <t>90% de PAC Utilizado</t>
  </si>
  <si>
    <t>100% Gestión de pago de obligaciones presupuestales con lleno de requisitos</t>
  </si>
  <si>
    <t>97% de Documentos de Recaudo por Clasificar (DRxC) identificados</t>
  </si>
  <si>
    <t>CONTROL DE CAMBIOS</t>
  </si>
  <si>
    <t>Cambio realizado</t>
  </si>
  <si>
    <t>Solicitado por</t>
  </si>
  <si>
    <t>Aprobado por</t>
  </si>
  <si>
    <t>Justificación</t>
  </si>
  <si>
    <t>Fecha aprobación</t>
  </si>
  <si>
    <t>Secretaria General</t>
  </si>
  <si>
    <t xml:space="preserve">Se incluyen 5 actividades corespondientes a los GIT Gestión Presupuestal, GIT Gestión Contable y GIT Tesorería, pertenecientes a la Secretaria General. </t>
  </si>
  <si>
    <t>Por error en el consolidado realizado desde la Secretaría General se había omitido la información de las actividades de los GIT Gestión Presupuestal, GIT Gestión Contable y GIT Tesorería, por lo cual se solicita aprobación para incluirla.</t>
  </si>
  <si>
    <t xml:space="preserve">Con fundamento en la necesidad de modificación del Plan de Acción Institucional (PAI) de la Oficina de Control Interno Disciplinario, con ocasión a la disminución de recursos asignados a esta Oficina, nos permitimos remitir las modificaciones sugeridas para el trámite administrativo correspondiente. </t>
  </si>
  <si>
    <t>Modificación del indicador de la actividad " Realizar seguimiento a la política pública, planes y proyectos de la entidad "</t>
  </si>
  <si>
    <t>Oficina Asesora de Planeación – GIT Seguimiento</t>
  </si>
  <si>
    <t>Teniendo en cuenta la dinámica del Ministerio del deporte y la normatividad vigente, se solicita realizar las modificaciones del indicador, con el fin de especificar los informes de seguimiento que se priorizaron medir en la vigencia.</t>
  </si>
  <si>
    <t xml:space="preserve">Disminución de la meta y modificación del indicador de la actividad " Realizar seguimiento a la política pública, planes y proyectos de la entidad“ </t>
  </si>
  <si>
    <t>Teniendo en cuenta la dinámica del Ministerio del deporte y la normatividad vigente, se solicita realizar disminución de la meta en razón a que se priorizó los seguimientos a las política pública, planes y proyectos de la entidad .</t>
  </si>
  <si>
    <t>Disminución de la meta y modificación de la línea base del indicador de la actividad " Apoyo a los entes territoriales para la Implementación del programa Jornada Deportiva Escolar Complementaria “</t>
  </si>
  <si>
    <t>La Dirección de Fomento y Desarrollo, solicito modificación en razón a que se presentó un error de digitación en el cual se realiza la sumatoria de los dos (2) programas que se desarrollan en el proyecto "Fortalecimiento del deporte y la educación física de los niños, niñas y adolescentes en etapa escolar" donde se ingresó como meta para la subactividad, sin embargo, revisando los datos se identifica que el valor sería de 78.000 beneficiados como la meta.</t>
  </si>
  <si>
    <t>Comité Institucional de Gestión y Desempeño - Sesión ordinaria 1</t>
  </si>
  <si>
    <t>Informe de personas aprobadas en los cursos y capacitaciones realizadas por la escuela Virtual del deporte</t>
  </si>
  <si>
    <t>29 informes</t>
  </si>
  <si>
    <t>Reporte de asistencias técnicas</t>
  </si>
  <si>
    <t>Mide el nivel de cumplimiento en la prestación de asistencia técnica por parte de la Oficina Asesora de Planeación, para la gestión y operación de los proyectos de inversión del Ministerio del Deporte.</t>
  </si>
  <si>
    <t>Actas de asistencia técnica, Bitácora con el estado de la actualización o trámite presupuestal</t>
  </si>
  <si>
    <t>Asistencias técnicas</t>
  </si>
  <si>
    <t>Porcentaje de asistencia técnica brindada en la formulación y seguimiento de acciones para la implementación de políticas del MIPG</t>
  </si>
  <si>
    <t>Mide el nivel de cumplimiento en la prestación de asistencia técnica por parte de la Oficina Asesora de Planeación durante el periodo de seguimiento, en el marco de la implementación de las políticas del Modelo Integrado de Planeación y Gestión (MIPG).</t>
  </si>
  <si>
    <t>Actas de asistencias técnicas, registro del formato DE-FR-034 "Compromisos para el formulación del MIPG", informe de resultados</t>
  </si>
  <si>
    <t>Definir la ruta del Decreto por medio del cual se fundamenta el fondo cuenta</t>
  </si>
  <si>
    <t>Informe sobre el diseño de la hoja de ruta.</t>
  </si>
  <si>
    <t>Porcentaje de avance en el diseño de la hoja de ruta del Fondo Cuenta</t>
  </si>
  <si>
    <t>(Número de fases diseñadas en la hoja de ruta / Total de fases planificadas) x 100</t>
  </si>
  <si>
    <t xml:space="preserve">Mide el numero de fases diseñadas de la hoja de ruta del fondo cuenta. </t>
  </si>
  <si>
    <t>Informe sobre el diseño de la hoja de ruta
Hoja de ruta diseñada</t>
  </si>
  <si>
    <t>Número de contratos realizados para el funcionamiento de las sedes del Ministerio del Deporte</t>
  </si>
  <si>
    <t>Servicio de asesoria metodologica para la formulacion y viabilizacion de los proyectos de Inversion</t>
  </si>
  <si>
    <t>Número de informes publicados  en la pagina web del Ministerio del Deporte.</t>
  </si>
  <si>
    <t>Diseño de la hoja de ruta para la implementación del Fondo Cuenta</t>
  </si>
  <si>
    <t>Porcentaje de cumplimiento de las fases de implementación de la cuenta satélite</t>
  </si>
  <si>
    <t>Atletas del sector olímpico y paralímpico que reciben acompañamiento psicosocial</t>
  </si>
  <si>
    <t>Meta númerica: 7.000</t>
  </si>
  <si>
    <t>Número de capacitaciones realizadas</t>
  </si>
  <si>
    <t>Número de atletas Participantes en los eventos Multideportivos</t>
  </si>
  <si>
    <t># total de contratos proyectados/# numero de contratos efectivamente realizados</t>
  </si>
  <si>
    <t>Porcentaje de asistencias técnicas brindada en la actualización y trámites presupuestales de los proyectos de inversion</t>
  </si>
  <si>
    <t>(Número de actualizaciones y trámites presupuestales efectuados en la plataforma dispuesta por DNP / total de actualizaciones y tramites presupuestales solicitados en los proyectos de inversión)*100</t>
  </si>
  <si>
    <t>(Número de informes  de ejecución presupuestal del gasto consolidado de la Entidad publicado en la página web/Número total de informes programados de la ejecución presupuestal del gasto consolidado de la Entidad publicados en la Página web Mensualmente) *100%</t>
  </si>
  <si>
    <t>Como consecuencia al recorte presupuestal realizado al Ministerio del Deporte para la vigencia 2025 mediante el Decreto 1523 del 18 de diciembre del 2024 del Ministerio de Hacienda y Crédito Público, la Dirección de Posicionamiento y Liderazgo Deportivo se vio afectada presupuestalmente con una reducción del 69% en comparación a lo asignado en la vigencia 2024. Por lo tanto, es menester informar que, el presupuesto asignado para este año, ha limitado la desagregación presupuestal para cada uno de los proyectos a cargo de esta dirección, en efecto se ha optado por contemplar en primera instancia aquellos programas que hacen parte de las inflexibilidades presupuestales, de los cuales frente a incentivos y estímulos de atletas, se financiaron los Programas Atleta Excelencia y Glorias dejando pendiente de financiación el programa Incentivo a Medallas, soportados en el PARAGRAFO 1 del artículo 17 de la resolución 1834 del 08 de septiembre del 2017.</t>
  </si>
  <si>
    <t>Eliminación de la Actividad "Apoyar mediante incentivos la obtención de medallas en los eventos del sector olimpico y paralimpico"</t>
  </si>
  <si>
    <t>Comité Institucional de Gestión y Desempeño - Sesión ordinaria N°2</t>
  </si>
  <si>
    <t>Dirección de Posicionamiento y Liderazgo Deportivo - GIT Desarrollo Psicosocial</t>
  </si>
  <si>
    <t>Eliminación de la Actividad "Desarrollar el proceso de formación deportiva de los talentos para el alto rendimiento"</t>
  </si>
  <si>
    <t>Dirección de Posicionamiento y Liderazgo Deportivo - GIT Talento y Reserva Deportiva</t>
  </si>
  <si>
    <t xml:space="preserve">Se solicita suprimir esta actividad dado que, por el recorte presupuestal realizado al Ministerio, no fue posible realizar el Programa PAD. </t>
  </si>
  <si>
    <t>Dirección de Posicionamiento y Liderazgo Deportivo - GIT Deporte Rendimiento Paralímpico</t>
  </si>
  <si>
    <t>La distribución de la meta trimestral se modifica, como consecuencia a los procesos de contratación con los organismos del Sistema Nacional del Deporte, lo cual no permitió iniciar la ejecución del indicador en el primer trimestre.</t>
  </si>
  <si>
    <t>Modificación de la distribución trimestral de la meta del indicador de la actividad "Desarrollar el programa nacional de entrenadores sector paralímpico"</t>
  </si>
  <si>
    <t>Se corrige la meta del indicador toda vez que se encontraba relacionada una proyección muy reducida.</t>
  </si>
  <si>
    <t>Se solicita cambiar la unidad de medida de porcentaje a número toda vez que el indicador hace referencia a la cantidad de atletas apoyadas, de la misma manera se ajusta la distribución trimestral como consecuencia a los procesos de contratación con los organismos del sistema nacional del deporte, lo cual no permitió iniciar la ejecución del indicador en el primer trimestre.</t>
  </si>
  <si>
    <t>Modificación de la meta producto, unidad de medida, meta del indicador y distribución trimestral de la meta de la actividad "Apoyar la gestión técnica y administrativa de las federaciones del sistema paralímpico y sordolímpico - Participación femenina en eventos multideportivos internacionales"</t>
  </si>
  <si>
    <t>Modificación de la meta producto, meta del indicador y distribución trimestral de la meta de la actividad "Apoyar la gestión técnica y administrativa de las federaciones del sistema paralímpico y sordolímpico - Criterios de selección para la participación en eventos internacionales"</t>
  </si>
  <si>
    <t>Eliminación de la Actividad "Apoyar la gestión técnica y administrativa de las federaciones del Sistema Deportivo Olímpico "</t>
  </si>
  <si>
    <t>Dirección de Posicionamiento y Liderazgo Deportivo - GIT Redimiento Olímpico</t>
  </si>
  <si>
    <t>En primer lugar, es oportuno informar que el indicador en mención tiene que ver con la Actividad Apoyar proyectos especiales de los organismos del SND, en la cual se tenía proyectado inicialmente desarrollar los programas correspondientes a imagen Colombia, equipos de ciclismo y apoyo femenino, por consiguiente, fue ineludible darles prioridad a las inflexibilidades presupuestales y trasladar el recurso para sufragar las necesidades recurrentes en función de fortalecer los procesos de formación, entrenamiento, acompañamiento, competencia, para obtención de logros deportivos que signifiquen el posicionamiento y liderazgo deportivo del País.
Lo anterior como consecuencia al recorte presupuestal realizado al Ministerio del Deporte para la vigencia 2025.</t>
  </si>
  <si>
    <t>Eliminación de las actividades:
- Realizar el acompañamiento y seguimiento a los proyectos para la organización de eventos deportivos y multideportivos seguimiento a los proyectos para la organización de eventos deportivos y multideportivos
- Apoyar financieramente la operación de juegos y eventos deportivos (Atletas participantes)
-  Apoyar financieramente la operación de juegos y eventos deportivos (Servicios)</t>
  </si>
  <si>
    <t>Dirección de Posicionamiento y Liderazgo Deportivo - GIT Juegos y Eventos Deportivos</t>
  </si>
  <si>
    <t>La Resolución N° 000096 del 27 de febrero de 2025 "Por medio de la cual se modifica parcialmente la Resolución N° 000595 del 30 de abril de 2013 "Por la cual se crean los Juegos Deportivos Nacionales de Mar y Playa", en su artículo primero estipula lo siguiente: 
“ARTÍCULO PRIMERO: Modifíquese el artículo Segundo de la Resolución No. 000595 de abril 30 de 2013, el cual quedará así: 
“ARTÍCULO SEGUNDO. Los Juegos Deportivos Nacionales de Mar y Playa se llevarán a cabo cada cuatro años, a partir de su V Versión, la cual se llevará a cabo en la vigencia 2026””
Por lo anteriormente expuesto se iniciará el trámite para la solicitud de eliminación del indicador y sus actividades, teniendo en cuenta que las justas se llevarán a cabo en la vigencia 2026.</t>
  </si>
  <si>
    <t xml:space="preserve">Permite evidenciar el  número de contratos celebrados para garantizar la operación y el funcionamiento de las sedes </t>
  </si>
  <si>
    <r>
      <t>Porcentaje</t>
    </r>
    <r>
      <rPr>
        <sz val="12"/>
        <rFont val="Arial"/>
        <family val="2"/>
      </rPr>
      <t xml:space="preserve"> de alianzas interinstitucionales,  capacitaciones y eventos realizados.</t>
    </r>
  </si>
  <si>
    <r>
      <t xml:space="preserve">Evaluar el Sistema de Control Interno mediante el monitoreo </t>
    </r>
    <r>
      <rPr>
        <b/>
        <u/>
        <sz val="12"/>
        <color rgb="FF000000"/>
        <rFont val="Arial"/>
        <family val="2"/>
      </rPr>
      <t xml:space="preserve">semestral </t>
    </r>
    <r>
      <rPr>
        <sz val="12"/>
        <color rgb="FF000000"/>
        <rFont val="Arial"/>
        <family val="2"/>
      </rPr>
      <t>de los avances cuantitativos en la ejecución del Plan Anual de Auditoría Interna y el reporte de hallazgos críticos, oportunidades de mejora y recomendaciones estratégicas para fortalecer la gestión institucional (Rol Liderazgo Estratégico)</t>
    </r>
  </si>
  <si>
    <t>1. Reemplazo de la Actividad "Gestión Procesal de los Expedientes Disciplinarios en la Etapa de Instrucción", La actividad ha sido reemplazada por el "Plan de Descongestión para Expedientes Disciplinarios Priorizados", con el fin de reducir el rezago en la etapa de instrucción.
2. Unificación de Actividades Preventivas, Se consolidan las actividades preventivas en un solo indicador, ajustando la meta a 32 actividades anuales.
3. liminación de la Actividad "Gestión Documental de los Expedientes de Procesos Disciplinarios", Esta actividad ahora se medirá como un indicador de gestión del proceso a través del aplicativo iSolución, en cumplimiento del Artículo 116 de la Ley 1952 de 2019 y la Ley General de Archivo (Ley 594 de 2000).
4. Eliminación de la Actividad "Implementación de una Plataforma para la Gestión de Expedientes Disciplinarios",  La implementación de una nueva plataforma requiere recursos y licencias no disponibles actualmente, como el Power BI.
5. Modificación de la Actividad "Actualización y Depuración de Documentos del Sistema de Gestión" Ahora se medirá como un indicador de gestión, administrado desde iSolución, en el marco de la Ley 1952 de 2019, modificada por la Ley 2094 de 2021.</t>
  </si>
  <si>
    <t>Dirección de Posicionamiento y Liderazgo Deportivo - GIT Centro de Ciencias del Deporte CCD</t>
  </si>
  <si>
    <t>Se solicita reducción de las metas inicialmente programadas, debido a la vinculación tardía de los profesionales del CCD e inicio de los contratos CAIP con el COC y CPC hasta mediados de junio. Así mismo, la reducción del presupuesto en 69% en comparación de lo proyectado a inicios del año.</t>
  </si>
  <si>
    <t>Modificación de la meta producto, fórmula de cálculo, meta del indicador y distribución trimestral de la meta de la actividad "Realizar Investigación en ciencias del Deporte"</t>
  </si>
  <si>
    <t>Con base en la buena articulación con los entes regionales y el equipo de capacitaciones del CCD en el desarrollo del ciclo de conferencias a través de la plataforma Escuela Virtual del Deporte, se procede a aumentar el número de capacitaciones en lo proyectado del año.
Así mismo, se reemplazan los datos de la distribución trimestral, ya que se encontraban en porcentaje y el indicador se mide en número</t>
  </si>
  <si>
    <t>Dirección de Posicionamiento y Liderazgo Deportivo - GIT Deporte Rendimiento Olímpico</t>
  </si>
  <si>
    <t>Se ajusta la meta y la distribución de la meta trimestral, toda vez que los valores no coincidían; así mismo, como consecuencia a los procesos de contratación con los organismos del Sistema Nacional del Deporte, lo cual no permitió iniciar la ejecución del indicador en el primer trimestre.</t>
  </si>
  <si>
    <t>Modificación de la meta del indicador y distribución trimestral de la meta de las actividades:
- Apoyar los eventos del ciclo olímpico (Atletas participantes)
- Apoyar los eventos del ciclo olímpico (Medallas Obtenidas)</t>
  </si>
  <si>
    <t xml:space="preserve">Modificación de la distribución trimestral de la meta de las actividades:
- Desarrollar el programa nacional de entrenadores sector Olímpico
- Apoyar la gestión técnica y administrativa de las federaciones del Sistema Deportivo Olímpico </t>
  </si>
  <si>
    <t>Modificación de la meta producto, unidad de medida, meta del indicador y distribución trimestral de la meta de las actividades:
- Realizar consultas, control, seguimiento y evaluación a los atletas en sector Olimpico
- Realizar consultas, control, seguimiento y evaluación a los atletas en sector Paralímpico</t>
  </si>
  <si>
    <t>Se solicita modificar la meta para ampliarla, debido a que la meta tal cual se planteo en la formulación del PAI 2025, se realizó bajo la incertidumbre del funcionamiento de la Plataforma Virtual del Deporte, y el desconociendo la gran acogida que ha tenido el curso vigente de Administración Deportiva de la Dirección de IVC.</t>
  </si>
  <si>
    <t>Se solicita la modificación, en tanto la nueva distribución del cumplimiento de metas se ajusta de manera más precisa a la programación prevista para los eventos a cargo de la Dirección de Inspección, Vigilancia y Control. Esta reprogramación resulta especialmente pertinente frente a los procesos de planeación asociados a la ejecución del contrato No. 1308-2023, suscrito con el actual operador logístico responsable de soportar la realización de dichos eventos.</t>
  </si>
  <si>
    <t>Modificación de la meta producto, meta del indicador y distribución trimestral de la meta de la actividad "Apoyar el proceso para la gestion de inspección vigilancia y control al sistema nacional de deporte"</t>
  </si>
  <si>
    <t>Modificación de la distribución trimestral de la meta de la actividad "Brindar un amplio escenario de conceptualización a los integrantes del SND y a los que pretendan su vinculación a partir de postulados constitucionales, legales, y administrativos, coadyuvando en la formalización de los organismos deportivos"</t>
  </si>
  <si>
    <t>Modificación del nombre del indicador de la actividad "Garantizar la prestación de servicios para la administración y operación de las sedes - Realizar acciones tendientes para el funcionamiento de las sedes del Ministerio del Deporte"</t>
  </si>
  <si>
    <t>Secretaria General - GIT Gestión Administrativa</t>
  </si>
  <si>
    <t>Se requiere cambiar el nombre del indicador ya que está relacionado con la actividad "Realizar acciones tendientes para el funcionamiento de las sedes del Ministerio del Deporte." Esto se debe a que el nombre actual del indicador está relacionado con el avance de la implementación del sistema de Gestión Ambiental. De acuerdo con lo presentado por el G.I.T de Gestión Administrativa, el indicador debe llamarse "Número de contratos realizados para el funcionamiento de las sedes del Ministerio del Deporte.</t>
  </si>
  <si>
    <t xml:space="preserve">Se realiza el cambio de la ficha del indicador ya que no estaba congruente la información de la actividad con el indicador y la evidencia formulada inicialmente.
Se ajusta: 
*Entregable
*Nombre indicador
*Fórmula
*Evidencia
*Meta </t>
  </si>
  <si>
    <t>Oficina Asesora de Planeación – GIT Planeación y Gestión</t>
  </si>
  <si>
    <t>Modificación del entregable y la ficha de los indicadores las actividades:
- Apoyar la gestión de planeación, programación y ejecución de los planes, programas y proyectos de la entidad - Asesorar metodologicamente la formulacion y viabilizacion modificacion y actualizacion de los proyectos de inversion
- Apoyar la gestión de planeación, programación y ejecución de los planes, programas y proyectos de la entidad - Brindar acompañamiento y asesorias en cada una de las politicas establecidas en el MIPG para su cumplimiento y sostenibilidad</t>
  </si>
  <si>
    <t>Se solicita modificación debido a que validando los indicadores se encuentra pertinente unificar los dos indicadores que se encuentran formulados actualmente, ya que miden el numero de informes realizados y van en función de una sola actividad.</t>
  </si>
  <si>
    <t>Unificación de las actividades: 
- Realizar seguimiento a la política pública, planes y proyectos de la entidad - Informes publicados en la página web
- Realizar seguimiento a la política pública, planes y proyectos de la entidado - Informes de seguimiento a implementación de directivas presidenciales</t>
  </si>
  <si>
    <t>Oficina Asesora de Planeación – GIT Gestión del Conocimiento</t>
  </si>
  <si>
    <t>Se ajusta la distribución trimestral ya que se registro acumulada y no el porcentaje de cada trimestre.</t>
  </si>
  <si>
    <t>Secretaría General 
GIT Gestión Presupuestal
GIT Gestión Contable</t>
  </si>
  <si>
    <t>Ajuste de la distribución trimestral de la meta de las actividades:
- Realizar la gestión de las operaciones presupuestales en el Sistema Integrado de Información Financiera – SIIF
- Gestionar y registrar los hechos económicos generados por las areas proveedoreas de información financiera de la entidad que deben ser reconocidos y revelados en los Estados Financieros del Ministerio del Deporte.</t>
  </si>
  <si>
    <t>Modificación de la denomiación del  producto, meta producto, entregable y la ficha de los indicadores las actividades:
- Implementar y mantener una política de gestión de la información, conocimiento e innovación institucional - Escuela Virtual del Deporte
- Implementar y mantener una política de gestión de la información, conocimiento e innovación institucional - Fondo Cuenta
- Implementar y actualizar el sistema de información de procesamiento de datos del SND</t>
  </si>
  <si>
    <t>Teniendo en cuenta el seguimiento  se observó que las actividades no guardan congruencia  con las fichas de los indicadores formulados.</t>
  </si>
  <si>
    <t>50%  Fases del Sistema de Información Desarrolladas</t>
  </si>
  <si>
    <t>Desarrollar el Sistema Único de Información del Deporte, la Recreación y la Actividad Física, conforme a las fases identificadas.</t>
  </si>
  <si>
    <t>Apoyar el diseño, la estructura y la virtualización de los contenidos académicos para la oferta de cursos virtuales al ministerio del deporte y los integrantes del sistema Nacional del Deporte a través de la escuela virtual del deporte.</t>
  </si>
  <si>
    <t>Base de datos con la caracterización de las personas aprobadas</t>
  </si>
  <si>
    <t>Numero personas aprobadas en los cursos realizados por la Escuela Virtual del Deporte</t>
  </si>
  <si>
    <t xml:space="preserve">Número total de personas aprobadas en los cursos de la Escuela Virtual del Deporte  </t>
  </si>
  <si>
    <t>Mide la aprobación académica de los participantes en los cursos ofertados en la Escuela Virtual del Deporte</t>
  </si>
  <si>
    <t>Base de datos e informe con la caracterización de las personas aprobadas</t>
  </si>
  <si>
    <t>Fases del sistema Único de Información del Deporte, la recreación y la actividad física</t>
  </si>
  <si>
    <t>Realizar la medición anual del valor agregado de las actividades económicas relacionadas con el deporte a nivel nacional en un marco analítico extendido del Sistema de Cuentas Nacionales</t>
  </si>
  <si>
    <t>Fases de desarrollo e implementación de la cuenta satélite</t>
  </si>
  <si>
    <t>Cuenta Satélite en Implementación y Producción</t>
  </si>
  <si>
    <t>(número de fases cumplidas de la implementación de la cuenta satélite a desarrollar/número de fases desarrolladas en la cuenta satélite  totales)x100</t>
  </si>
  <si>
    <t>Mide el porcentaje de avance de implementación de la cuenta satélite</t>
  </si>
  <si>
    <t>Informes técnicos de avance</t>
  </si>
  <si>
    <t xml:space="preserve">Realizar seguimiento y generar alertas tempranas a las metas del  Plan Nacional de Desarrollo, Plan Estratégico y Plan de Acción Institucional, indicadores de los procesos y proyectos de inversión, seguimiento a la actividad presupuestal de los proyectos de inversión, informe de gestión e informe al congreso, CONPES, Plan Marco de Implementación, enfoque diferencial y compromisos de gobierno.               </t>
  </si>
  <si>
    <t>Mide el cumplimiento del presupuesto (2), Plan Nacional de Desarrollo (4), Plan Estratégico (2), Plan de Acción Institucional (4), Proyectos de Inversión (4), Informe del congreso (2), Informe de gestión (4), Plan de recreación (2),CONPES (2),  Acuerdo de Paz (1)  e Informe de seguimiento Grupos étnicos (2).</t>
  </si>
  <si>
    <t>(Número de asistencias técnicas a las políticas del MIPG /Total de políticas MIPG) *100</t>
  </si>
  <si>
    <t>Informe Clínica Jurídica</t>
  </si>
  <si>
    <t>22.500 personas</t>
  </si>
  <si>
    <t>Plan de Trabajo de abastecimiento del Sistema de Gestión ambiental con avance de implementación del 100%</t>
  </si>
  <si>
    <t>Informe de las gestiones realizadas en el plande trabajo de abstecimiento del  SGA donde se identifique el avance del 100 %</t>
  </si>
  <si>
    <t>Número de Planes de Entrenamiento Socializados</t>
  </si>
  <si>
    <t xml:space="preserve"> Número de planes de entrenamiento socializados por los entrenadores</t>
  </si>
  <si>
    <t>Medir el número de planes de entrenamiento socializados por los entrenadores contratados</t>
  </si>
  <si>
    <t>Base de datos apoyos a los atletas a través de los contratos suscritos con las FDN</t>
  </si>
  <si>
    <t>Documento guía</t>
  </si>
  <si>
    <t>Despacho Viceministerio</t>
  </si>
  <si>
    <t>Comité Institucional de Gestión y Desempeño - Sesión ordinaria N°3</t>
  </si>
  <si>
    <t>Teniendo en cuenta la información reportada por el Comité Olímpico frente a los planes de entrenamiento socializados, la medición del indicador se mide por la cantidad mas no como porcentaje. Así mismo se ajusta la meta inicialmente planteada conforme a la asignación presupuestal para el programa nacional de entrenadores.</t>
  </si>
  <si>
    <t>Modificación de la actividad Construcción de la Política Pública y sus indicadores:
- Porcentaje construcción de la Política Pública con Comunidades Indígenas
- Porcentaje construcción de la Política Pública con Comunidades Room
- Porcentaje construcción de la Política Pública con Comunidades NARP</t>
  </si>
  <si>
    <t>De acuerdo con la ejecución del contrato con el Comité Olímpico y las Federaciones, se ha presentado una mayor cantidad de apoyo a los atletas, por lo que se solicita aumentar la meta inicialmente programada.</t>
  </si>
  <si>
    <t>Se solicita la modificación de la meta, incrementando a 2.300 deportistas valorados, el número se aumenta, teniendo en cuenta, que se incrementó el número de deportistas por escuela de 13 a 15 y que se incluyen los paradeportistas que empiezan a atenderse a partir del mes de septiembre, a través del contrato 714 de 2025, suscrito con el Comité Paralímpico Colombiano.</t>
  </si>
  <si>
    <t>Teniendo en cuenta que en lo corrido del 2025 no se ha avanzado en la meta programada en el plan de acción para la construcción del documento de lineamiento para la organización de eventos deportivos en Colombia, ya que no se cuenta con los colaboradores suficientes para iniciar con el desarrollo de dicho proceso. ​
Ahora bien, por parte del GIT se ha iniciado con la elaboración de un documento guía que serviría de insumo para la línea base en la fase de diagnóstico y caracterización por lo que se modifica la meta en base a este documento.</t>
  </si>
  <si>
    <t>Se solicita modificación de la meta teniendo en cuenta que en el desarrollo de las actividades, se logra el cumplimiento del plan de abastecimiento en un 100%, finalizando la vigencia 2025; por tal razón se modifica del 70% al 100%.</t>
  </si>
  <si>
    <t>Teniendo en cuenta que el curso de Fundamentos de Administración Deportiva presenta un volumen significativamente mayor de personas aprobadas, lo cual obedece al cumplimiento de la Resolución N°705, que establece lineamientos específicos para la formación de actores del Sistema Nacional del Deporte, es necesario modificar la meta del indicador. En este momento, su implementación responde a una necesidad prioritaria en el marco de dicha normativa.</t>
  </si>
  <si>
    <t>Modificación de la meta producto, nombre del indicador, fórmula de cálculo, meta del indicador y distribución trimestral de la meta del indicador de la actividad Desarrollar el programa nacional de entrenadores sector Olímpico</t>
  </si>
  <si>
    <t xml:space="preserve">Modificación de la meta producto, meta del indicador y distribución trimestral de la meta del indicador de la actividad Apoyar la gestión técnica y administrativa de las federaciones del Sistema Deportivo Olímpico </t>
  </si>
  <si>
    <t>Modificación de la meta producto, meta del indicador y distribución trimestral de la meta del indicador de la actividad Apoyar la gestión técnica y administrativa de las federaciones del sistema paralímpico y sordolímpico</t>
  </si>
  <si>
    <t>Modificación de la meta producto, meta del indicador y distribución trimestral de la meta del indicador de la actividad Detectar e identificar los potenciales talentos deportivos a través del Programa Escuela de Talentos</t>
  </si>
  <si>
    <t>Modificación de la meta del indicador y distribución trimestral de la meta del indicador de la actividad Establecer parámetros para la construcción de lineamientos técnicos​ nacionales para organización de juegos y eventos deportivos en Colombia</t>
  </si>
  <si>
    <t>Modificación de la meta producto, meta del indicador y distribución trimestral de la meta del indicador de la actividad Garantizar la prestación de servicios para la administración y operación de las sedes</t>
  </si>
  <si>
    <t>Modificación de la meta producto, meta del indicador y distribución trimestral de la meta del indicador de la actividad Implementar y mantener una política de gestión de la información, conocimiento e innovación institucional</t>
  </si>
  <si>
    <t>Eliminación de la Actividad "Realizar muestras analíticas de laboratorio para detección de sustancias prohibidas en el deporte "</t>
  </si>
  <si>
    <t>Dirección de Recursos y Herramientas - GIT Laboratorio Control al Dopaje</t>
  </si>
  <si>
    <t>El fortalecimiento del laboratorio de control al dopaje implica la actualización de equipos tecnológicos, la capacitación constante del personal técnico y la implementación de protocolos internacionales que garanticen la confiabilidad de los resultados. Además, se promueve la colaboración con organismos deportivos nacionales e internacionales para intercambiar mejores prácticas y asegurar la transparencia en los procedimientos. Estas acciones no sólo elevan la calidad de los análisis, sino que también contribuyen a la protección de la integridad y el juego limpio en el deporte.​
​
Nota: Debido a las proyecciones que se tienen desde la dirección de herramientas y la administración, no se tiene programado realizar esta actividad en este año, por tanto se solicitara la eliminación y modificación de este indicador en el PAI.</t>
  </si>
  <si>
    <t>Llevar a cabo la revisión y diagnóstico de los lineamientos de política pública vigente con comunidades indígenas (línea base, referentes normativos, fuentes primarias y secundarias)</t>
  </si>
  <si>
    <t>Documento de diagnóstico</t>
  </si>
  <si>
    <t xml:space="preserve">Un documento (1) que contenga el diagnóstico de los lineamientos de política pública vigente con comunidades indígenas.
</t>
  </si>
  <si>
    <t xml:space="preserve">Un documento (1) que contenga el diagnóstico para la construcción de la  política pública para el pueblo Rrom o Gitano.
</t>
  </si>
  <si>
    <t>Llevar a cabo el diagnóstico de los lineamientos de política pública vigente de las comunidades Negras, Afrocolombianas, Raizales y Palenqueras (línea base, referentes normativos, fuentes primarias y secundarias).</t>
  </si>
  <si>
    <t xml:space="preserve">Un documento (1) que contenga el diagnóstico para la construcción de la  política pública para las comuidades Negras, Afrocolombianas, Raizales y Palenqueras. </t>
  </si>
  <si>
    <t>Número de documentos de diagnóstico</t>
  </si>
  <si>
    <t>Este indicador permite dar cuenta del estado de implementación de los lineamientos de política pública indígena para la toma de decisiones frente al proceso de revisión y actualización que se encuentran actualmente.</t>
  </si>
  <si>
    <t>Este indicador permite dar cuenta hacia dónde deben orientarse las acciones estratégicas  de la política pública del pueblo Rrom o Gitano.</t>
  </si>
  <si>
    <t>Este indicador permite dar cuenta hacia dónde deben orientarse las acciones estratégicas  de la política pública con las comunidades Negras, Afrocolombianas, Raizales y Palenqueras.</t>
  </si>
  <si>
    <t>Número de documentos de diagnósticos de política pública con comunidades indígenas elaborados</t>
  </si>
  <si>
    <t xml:space="preserve">
Llevar a cabo el diagnóstico de los lineamientos de política pública vigente con del pueblo Rrom o Gitano (línea base, referentes normativos, fuentes primarias y secundarias)
</t>
  </si>
  <si>
    <t>Número de documentos de diagnósticos de política pública con el pueblo Rrom o Gitano</t>
  </si>
  <si>
    <t>Se hace necesario realizar los ajustes respectivos para que los indicadores respondan a las acciones necesarias para materializar los compromisos con grupos étnicos en aras al cumplimiento del Plan Nacional de Desarrollo (PND)</t>
  </si>
  <si>
    <t xml:space="preserve">Número de documentos de diagnósticos de política pública con las comunidades Negras, Afrocolombianas, Raizales y Palenqueras.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</si>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</sst>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44" formatCode="_-&quot;$&quot;\ * #,##0.00_-;\-&quot;$&quot;\ * #,##0.00_-;_-&quot;$&quot;\ * &quot;-&quot;??_-;_-@_-"/>
    <numFmt numFmtId="43" formatCode="_-* #,##0.00_-;\-* #,##0.00_-;_-* &quot;-&quot;??_-;_-@_-"/>
    <numFmt numFmtId="164" formatCode="0.0%"/>
  </numFmts>
  <fonts count="23" x14ac:knownFonts="1">
    <font>
      <sz val="11"/>
      <color theme="1"/>
      <name val="Calibri"/>
      <family val="2"/>
      <scheme val="minor"/>
    </font>
    <font>
      <sz val="11"/>
      <color theme="1"/>
      <name val="Calibri"/>
      <family val="2"/>
      <scheme val="minor"/>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0"/>
      <name val="Arial"/>
      <family val="2"/>
    </font>
    <font>
      <sz val="12"/>
      <color rgb="FF000000"/>
      <name val="Arial"/>
      <family val="2"/>
    </font>
    <font>
      <b/>
      <sz val="14"/>
      <name val="Arial"/>
      <family val="2"/>
    </font>
    <font>
      <sz val="14"/>
      <color theme="1"/>
      <name val="Arial"/>
      <family val="2"/>
    </font>
    <font>
      <b/>
      <sz val="14"/>
      <color theme="1"/>
      <name val="Arial"/>
      <family val="2"/>
    </font>
    <font>
      <b/>
      <sz val="9"/>
      <color indexed="81"/>
      <name val="Tahoma"/>
      <family val="2"/>
    </font>
    <font>
      <b/>
      <sz val="12"/>
      <color theme="1"/>
      <name val="Arial"/>
      <family val="2"/>
    </font>
    <font>
      <sz val="11"/>
      <color indexed="81"/>
      <name val="Tahoma"/>
      <family val="2"/>
    </font>
    <font>
      <b/>
      <sz val="11"/>
      <color indexed="81"/>
      <name val="Tahoma"/>
      <family val="2"/>
    </font>
    <font>
      <b/>
      <sz val="10"/>
      <color indexed="81"/>
      <name val="Tahoma"/>
      <family val="2"/>
    </font>
    <font>
      <sz val="13"/>
      <color theme="1"/>
      <name val="Arial"/>
      <family val="2"/>
    </font>
    <font>
      <sz val="13"/>
      <name val="Calibri"/>
      <family val="2"/>
      <scheme val="minor"/>
    </font>
    <font>
      <sz val="8"/>
      <name val="Calibri"/>
      <family val="2"/>
      <scheme val="minor"/>
    </font>
    <font>
      <b/>
      <u/>
      <sz val="12"/>
      <color rgb="FF000000"/>
      <name val="Arial"/>
      <family val="2"/>
    </font>
    <font>
      <b/>
      <sz val="12"/>
      <name val="Arial"/>
      <family val="2"/>
    </font>
    <font>
      <sz val="14"/>
      <color rgb="FFFF0000"/>
      <name val="Arial"/>
      <family val="2"/>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xf numFmtId="0" fontId="7" fillId="0" borderId="0"/>
    <xf numFmtId="0" fontId="7" fillId="0" borderId="0"/>
    <xf numFmtId="44" fontId="1" fillId="0" borderId="0" applyFont="0" applyFill="0" applyBorder="0" applyAlignment="0" applyProtection="0"/>
  </cellStyleXfs>
  <cellXfs count="254">
    <xf numFmtId="0" fontId="0" fillId="0" borderId="0" xfId="0"/>
    <xf numFmtId="0" fontId="0" fillId="0" borderId="0" xfId="0" applyProtection="1">
      <protection locked="0"/>
    </xf>
    <xf numFmtId="0" fontId="0" fillId="0" borderId="0" xfId="0" applyProtection="1">
      <protection hidden="1"/>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hidden="1"/>
    </xf>
    <xf numFmtId="0" fontId="3" fillId="0" borderId="0" xfId="0" applyFont="1" applyAlignment="1" applyProtection="1">
      <alignment horizontal="center" vertical="center"/>
      <protection hidden="1"/>
    </xf>
    <xf numFmtId="0" fontId="3" fillId="0" borderId="0" xfId="0" applyFont="1" applyAlignment="1" applyProtection="1">
      <alignment horizontal="center" vertical="center"/>
      <protection locked="0"/>
    </xf>
    <xf numFmtId="0" fontId="3" fillId="2" borderId="0" xfId="0" applyFont="1" applyFill="1" applyAlignment="1" applyProtection="1">
      <alignment horizontal="center" vertical="center"/>
      <protection hidden="1"/>
    </xf>
    <xf numFmtId="0" fontId="0" fillId="0" borderId="1" xfId="0" applyBorder="1" applyAlignment="1" applyProtection="1">
      <alignment vertical="top" wrapText="1"/>
      <protection locked="0"/>
    </xf>
    <xf numFmtId="0" fontId="4" fillId="0" borderId="1" xfId="0" applyFont="1" applyBorder="1" applyAlignment="1" applyProtection="1">
      <alignment vertical="center" wrapText="1"/>
      <protection hidden="1"/>
    </xf>
    <xf numFmtId="0" fontId="0" fillId="0" borderId="1" xfId="0" applyBorder="1" applyAlignment="1" applyProtection="1">
      <alignment horizontal="center" vertical="center"/>
      <protection hidden="1"/>
    </xf>
    <xf numFmtId="1" fontId="0" fillId="0" borderId="1" xfId="2" applyNumberFormat="1" applyFont="1" applyFill="1" applyBorder="1" applyAlignment="1" applyProtection="1">
      <alignment horizontal="center" vertical="center" wrapText="1"/>
      <protection hidden="1"/>
    </xf>
    <xf numFmtId="0" fontId="0" fillId="0" borderId="1" xfId="0" applyBorder="1" applyAlignment="1" applyProtection="1">
      <alignment horizontal="center" vertical="center"/>
      <protection locked="0"/>
    </xf>
    <xf numFmtId="1" fontId="0" fillId="0" borderId="1" xfId="2" applyNumberFormat="1" applyFont="1" applyBorder="1" applyAlignment="1" applyProtection="1">
      <alignment horizontal="center" wrapText="1"/>
      <protection hidden="1"/>
    </xf>
    <xf numFmtId="1" fontId="0" fillId="2" borderId="1" xfId="2" applyNumberFormat="1" applyFont="1" applyFill="1"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protection hidden="1"/>
    </xf>
    <xf numFmtId="0" fontId="0" fillId="0" borderId="1" xfId="0" applyBorder="1" applyAlignment="1" applyProtection="1">
      <alignment wrapText="1"/>
      <protection hidden="1"/>
    </xf>
    <xf numFmtId="9" fontId="0" fillId="0" borderId="1" xfId="2" applyFont="1" applyBorder="1" applyAlignment="1" applyProtection="1">
      <alignment horizontal="center" vertical="center"/>
      <protection hidden="1"/>
    </xf>
    <xf numFmtId="9" fontId="0" fillId="0" borderId="1" xfId="2" applyFont="1" applyFill="1" applyBorder="1" applyAlignment="1" applyProtection="1">
      <alignment horizontal="center" vertical="center"/>
      <protection hidden="1"/>
    </xf>
    <xf numFmtId="9" fontId="0" fillId="0" borderId="1" xfId="2" applyFont="1" applyBorder="1" applyAlignment="1" applyProtection="1">
      <alignment horizontal="center" vertical="center"/>
      <protection locked="0"/>
    </xf>
    <xf numFmtId="9" fontId="0" fillId="2" borderId="1" xfId="2" applyFont="1" applyFill="1" applyBorder="1" applyAlignment="1" applyProtection="1">
      <alignment horizontal="center" vertical="center"/>
      <protection hidden="1"/>
    </xf>
    <xf numFmtId="0" fontId="5" fillId="0" borderId="1" xfId="0" applyFont="1" applyBorder="1" applyAlignment="1" applyProtection="1">
      <alignment vertical="center" wrapText="1"/>
      <protection hidden="1"/>
    </xf>
    <xf numFmtId="1" fontId="6" fillId="0" borderId="1" xfId="2" applyNumberFormat="1" applyFont="1" applyFill="1" applyBorder="1" applyAlignment="1" applyProtection="1">
      <alignment horizontal="center" vertical="center" wrapText="1"/>
      <protection hidden="1"/>
    </xf>
    <xf numFmtId="1" fontId="6" fillId="0" borderId="1" xfId="2" applyNumberFormat="1" applyFont="1" applyBorder="1" applyAlignment="1" applyProtection="1">
      <alignment horizontal="center" vertical="center"/>
      <protection hidden="1"/>
    </xf>
    <xf numFmtId="1" fontId="6" fillId="2" borderId="1" xfId="2" applyNumberFormat="1" applyFont="1" applyFill="1" applyBorder="1" applyAlignment="1" applyProtection="1">
      <alignment horizontal="center" vertical="center" wrapText="1"/>
      <protection hidden="1"/>
    </xf>
    <xf numFmtId="9" fontId="0" fillId="0" borderId="1" xfId="2" applyFont="1" applyFill="1" applyBorder="1" applyAlignment="1" applyProtection="1">
      <alignment horizontal="center" vertical="center" wrapText="1"/>
      <protection hidden="1"/>
    </xf>
    <xf numFmtId="9" fontId="0" fillId="2" borderId="1" xfId="2" applyFont="1" applyFill="1" applyBorder="1" applyAlignment="1" applyProtection="1">
      <alignment horizontal="center" vertical="center" wrapText="1"/>
      <protection hidden="1"/>
    </xf>
    <xf numFmtId="0" fontId="4" fillId="0" borderId="2" xfId="0" applyFont="1" applyBorder="1" applyAlignment="1" applyProtection="1">
      <alignment vertical="center" wrapText="1"/>
      <protection hidden="1"/>
    </xf>
    <xf numFmtId="0" fontId="0" fillId="0" borderId="1" xfId="2" applyNumberFormat="1" applyFont="1" applyFill="1" applyBorder="1" applyAlignment="1" applyProtection="1">
      <alignment horizontal="center" vertical="center"/>
      <protection hidden="1"/>
    </xf>
    <xf numFmtId="0" fontId="0" fillId="0" borderId="1" xfId="2" applyNumberFormat="1" applyFont="1" applyFill="1" applyBorder="1" applyAlignment="1" applyProtection="1">
      <alignment horizontal="center" vertical="center"/>
      <protection locked="0"/>
    </xf>
    <xf numFmtId="0" fontId="5" fillId="2" borderId="1" xfId="0" applyFont="1" applyFill="1" applyBorder="1" applyAlignment="1" applyProtection="1">
      <alignment vertical="center" wrapText="1"/>
      <protection hidden="1"/>
    </xf>
    <xf numFmtId="1" fontId="0" fillId="0" borderId="1" xfId="2" applyNumberFormat="1" applyFont="1" applyFill="1" applyBorder="1" applyAlignment="1" applyProtection="1">
      <alignment horizontal="center" vertical="center"/>
      <protection hidden="1"/>
    </xf>
    <xf numFmtId="3" fontId="6" fillId="0" borderId="1" xfId="0" applyNumberFormat="1" applyFont="1" applyBorder="1" applyAlignment="1" applyProtection="1">
      <alignment horizontal="center" vertical="center" wrapText="1"/>
      <protection hidden="1"/>
    </xf>
    <xf numFmtId="1" fontId="0" fillId="0" borderId="1" xfId="2" applyNumberFormat="1" applyFont="1" applyFill="1" applyBorder="1" applyAlignment="1" applyProtection="1">
      <alignment horizontal="center" vertical="center"/>
      <protection locked="0"/>
    </xf>
    <xf numFmtId="3" fontId="6" fillId="0" borderId="1" xfId="0" applyNumberFormat="1" applyFont="1" applyBorder="1" applyAlignment="1" applyProtection="1">
      <alignment horizontal="center" vertical="center"/>
      <protection hidden="1"/>
    </xf>
    <xf numFmtId="3" fontId="6" fillId="2" borderId="1"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1" xfId="0"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protection locked="0"/>
    </xf>
    <xf numFmtId="0" fontId="0" fillId="2" borderId="1" xfId="0" applyFill="1" applyBorder="1" applyAlignment="1" applyProtection="1">
      <alignment horizontal="center" vertical="center" wrapText="1"/>
      <protection hidden="1"/>
    </xf>
    <xf numFmtId="0" fontId="6" fillId="0" borderId="1" xfId="0" applyFont="1" applyBorder="1" applyAlignment="1" applyProtection="1">
      <alignment horizontal="center" vertical="center"/>
      <protection hidden="1"/>
    </xf>
    <xf numFmtId="3" fontId="0" fillId="0" borderId="1" xfId="0" applyNumberFormat="1" applyBorder="1" applyAlignment="1" applyProtection="1">
      <alignment horizontal="center" vertical="center"/>
      <protection hidden="1"/>
    </xf>
    <xf numFmtId="0" fontId="5" fillId="0" borderId="1" xfId="0" applyFont="1" applyBorder="1" applyAlignment="1" applyProtection="1">
      <alignment horizontal="center" vertical="center" wrapText="1"/>
      <protection hidden="1"/>
    </xf>
    <xf numFmtId="0" fontId="6" fillId="0" borderId="1" xfId="0" applyFont="1" applyBorder="1" applyAlignment="1" applyProtection="1">
      <alignment horizontal="center" vertical="center" wrapText="1"/>
      <protection hidden="1"/>
    </xf>
    <xf numFmtId="0" fontId="6" fillId="2" borderId="1" xfId="0" applyFont="1" applyFill="1" applyBorder="1" applyAlignment="1" applyProtection="1">
      <alignment horizontal="center" vertical="center" wrapText="1"/>
      <protection hidden="1"/>
    </xf>
    <xf numFmtId="0" fontId="0" fillId="0" borderId="2" xfId="0" applyBorder="1" applyAlignment="1" applyProtection="1">
      <alignment vertical="top" wrapText="1"/>
      <protection locked="0"/>
    </xf>
    <xf numFmtId="0" fontId="5" fillId="0" borderId="2" xfId="0" applyFont="1" applyBorder="1" applyAlignment="1" applyProtection="1">
      <alignment vertical="center" wrapText="1"/>
      <protection hidden="1"/>
    </xf>
    <xf numFmtId="0" fontId="4" fillId="0" borderId="1" xfId="0" applyFont="1" applyBorder="1" applyAlignment="1" applyProtection="1">
      <alignment horizontal="center" vertical="center" wrapText="1"/>
      <protection hidden="1"/>
    </xf>
    <xf numFmtId="1" fontId="0" fillId="0" borderId="1" xfId="0" applyNumberFormat="1" applyBorder="1" applyAlignment="1" applyProtection="1">
      <alignment horizontal="center" vertical="center"/>
      <protection hidden="1"/>
    </xf>
    <xf numFmtId="1" fontId="0" fillId="2" borderId="1" xfId="0" applyNumberFormat="1" applyFill="1" applyBorder="1" applyAlignment="1" applyProtection="1">
      <alignment horizontal="center" vertical="center"/>
      <protection hidden="1"/>
    </xf>
    <xf numFmtId="0" fontId="0" fillId="2" borderId="0" xfId="0" applyFill="1" applyProtection="1">
      <protection hidden="1"/>
    </xf>
    <xf numFmtId="9" fontId="5" fillId="0" borderId="1" xfId="2" applyFont="1" applyFill="1" applyBorder="1" applyAlignment="1" applyProtection="1">
      <alignment horizontal="center" vertical="center"/>
      <protection hidden="1"/>
    </xf>
    <xf numFmtId="9" fontId="5" fillId="0" borderId="1" xfId="2" applyFont="1" applyFill="1" applyBorder="1" applyAlignment="1" applyProtection="1">
      <alignment horizontal="center" vertical="center"/>
      <protection locked="0"/>
    </xf>
    <xf numFmtId="9" fontId="4" fillId="0" borderId="1" xfId="2" applyFont="1" applyFill="1" applyBorder="1" applyAlignment="1">
      <alignment horizontal="center" vertical="center"/>
    </xf>
    <xf numFmtId="0" fontId="10" fillId="0" borderId="0" xfId="0" applyFont="1" applyAlignment="1">
      <alignment horizontal="center"/>
    </xf>
    <xf numFmtId="0" fontId="10" fillId="0" borderId="0" xfId="0" applyFont="1"/>
    <xf numFmtId="0" fontId="10" fillId="0" borderId="0" xfId="0" applyFont="1" applyAlignment="1">
      <alignment horizontal="center" vertical="center"/>
    </xf>
    <xf numFmtId="9" fontId="17" fillId="0" borderId="0" xfId="0" applyNumberFormat="1" applyFont="1" applyAlignment="1" applyProtection="1">
      <alignment vertical="center" wrapText="1"/>
      <protection locked="0" hidden="1"/>
    </xf>
    <xf numFmtId="0" fontId="18" fillId="0" borderId="0" xfId="0" applyFont="1" applyAlignment="1" applyProtection="1">
      <alignment vertical="center"/>
      <protection locked="0"/>
    </xf>
    <xf numFmtId="9" fontId="5" fillId="0" borderId="17" xfId="2" applyFont="1" applyFill="1" applyBorder="1" applyAlignment="1" applyProtection="1">
      <alignment horizontal="center" vertical="center"/>
      <protection locked="0"/>
    </xf>
    <xf numFmtId="9" fontId="4" fillId="0" borderId="17" xfId="2" applyFont="1" applyFill="1" applyBorder="1" applyAlignment="1">
      <alignment horizontal="center" vertical="center"/>
    </xf>
    <xf numFmtId="9" fontId="9" fillId="0" borderId="4" xfId="2" applyFont="1" applyFill="1" applyBorder="1" applyAlignment="1" applyProtection="1">
      <alignment vertical="center" wrapText="1"/>
      <protection locked="0"/>
    </xf>
    <xf numFmtId="9" fontId="9" fillId="0" borderId="7" xfId="2" applyFont="1" applyFill="1" applyBorder="1" applyAlignment="1" applyProtection="1">
      <alignment vertical="center" wrapText="1"/>
      <protection locked="0"/>
    </xf>
    <xf numFmtId="9" fontId="9" fillId="0" borderId="7" xfId="2" applyFont="1" applyFill="1" applyBorder="1" applyAlignment="1" applyProtection="1">
      <alignment horizontal="center" vertical="center" wrapText="1"/>
      <protection locked="0"/>
    </xf>
    <xf numFmtId="0" fontId="10" fillId="2" borderId="0" xfId="0" applyFont="1" applyFill="1"/>
    <xf numFmtId="0" fontId="11" fillId="0" borderId="0" xfId="0" applyFont="1" applyAlignment="1">
      <alignment horizontal="center"/>
    </xf>
    <xf numFmtId="0" fontId="9" fillId="0" borderId="4" xfId="0" applyFont="1" applyBorder="1" applyAlignment="1" applyProtection="1">
      <alignment vertical="center" wrapText="1"/>
      <protection locked="0"/>
    </xf>
    <xf numFmtId="0" fontId="9" fillId="0" borderId="7" xfId="0" applyFont="1" applyBorder="1" applyAlignment="1" applyProtection="1">
      <alignment vertical="center"/>
      <protection locked="0"/>
    </xf>
    <xf numFmtId="0" fontId="9" fillId="0" borderId="8" xfId="0" applyFont="1" applyBorder="1" applyAlignment="1" applyProtection="1">
      <alignment vertical="center"/>
      <protection locked="0"/>
    </xf>
    <xf numFmtId="1" fontId="10" fillId="0" borderId="0" xfId="0" applyNumberFormat="1" applyFont="1"/>
    <xf numFmtId="0" fontId="11" fillId="0" borderId="0" xfId="0" applyFont="1"/>
    <xf numFmtId="0" fontId="11" fillId="0" borderId="0" xfId="0" applyFont="1" applyAlignment="1">
      <alignment horizontal="center" vertical="center"/>
    </xf>
    <xf numFmtId="0" fontId="13" fillId="0" borderId="2" xfId="0" applyFont="1" applyBorder="1" applyAlignment="1" applyProtection="1">
      <alignment horizontal="center" vertical="center" wrapText="1"/>
      <protection locked="0"/>
    </xf>
    <xf numFmtId="0" fontId="13" fillId="0" borderId="25" xfId="0" applyFont="1" applyBorder="1" applyAlignment="1" applyProtection="1">
      <alignment horizontal="center" vertical="center" wrapText="1"/>
      <protection locked="0"/>
    </xf>
    <xf numFmtId="3" fontId="8" fillId="0" borderId="1" xfId="0" applyNumberFormat="1" applyFont="1" applyBorder="1" applyAlignment="1">
      <alignment horizontal="center" vertical="center"/>
    </xf>
    <xf numFmtId="0" fontId="5" fillId="0" borderId="1" xfId="0" applyFont="1" applyBorder="1" applyAlignment="1" applyProtection="1">
      <alignment horizontal="center" vertical="center"/>
      <protection locked="0" hidden="1"/>
    </xf>
    <xf numFmtId="0" fontId="5" fillId="0" borderId="1" xfId="0" applyFont="1" applyBorder="1" applyAlignment="1" applyProtection="1">
      <alignment horizontal="center" vertical="center"/>
      <protection locked="0"/>
    </xf>
    <xf numFmtId="1" fontId="5" fillId="0" borderId="1" xfId="0" applyNumberFormat="1" applyFont="1" applyBorder="1" applyAlignment="1" applyProtection="1">
      <alignment horizontal="center" vertical="center"/>
      <protection locked="0"/>
    </xf>
    <xf numFmtId="1" fontId="5" fillId="0" borderId="17" xfId="0" applyNumberFormat="1" applyFont="1" applyBorder="1" applyAlignment="1" applyProtection="1">
      <alignment horizontal="center" vertical="center"/>
      <protection locked="0"/>
    </xf>
    <xf numFmtId="0" fontId="5" fillId="0" borderId="1" xfId="0" applyFont="1" applyBorder="1" applyAlignment="1" applyProtection="1">
      <alignment horizontal="center" vertical="center"/>
      <protection hidden="1"/>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5" fillId="0" borderId="17" xfId="0" applyFont="1" applyBorder="1" applyAlignment="1">
      <alignment horizontal="center" vertical="center"/>
    </xf>
    <xf numFmtId="0" fontId="8" fillId="0" borderId="1" xfId="0" applyFont="1" applyBorder="1" applyAlignment="1">
      <alignment horizontal="center" vertical="center"/>
    </xf>
    <xf numFmtId="9" fontId="8" fillId="0" borderId="1" xfId="0" applyNumberFormat="1" applyFont="1" applyBorder="1" applyAlignment="1">
      <alignment horizontal="center" vertical="center"/>
    </xf>
    <xf numFmtId="9" fontId="5" fillId="0" borderId="1" xfId="0" applyNumberFormat="1" applyFont="1" applyBorder="1" applyAlignment="1">
      <alignment horizontal="center" vertical="center"/>
    </xf>
    <xf numFmtId="9" fontId="5" fillId="0" borderId="17" xfId="0" applyNumberFormat="1" applyFont="1" applyBorder="1" applyAlignment="1">
      <alignment horizontal="center" vertical="center"/>
    </xf>
    <xf numFmtId="0" fontId="4" fillId="0" borderId="17" xfId="0" applyFont="1" applyBorder="1" applyAlignment="1">
      <alignment horizontal="center" vertical="center"/>
    </xf>
    <xf numFmtId="9" fontId="4" fillId="0" borderId="1" xfId="0" applyNumberFormat="1" applyFont="1" applyBorder="1" applyAlignment="1">
      <alignment horizontal="center" vertical="center"/>
    </xf>
    <xf numFmtId="0" fontId="5" fillId="0" borderId="1" xfId="0" applyFont="1" applyBorder="1" applyAlignment="1" applyProtection="1">
      <alignment horizontal="center" vertical="center" wrapText="1"/>
      <protection locked="0"/>
    </xf>
    <xf numFmtId="9" fontId="10" fillId="0" borderId="0" xfId="2" applyFont="1"/>
    <xf numFmtId="0" fontId="4" fillId="0" borderId="1" xfId="0" applyFont="1" applyBorder="1" applyAlignment="1">
      <alignment vertical="center" wrapText="1"/>
    </xf>
    <xf numFmtId="0" fontId="5" fillId="0" borderId="1" xfId="0" applyFont="1" applyBorder="1" applyAlignment="1" applyProtection="1">
      <alignment vertical="center" wrapText="1"/>
      <protection locked="0" hidden="1"/>
    </xf>
    <xf numFmtId="9" fontId="4" fillId="0" borderId="1" xfId="2" applyFont="1" applyFill="1" applyBorder="1" applyAlignment="1" applyProtection="1">
      <alignment vertical="center" wrapText="1"/>
      <protection locked="0" hidden="1"/>
    </xf>
    <xf numFmtId="0" fontId="4" fillId="0" borderId="1" xfId="0" applyFont="1" applyBorder="1" applyAlignment="1" applyProtection="1">
      <alignment vertical="center" wrapText="1"/>
      <protection locked="0"/>
    </xf>
    <xf numFmtId="9" fontId="4" fillId="0" borderId="1" xfId="2" applyFont="1" applyFill="1" applyBorder="1" applyAlignment="1" applyProtection="1">
      <alignment vertical="center" wrapText="1"/>
      <protection hidden="1"/>
    </xf>
    <xf numFmtId="0" fontId="8" fillId="0" borderId="1" xfId="0" applyFont="1" applyBorder="1" applyAlignment="1">
      <alignment vertical="center" wrapText="1"/>
    </xf>
    <xf numFmtId="0" fontId="5" fillId="0" borderId="1" xfId="0" applyFont="1" applyBorder="1" applyAlignment="1">
      <alignment vertical="center" wrapText="1"/>
    </xf>
    <xf numFmtId="49" fontId="4" fillId="0" borderId="15" xfId="0" applyNumberFormat="1" applyFont="1" applyBorder="1" applyAlignment="1">
      <alignment vertical="center" wrapText="1"/>
    </xf>
    <xf numFmtId="0" fontId="4" fillId="0" borderId="15" xfId="0" applyFont="1" applyBorder="1" applyAlignment="1">
      <alignment vertical="center" wrapText="1"/>
    </xf>
    <xf numFmtId="3" fontId="4" fillId="0" borderId="15" xfId="0" applyNumberFormat="1" applyFont="1" applyBorder="1" applyAlignment="1">
      <alignment horizontal="center" vertical="center"/>
    </xf>
    <xf numFmtId="14" fontId="4" fillId="0" borderId="15" xfId="0" applyNumberFormat="1" applyFont="1" applyBorder="1" applyAlignment="1">
      <alignment horizontal="center" vertical="center"/>
    </xf>
    <xf numFmtId="0" fontId="4" fillId="0" borderId="15" xfId="0" applyFont="1" applyBorder="1" applyAlignment="1">
      <alignment horizontal="left" vertical="center"/>
    </xf>
    <xf numFmtId="0" fontId="4" fillId="0" borderId="15" xfId="0" applyFont="1" applyBorder="1" applyAlignment="1">
      <alignment horizontal="center" vertical="center"/>
    </xf>
    <xf numFmtId="3" fontId="4" fillId="0" borderId="16" xfId="0" applyNumberFormat="1" applyFont="1" applyBorder="1" applyAlignment="1">
      <alignment horizontal="center" vertical="center"/>
    </xf>
    <xf numFmtId="49" fontId="4" fillId="0" borderId="1" xfId="0" applyNumberFormat="1" applyFont="1" applyBorder="1" applyAlignment="1">
      <alignment vertical="center" wrapText="1"/>
    </xf>
    <xf numFmtId="3" fontId="4" fillId="0" borderId="1" xfId="0" applyNumberFormat="1" applyFont="1" applyBorder="1" applyAlignment="1">
      <alignment horizontal="center" vertical="center"/>
    </xf>
    <xf numFmtId="14" fontId="4" fillId="0" borderId="1" xfId="0" applyNumberFormat="1" applyFont="1" applyBorder="1" applyAlignment="1">
      <alignment horizontal="center" vertical="center"/>
    </xf>
    <xf numFmtId="0" fontId="4" fillId="0" borderId="1" xfId="0" applyFont="1" applyBorder="1" applyAlignment="1">
      <alignment horizontal="left" vertical="center"/>
    </xf>
    <xf numFmtId="3" fontId="4" fillId="0" borderId="17" xfId="0" applyNumberFormat="1" applyFont="1" applyBorder="1" applyAlignment="1">
      <alignment horizontal="center" vertical="center"/>
    </xf>
    <xf numFmtId="0" fontId="4" fillId="0" borderId="1" xfId="0" applyFont="1" applyBorder="1" applyAlignment="1">
      <alignment horizontal="center" vertical="center" wrapText="1"/>
    </xf>
    <xf numFmtId="3" fontId="4" fillId="0" borderId="1" xfId="0" applyNumberFormat="1" applyFont="1" applyBorder="1" applyAlignment="1">
      <alignment horizontal="center" vertical="center" wrapText="1"/>
    </xf>
    <xf numFmtId="3" fontId="4" fillId="0" borderId="17" xfId="0" applyNumberFormat="1" applyFont="1" applyBorder="1" applyAlignment="1">
      <alignment horizontal="center" vertical="center" wrapText="1"/>
    </xf>
    <xf numFmtId="9" fontId="8" fillId="0" borderId="1" xfId="2" applyFont="1" applyFill="1" applyBorder="1" applyAlignment="1" applyProtection="1">
      <alignment horizontal="center" vertical="center"/>
    </xf>
    <xf numFmtId="14" fontId="8" fillId="0" borderId="1" xfId="0" applyNumberFormat="1" applyFont="1" applyBorder="1" applyAlignment="1">
      <alignment horizontal="center" vertical="center"/>
    </xf>
    <xf numFmtId="0" fontId="8" fillId="0" borderId="1" xfId="0" applyFont="1" applyBorder="1" applyAlignment="1" applyProtection="1">
      <alignment horizontal="center" vertical="center"/>
      <protection locked="0"/>
    </xf>
    <xf numFmtId="0" fontId="8" fillId="0" borderId="17" xfId="0" applyFont="1" applyBorder="1" applyAlignment="1">
      <alignment horizontal="center" vertical="center"/>
    </xf>
    <xf numFmtId="9" fontId="8" fillId="0" borderId="17" xfId="2" applyFont="1" applyFill="1" applyBorder="1" applyAlignment="1" applyProtection="1">
      <alignment horizontal="center" vertical="center"/>
    </xf>
    <xf numFmtId="9" fontId="8" fillId="0" borderId="1" xfId="2" applyFont="1" applyFill="1" applyBorder="1" applyAlignment="1" applyProtection="1">
      <alignment vertical="center" wrapText="1"/>
      <protection locked="0" hidden="1"/>
    </xf>
    <xf numFmtId="9" fontId="4" fillId="0" borderId="17" xfId="0" applyNumberFormat="1" applyFont="1" applyBorder="1" applyAlignment="1">
      <alignment horizontal="center" vertical="center"/>
    </xf>
    <xf numFmtId="0" fontId="5" fillId="0" borderId="1" xfId="0" applyFont="1" applyBorder="1" applyAlignment="1" applyProtection="1">
      <alignment vertical="center" wrapText="1"/>
      <protection locked="0"/>
    </xf>
    <xf numFmtId="9" fontId="4" fillId="0" borderId="1" xfId="0" applyNumberFormat="1" applyFont="1" applyBorder="1" applyAlignment="1">
      <alignment horizontal="center" vertical="center" wrapText="1"/>
    </xf>
    <xf numFmtId="9" fontId="4" fillId="0" borderId="17" xfId="0" applyNumberFormat="1" applyFont="1" applyBorder="1" applyAlignment="1">
      <alignment horizontal="center" vertical="center" wrapText="1"/>
    </xf>
    <xf numFmtId="9" fontId="5" fillId="0" borderId="1" xfId="0" applyNumberFormat="1" applyFont="1" applyBorder="1" applyAlignment="1" applyProtection="1">
      <alignment vertical="center" wrapText="1"/>
      <protection hidden="1"/>
    </xf>
    <xf numFmtId="0" fontId="5" fillId="0" borderId="1" xfId="0" applyFont="1" applyBorder="1" applyAlignment="1">
      <alignment horizontal="center" vertical="center" wrapText="1"/>
    </xf>
    <xf numFmtId="9" fontId="5" fillId="0" borderId="1" xfId="0" applyNumberFormat="1" applyFont="1" applyBorder="1" applyAlignment="1">
      <alignment horizontal="center" vertical="center" wrapText="1"/>
    </xf>
    <xf numFmtId="9" fontId="5" fillId="0" borderId="17" xfId="0" applyNumberFormat="1" applyFont="1" applyBorder="1" applyAlignment="1">
      <alignment horizontal="center" vertical="center" wrapText="1"/>
    </xf>
    <xf numFmtId="9" fontId="4" fillId="0" borderId="1" xfId="0" applyNumberFormat="1" applyFont="1" applyBorder="1" applyAlignment="1" applyProtection="1">
      <alignment vertical="center" wrapText="1"/>
      <protection hidden="1"/>
    </xf>
    <xf numFmtId="0" fontId="4" fillId="0" borderId="1" xfId="0" applyFont="1" applyBorder="1" applyAlignment="1" applyProtection="1">
      <alignment horizontal="center" vertical="center"/>
      <protection locked="0"/>
    </xf>
    <xf numFmtId="10" fontId="4" fillId="0" borderId="1" xfId="0" applyNumberFormat="1" applyFont="1" applyBorder="1" applyAlignment="1" applyProtection="1">
      <alignment horizontal="center" vertical="center"/>
      <protection locked="0"/>
    </xf>
    <xf numFmtId="10" fontId="4" fillId="0" borderId="17" xfId="0" applyNumberFormat="1" applyFont="1" applyBorder="1" applyAlignment="1" applyProtection="1">
      <alignment horizontal="center" vertical="center"/>
      <protection locked="0"/>
    </xf>
    <xf numFmtId="0" fontId="4" fillId="0" borderId="1" xfId="2" applyNumberFormat="1" applyFont="1" applyFill="1" applyBorder="1" applyAlignment="1" applyProtection="1">
      <alignment horizontal="center" vertical="center"/>
      <protection locked="0"/>
    </xf>
    <xf numFmtId="0" fontId="4" fillId="0" borderId="17" xfId="1" applyNumberFormat="1" applyFont="1" applyFill="1" applyBorder="1" applyAlignment="1" applyProtection="1">
      <alignment horizontal="center" vertical="center"/>
      <protection locked="0"/>
    </xf>
    <xf numFmtId="0" fontId="4" fillId="0" borderId="1" xfId="0" applyFont="1" applyBorder="1" applyAlignment="1" applyProtection="1">
      <alignment vertical="center" wrapText="1"/>
      <protection locked="0" hidden="1"/>
    </xf>
    <xf numFmtId="9" fontId="4" fillId="0" borderId="1" xfId="2" applyFont="1" applyFill="1" applyBorder="1" applyAlignment="1" applyProtection="1">
      <alignment horizontal="center" vertical="center"/>
    </xf>
    <xf numFmtId="0" fontId="5" fillId="0" borderId="1" xfId="0" applyFont="1" applyBorder="1" applyAlignment="1">
      <alignment horizontal="left" vertical="center"/>
    </xf>
    <xf numFmtId="0" fontId="4" fillId="0" borderId="1" xfId="0" applyFont="1" applyBorder="1" applyAlignment="1" applyProtection="1">
      <alignment horizontal="center" vertical="center" wrapText="1"/>
      <protection locked="0"/>
    </xf>
    <xf numFmtId="0" fontId="4" fillId="0" borderId="17" xfId="0" applyFont="1" applyBorder="1" applyAlignment="1" applyProtection="1">
      <alignment horizontal="center" vertical="center" wrapText="1"/>
      <protection locked="0"/>
    </xf>
    <xf numFmtId="14" fontId="4" fillId="0" borderId="1" xfId="0" applyNumberFormat="1" applyFont="1" applyBorder="1" applyAlignment="1">
      <alignment vertical="center" wrapText="1"/>
    </xf>
    <xf numFmtId="9" fontId="4" fillId="0" borderId="1" xfId="0" applyNumberFormat="1" applyFont="1" applyBorder="1" applyAlignment="1" applyProtection="1">
      <alignment horizontal="center" vertical="center"/>
      <protection locked="0"/>
    </xf>
    <xf numFmtId="9" fontId="4" fillId="0" borderId="17" xfId="0" applyNumberFormat="1" applyFont="1" applyBorder="1" applyAlignment="1" applyProtection="1">
      <alignment horizontal="center" vertical="center"/>
      <protection locked="0"/>
    </xf>
    <xf numFmtId="1" fontId="4" fillId="0" borderId="1" xfId="0" applyNumberFormat="1" applyFont="1" applyBorder="1" applyAlignment="1">
      <alignment horizontal="center" vertical="center"/>
    </xf>
    <xf numFmtId="1" fontId="4" fillId="0" borderId="1" xfId="0" applyNumberFormat="1" applyFont="1" applyBorder="1" applyAlignment="1" applyProtection="1">
      <alignment horizontal="center" vertical="center"/>
      <protection locked="0"/>
    </xf>
    <xf numFmtId="1" fontId="4" fillId="0" borderId="17" xfId="0" applyNumberFormat="1" applyFont="1" applyBorder="1" applyAlignment="1" applyProtection="1">
      <alignment horizontal="center" vertical="center"/>
      <protection locked="0"/>
    </xf>
    <xf numFmtId="0" fontId="4" fillId="0" borderId="1" xfId="0" quotePrefix="1" applyFont="1" applyBorder="1" applyAlignment="1">
      <alignment vertical="center" wrapText="1"/>
    </xf>
    <xf numFmtId="0" fontId="4" fillId="0" borderId="1" xfId="0" applyFont="1" applyBorder="1" applyAlignment="1">
      <alignment vertical="center"/>
    </xf>
    <xf numFmtId="0" fontId="4" fillId="0" borderId="18" xfId="0" applyFont="1" applyBorder="1" applyAlignment="1">
      <alignment vertical="center" wrapText="1"/>
    </xf>
    <xf numFmtId="0" fontId="4" fillId="0" borderId="18" xfId="0" quotePrefix="1" applyFont="1" applyBorder="1" applyAlignment="1">
      <alignment vertical="center" wrapText="1"/>
    </xf>
    <xf numFmtId="0" fontId="4" fillId="0" borderId="18" xfId="0" applyFont="1" applyBorder="1" applyAlignment="1">
      <alignment vertical="center"/>
    </xf>
    <xf numFmtId="9" fontId="4" fillId="0" borderId="18" xfId="0" applyNumberFormat="1" applyFont="1" applyBorder="1" applyAlignment="1">
      <alignment horizontal="center" vertical="center"/>
    </xf>
    <xf numFmtId="9" fontId="4" fillId="0" borderId="18" xfId="0" applyNumberFormat="1" applyFont="1" applyBorder="1" applyAlignment="1">
      <alignment horizontal="center" vertical="center" wrapText="1"/>
    </xf>
    <xf numFmtId="9" fontId="4" fillId="0" borderId="19" xfId="0" applyNumberFormat="1" applyFont="1" applyBorder="1" applyAlignment="1">
      <alignment horizontal="center" vertical="center" wrapText="1"/>
    </xf>
    <xf numFmtId="0" fontId="13" fillId="3" borderId="36" xfId="0" applyFont="1" applyFill="1" applyBorder="1"/>
    <xf numFmtId="0" fontId="13" fillId="3" borderId="1" xfId="0" applyFont="1" applyFill="1" applyBorder="1" applyAlignment="1">
      <alignment horizontal="center"/>
    </xf>
    <xf numFmtId="0" fontId="13" fillId="2" borderId="23" xfId="0" applyFont="1" applyFill="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14" fontId="5" fillId="0" borderId="1" xfId="0" applyNumberFormat="1" applyFont="1" applyBorder="1" applyAlignment="1">
      <alignment horizontal="center" vertical="center"/>
    </xf>
    <xf numFmtId="0" fontId="21" fillId="2" borderId="23" xfId="0" applyFont="1" applyFill="1" applyBorder="1" applyAlignment="1">
      <alignment horizontal="center" vertical="center" wrapText="1"/>
    </xf>
    <xf numFmtId="3" fontId="5" fillId="0" borderId="1" xfId="6" applyNumberFormat="1" applyFont="1" applyFill="1" applyBorder="1" applyAlignment="1">
      <alignment horizontal="center" vertical="center"/>
    </xf>
    <xf numFmtId="3" fontId="5" fillId="0" borderId="17" xfId="6" applyNumberFormat="1" applyFont="1" applyFill="1" applyBorder="1" applyAlignment="1">
      <alignment horizontal="center" vertical="center"/>
    </xf>
    <xf numFmtId="0" fontId="22" fillId="0" borderId="0" xfId="0" applyFont="1" applyAlignment="1">
      <alignment horizontal="center" vertical="center"/>
    </xf>
    <xf numFmtId="0" fontId="5" fillId="0" borderId="17" xfId="0" applyFont="1" applyBorder="1" applyAlignment="1">
      <alignment horizontal="center" vertical="center" wrapText="1"/>
    </xf>
    <xf numFmtId="0" fontId="4" fillId="0" borderId="1" xfId="2" applyNumberFormat="1" applyFont="1" applyFill="1" applyBorder="1" applyAlignment="1">
      <alignment horizontal="center" vertical="center"/>
    </xf>
    <xf numFmtId="0" fontId="10" fillId="0" borderId="0" xfId="0" applyFont="1" applyAlignment="1">
      <alignment vertical="center"/>
    </xf>
    <xf numFmtId="9" fontId="5" fillId="0" borderId="1" xfId="2" applyFont="1" applyFill="1" applyBorder="1" applyAlignment="1" applyProtection="1">
      <alignment horizontal="center" vertical="center" wrapText="1"/>
      <protection hidden="1"/>
    </xf>
    <xf numFmtId="9" fontId="5" fillId="0" borderId="1" xfId="2" applyFont="1" applyFill="1" applyBorder="1" applyAlignment="1" applyProtection="1">
      <alignment vertical="center" wrapText="1"/>
      <protection hidden="1"/>
    </xf>
    <xf numFmtId="9" fontId="4" fillId="0" borderId="17" xfId="2" applyFont="1" applyFill="1" applyBorder="1" applyAlignment="1" applyProtection="1">
      <alignment horizontal="center" vertical="center"/>
    </xf>
    <xf numFmtId="49" fontId="4" fillId="0" borderId="2" xfId="0" applyNumberFormat="1" applyFont="1" applyBorder="1" applyAlignment="1">
      <alignment vertical="center" wrapText="1"/>
    </xf>
    <xf numFmtId="0" fontId="4" fillId="0" borderId="2" xfId="0" applyFont="1" applyBorder="1" applyAlignment="1">
      <alignment vertical="center" wrapText="1"/>
    </xf>
    <xf numFmtId="9" fontId="5" fillId="0" borderId="2" xfId="0" applyNumberFormat="1" applyFont="1" applyBorder="1" applyAlignment="1" applyProtection="1">
      <alignment horizontal="center" vertical="center" wrapText="1"/>
      <protection hidden="1"/>
    </xf>
    <xf numFmtId="9" fontId="5" fillId="0" borderId="2" xfId="2" applyFont="1" applyFill="1" applyBorder="1" applyAlignment="1" applyProtection="1">
      <alignment vertical="center" wrapText="1"/>
      <protection hidden="1"/>
    </xf>
    <xf numFmtId="0" fontId="4" fillId="0" borderId="2" xfId="0" applyFont="1" applyBorder="1" applyAlignment="1">
      <alignment horizontal="left" vertical="center"/>
    </xf>
    <xf numFmtId="9" fontId="4" fillId="0" borderId="2" xfId="2" applyFont="1" applyFill="1" applyBorder="1" applyAlignment="1" applyProtection="1">
      <alignment vertical="center" wrapText="1"/>
      <protection hidden="1"/>
    </xf>
    <xf numFmtId="0" fontId="4" fillId="0" borderId="2" xfId="0" applyFont="1" applyBorder="1" applyAlignment="1">
      <alignment horizontal="center" vertical="center"/>
    </xf>
    <xf numFmtId="9" fontId="4" fillId="0" borderId="2" xfId="0" applyNumberFormat="1" applyFont="1" applyBorder="1" applyAlignment="1">
      <alignment horizontal="center" vertical="center"/>
    </xf>
    <xf numFmtId="9" fontId="4" fillId="0" borderId="2" xfId="2" applyFont="1" applyFill="1" applyBorder="1" applyAlignment="1" applyProtection="1">
      <alignment horizontal="center" vertical="center"/>
    </xf>
    <xf numFmtId="9" fontId="4" fillId="0" borderId="25" xfId="2" applyFont="1" applyFill="1" applyBorder="1" applyAlignment="1" applyProtection="1">
      <alignment horizontal="center" vertical="center"/>
    </xf>
    <xf numFmtId="3" fontId="4" fillId="0" borderId="1" xfId="2" applyNumberFormat="1" applyFont="1" applyFill="1" applyBorder="1" applyAlignment="1" applyProtection="1">
      <alignment horizontal="center" vertical="center"/>
    </xf>
    <xf numFmtId="3" fontId="4" fillId="0" borderId="17" xfId="2" applyNumberFormat="1" applyFont="1" applyFill="1" applyBorder="1" applyAlignment="1" applyProtection="1">
      <alignment horizontal="center" vertical="center"/>
    </xf>
    <xf numFmtId="0" fontId="4" fillId="0" borderId="15" xfId="0" applyFont="1" applyBorder="1" applyAlignment="1">
      <alignment vertical="center"/>
    </xf>
    <xf numFmtId="0" fontId="4" fillId="0" borderId="15" xfId="0" applyFont="1" applyBorder="1" applyAlignment="1">
      <alignment horizontal="left" vertical="center" wrapText="1"/>
    </xf>
    <xf numFmtId="9" fontId="4" fillId="0" borderId="15" xfId="0" applyNumberFormat="1" applyFont="1" applyBorder="1" applyAlignment="1">
      <alignment horizontal="center" vertical="center"/>
    </xf>
    <xf numFmtId="9" fontId="4" fillId="0" borderId="15" xfId="0" applyNumberFormat="1" applyFont="1" applyBorder="1" applyAlignment="1" applyProtection="1">
      <alignment horizontal="center" vertical="center" wrapText="1"/>
      <protection locked="0"/>
    </xf>
    <xf numFmtId="9" fontId="4" fillId="0" borderId="16" xfId="0" applyNumberFormat="1" applyFont="1" applyBorder="1" applyAlignment="1" applyProtection="1">
      <alignment horizontal="center" vertical="center" wrapText="1"/>
      <protection locked="0"/>
    </xf>
    <xf numFmtId="9" fontId="4" fillId="0" borderId="1" xfId="0" applyNumberFormat="1" applyFont="1" applyBorder="1" applyAlignment="1" applyProtection="1">
      <alignment horizontal="center" vertical="center" wrapText="1"/>
      <protection locked="0"/>
    </xf>
    <xf numFmtId="9" fontId="4" fillId="0" borderId="17" xfId="0" applyNumberFormat="1" applyFont="1" applyBorder="1" applyAlignment="1" applyProtection="1">
      <alignment horizontal="center" vertical="center" wrapText="1"/>
      <protection locked="0"/>
    </xf>
    <xf numFmtId="3" fontId="5" fillId="0" borderId="1" xfId="0" applyNumberFormat="1" applyFont="1" applyBorder="1" applyAlignment="1">
      <alignment horizontal="center" vertical="center"/>
    </xf>
    <xf numFmtId="0" fontId="13" fillId="0" borderId="1" xfId="0" applyFont="1" applyBorder="1" applyAlignment="1">
      <alignment horizontal="center" vertical="center" wrapText="1"/>
    </xf>
    <xf numFmtId="0" fontId="21" fillId="0" borderId="23" xfId="0" applyFont="1" applyBorder="1" applyAlignment="1">
      <alignment horizontal="center" vertical="center" wrapText="1"/>
    </xf>
    <xf numFmtId="164" fontId="4" fillId="0" borderId="1" xfId="2" applyNumberFormat="1" applyFont="1" applyFill="1" applyBorder="1" applyAlignment="1" applyProtection="1">
      <alignment horizontal="center" vertical="center"/>
    </xf>
    <xf numFmtId="164" fontId="4" fillId="0" borderId="17" xfId="2" applyNumberFormat="1" applyFont="1" applyFill="1" applyBorder="1" applyAlignment="1" applyProtection="1">
      <alignment horizontal="center" vertical="center"/>
    </xf>
    <xf numFmtId="1" fontId="4" fillId="0" borderId="17" xfId="0" applyNumberFormat="1" applyFont="1" applyBorder="1" applyAlignment="1">
      <alignment horizontal="center" vertical="center"/>
    </xf>
    <xf numFmtId="9" fontId="4" fillId="0" borderId="1" xfId="2" applyFont="1" applyFill="1" applyBorder="1" applyAlignment="1" applyProtection="1">
      <alignment horizontal="left" vertical="center" wrapText="1"/>
      <protection hidden="1"/>
    </xf>
    <xf numFmtId="1" fontId="4" fillId="0" borderId="1" xfId="2" applyNumberFormat="1" applyFont="1" applyFill="1" applyBorder="1" applyAlignment="1" applyProtection="1">
      <alignment horizontal="center" vertical="center"/>
    </xf>
    <xf numFmtId="1" fontId="5" fillId="0" borderId="1" xfId="0" applyNumberFormat="1" applyFont="1" applyBorder="1" applyAlignment="1">
      <alignment horizontal="center" vertical="center"/>
    </xf>
    <xf numFmtId="1" fontId="5" fillId="0" borderId="1" xfId="2" applyNumberFormat="1" applyFont="1" applyFill="1" applyBorder="1" applyAlignment="1" applyProtection="1">
      <alignment horizontal="center" vertical="center"/>
    </xf>
    <xf numFmtId="1" fontId="5" fillId="0" borderId="17" xfId="2" applyNumberFormat="1" applyFont="1" applyFill="1" applyBorder="1" applyAlignment="1" applyProtection="1">
      <alignment horizontal="center" vertical="center"/>
    </xf>
    <xf numFmtId="0" fontId="5" fillId="0" borderId="36" xfId="0" applyFont="1" applyBorder="1" applyAlignment="1">
      <alignment horizontal="left" vertical="center" wrapText="1"/>
    </xf>
    <xf numFmtId="0" fontId="5" fillId="0" borderId="38" xfId="0" applyFont="1" applyBorder="1" applyAlignment="1">
      <alignment horizontal="left" vertical="center" wrapText="1"/>
    </xf>
    <xf numFmtId="9" fontId="9" fillId="0" borderId="4" xfId="2" applyFont="1" applyFill="1" applyBorder="1" applyAlignment="1" applyProtection="1">
      <alignment horizontal="left" vertical="center" wrapText="1"/>
      <protection locked="0"/>
    </xf>
    <xf numFmtId="9" fontId="9" fillId="0" borderId="5" xfId="2" applyFont="1" applyFill="1" applyBorder="1" applyAlignment="1" applyProtection="1">
      <alignment horizontal="left" vertical="center" wrapText="1"/>
      <protection locked="0"/>
    </xf>
    <xf numFmtId="9" fontId="9" fillId="0" borderId="3" xfId="2" applyFont="1" applyFill="1" applyBorder="1" applyAlignment="1" applyProtection="1">
      <alignment horizontal="left" vertical="center" wrapText="1"/>
      <protection locked="0"/>
    </xf>
    <xf numFmtId="9" fontId="9" fillId="0" borderId="7" xfId="2" applyFont="1" applyFill="1" applyBorder="1" applyAlignment="1" applyProtection="1">
      <alignment horizontal="left" vertical="center" wrapText="1"/>
      <protection locked="0"/>
    </xf>
    <xf numFmtId="9" fontId="9" fillId="0" borderId="0" xfId="2" applyFont="1" applyFill="1" applyBorder="1" applyAlignment="1" applyProtection="1">
      <alignment horizontal="left" vertical="center" wrapText="1"/>
      <protection locked="0"/>
    </xf>
    <xf numFmtId="9" fontId="9" fillId="0" borderId="6" xfId="2" applyFont="1" applyFill="1" applyBorder="1" applyAlignment="1" applyProtection="1">
      <alignment horizontal="left" vertical="center" wrapText="1"/>
      <protection locked="0"/>
    </xf>
    <xf numFmtId="9" fontId="9" fillId="0" borderId="8" xfId="2" applyFont="1" applyFill="1" applyBorder="1" applyAlignment="1" applyProtection="1">
      <alignment horizontal="left" vertical="center" wrapText="1"/>
      <protection locked="0"/>
    </xf>
    <xf numFmtId="9" fontId="9" fillId="0" borderId="9" xfId="2" applyFont="1" applyFill="1" applyBorder="1" applyAlignment="1" applyProtection="1">
      <alignment horizontal="left" vertical="center" wrapText="1"/>
      <protection locked="0"/>
    </xf>
    <xf numFmtId="9" fontId="9" fillId="0" borderId="10" xfId="2" applyFont="1" applyFill="1" applyBorder="1" applyAlignment="1" applyProtection="1">
      <alignment horizontal="left" vertical="center" wrapText="1"/>
      <protection locked="0"/>
    </xf>
    <xf numFmtId="0" fontId="11" fillId="0" borderId="28" xfId="0" applyFont="1" applyBorder="1" applyAlignment="1">
      <alignment horizontal="left" vertical="center"/>
    </xf>
    <xf numFmtId="0" fontId="11" fillId="0" borderId="31" xfId="0" applyFont="1" applyBorder="1" applyAlignment="1">
      <alignment horizontal="left" vertical="center"/>
    </xf>
    <xf numFmtId="0" fontId="11" fillId="0" borderId="29" xfId="0" applyFont="1" applyBorder="1" applyAlignment="1">
      <alignment horizontal="left" vertical="center"/>
    </xf>
    <xf numFmtId="0" fontId="9" fillId="0" borderId="4" xfId="0" applyFont="1" applyBorder="1" applyAlignment="1" applyProtection="1">
      <alignment horizontal="left" vertical="center"/>
      <protection locked="0"/>
    </xf>
    <xf numFmtId="0" fontId="9" fillId="0" borderId="5" xfId="0" applyFont="1" applyBorder="1" applyAlignment="1" applyProtection="1">
      <alignment horizontal="left" vertical="center"/>
      <protection locked="0"/>
    </xf>
    <xf numFmtId="0" fontId="9" fillId="0" borderId="3" xfId="0" applyFont="1" applyBorder="1" applyAlignment="1" applyProtection="1">
      <alignment horizontal="left" vertical="center"/>
      <protection locked="0"/>
    </xf>
    <xf numFmtId="0" fontId="9" fillId="0" borderId="8" xfId="0" applyFont="1" applyBorder="1" applyAlignment="1" applyProtection="1">
      <alignment horizontal="left" vertical="center"/>
      <protection locked="0"/>
    </xf>
    <xf numFmtId="0" fontId="9" fillId="0" borderId="9" xfId="0" applyFont="1" applyBorder="1" applyAlignment="1" applyProtection="1">
      <alignment horizontal="left" vertical="center"/>
      <protection locked="0"/>
    </xf>
    <xf numFmtId="0" fontId="9" fillId="0" borderId="10" xfId="0" applyFont="1" applyBorder="1" applyAlignment="1" applyProtection="1">
      <alignment horizontal="left" vertical="center"/>
      <protection locked="0"/>
    </xf>
    <xf numFmtId="0" fontId="13" fillId="0" borderId="33" xfId="0" applyFont="1" applyBorder="1" applyAlignment="1" applyProtection="1">
      <alignment horizontal="center" vertical="center" wrapText="1"/>
      <protection locked="0"/>
    </xf>
    <xf numFmtId="0" fontId="13" fillId="0" borderId="13" xfId="0" applyFont="1" applyBorder="1" applyAlignment="1" applyProtection="1">
      <alignment horizontal="center" vertical="center" wrapText="1"/>
      <protection locked="0"/>
    </xf>
    <xf numFmtId="0" fontId="13" fillId="0" borderId="34" xfId="0" applyFont="1" applyBorder="1" applyAlignment="1" applyProtection="1">
      <alignment horizontal="center" vertical="center" wrapText="1"/>
      <protection locked="0"/>
    </xf>
    <xf numFmtId="0" fontId="13" fillId="0" borderId="35" xfId="0" applyFont="1" applyBorder="1" applyAlignment="1" applyProtection="1">
      <alignment horizontal="center" vertical="center" wrapText="1"/>
      <protection locked="0"/>
    </xf>
    <xf numFmtId="0" fontId="13" fillId="0" borderId="27" xfId="0" applyFont="1" applyBorder="1" applyAlignment="1" applyProtection="1">
      <alignment horizontal="center" vertical="center" wrapText="1"/>
      <protection locked="0"/>
    </xf>
    <xf numFmtId="0" fontId="13" fillId="0" borderId="30" xfId="0" applyFont="1" applyBorder="1" applyAlignment="1" applyProtection="1">
      <alignment horizontal="center" vertical="center" wrapText="1"/>
      <protection locked="0"/>
    </xf>
    <xf numFmtId="0" fontId="13" fillId="0" borderId="21" xfId="0" applyFont="1" applyBorder="1" applyAlignment="1" applyProtection="1">
      <alignment horizontal="center" vertical="center" wrapText="1"/>
      <protection locked="0"/>
    </xf>
    <xf numFmtId="0" fontId="10" fillId="0" borderId="4" xfId="0" applyFont="1" applyBorder="1" applyAlignment="1">
      <alignment horizontal="center"/>
    </xf>
    <xf numFmtId="0" fontId="10" fillId="0" borderId="5" xfId="0" applyFont="1" applyBorder="1" applyAlignment="1">
      <alignment horizontal="center"/>
    </xf>
    <xf numFmtId="0" fontId="10" fillId="0" borderId="7" xfId="0" applyFont="1" applyBorder="1" applyAlignment="1">
      <alignment horizontal="center"/>
    </xf>
    <xf numFmtId="0" fontId="10" fillId="0" borderId="0" xfId="0" applyFont="1" applyAlignment="1">
      <alignment horizontal="center"/>
    </xf>
    <xf numFmtId="0" fontId="10" fillId="0" borderId="8" xfId="0" applyFont="1" applyBorder="1" applyAlignment="1">
      <alignment horizontal="center"/>
    </xf>
    <xf numFmtId="0" fontId="10" fillId="0" borderId="9" xfId="0" applyFont="1" applyBorder="1" applyAlignment="1">
      <alignment horizontal="center"/>
    </xf>
    <xf numFmtId="0" fontId="11" fillId="0" borderId="5" xfId="0" applyFont="1" applyBorder="1" applyAlignment="1">
      <alignment horizontal="center" vertical="center"/>
    </xf>
    <xf numFmtId="0" fontId="11" fillId="0" borderId="0" xfId="0" applyFont="1" applyAlignment="1">
      <alignment horizontal="center" vertical="center"/>
    </xf>
    <xf numFmtId="0" fontId="11" fillId="0" borderId="3" xfId="0" applyFont="1" applyBorder="1" applyAlignment="1">
      <alignment horizontal="center" vertical="center"/>
    </xf>
    <xf numFmtId="0" fontId="11" fillId="0" borderId="6"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3" fillId="0" borderId="4" xfId="0" applyFont="1" applyBorder="1" applyAlignment="1" applyProtection="1">
      <alignment horizontal="center" vertical="center" wrapText="1"/>
      <protection locked="0"/>
    </xf>
    <xf numFmtId="0" fontId="13" fillId="0" borderId="7" xfId="0" applyFont="1" applyBorder="1" applyAlignment="1" applyProtection="1">
      <alignment horizontal="center" vertical="center" wrapText="1"/>
      <protection locked="0"/>
    </xf>
    <xf numFmtId="0" fontId="13" fillId="0" borderId="14" xfId="0" applyFont="1" applyBorder="1" applyAlignment="1" applyProtection="1">
      <alignment horizontal="center" vertical="center" wrapText="1"/>
      <protection locked="0"/>
    </xf>
    <xf numFmtId="0" fontId="13" fillId="0" borderId="32" xfId="0" applyFont="1" applyBorder="1" applyAlignment="1" applyProtection="1">
      <alignment horizontal="center" vertical="center" wrapText="1"/>
      <protection locked="0"/>
    </xf>
    <xf numFmtId="0" fontId="13" fillId="0" borderId="11" xfId="0" applyFont="1" applyBorder="1" applyAlignment="1" applyProtection="1">
      <alignment horizontal="center" vertical="center" wrapText="1"/>
      <protection locked="0"/>
    </xf>
    <xf numFmtId="0" fontId="13" fillId="0" borderId="22" xfId="0" applyFont="1" applyBorder="1" applyAlignment="1" applyProtection="1">
      <alignment horizontal="center" vertical="center" wrapText="1"/>
      <protection locked="0"/>
    </xf>
    <xf numFmtId="0" fontId="13" fillId="0" borderId="12" xfId="0" applyFont="1" applyBorder="1" applyAlignment="1" applyProtection="1">
      <alignment horizontal="center" vertical="center" wrapText="1"/>
      <protection locked="0"/>
    </xf>
    <xf numFmtId="0" fontId="13" fillId="0" borderId="24" xfId="0" applyFont="1" applyBorder="1" applyAlignment="1" applyProtection="1">
      <alignment horizontal="center" vertical="center" wrapText="1"/>
      <protection locked="0"/>
    </xf>
    <xf numFmtId="0" fontId="13" fillId="0" borderId="20" xfId="0" applyFont="1" applyBorder="1" applyAlignment="1" applyProtection="1">
      <alignment horizontal="center" vertical="center" wrapText="1"/>
      <protection locked="0"/>
    </xf>
    <xf numFmtId="0" fontId="13" fillId="0" borderId="26" xfId="0" applyFont="1" applyBorder="1" applyAlignment="1" applyProtection="1">
      <alignment horizontal="center" vertical="center" wrapText="1"/>
      <protection locked="0"/>
    </xf>
    <xf numFmtId="0" fontId="13" fillId="3" borderId="36" xfId="0" applyFont="1" applyFill="1" applyBorder="1" applyAlignment="1">
      <alignment horizontal="center"/>
    </xf>
    <xf numFmtId="0" fontId="13" fillId="3" borderId="37" xfId="0" applyFont="1" applyFill="1" applyBorder="1" applyAlignment="1">
      <alignment horizontal="center"/>
    </xf>
    <xf numFmtId="0" fontId="13" fillId="3" borderId="38" xfId="0" applyFont="1" applyFill="1" applyBorder="1" applyAlignment="1">
      <alignment horizontal="center"/>
    </xf>
    <xf numFmtId="0" fontId="13" fillId="3" borderId="1" xfId="0" applyFont="1" applyFill="1" applyBorder="1" applyAlignment="1">
      <alignment horizontal="center"/>
    </xf>
    <xf numFmtId="0" fontId="4" fillId="0" borderId="36" xfId="0" applyFont="1" applyBorder="1" applyAlignment="1">
      <alignment horizontal="left" vertical="center" wrapText="1"/>
    </xf>
    <xf numFmtId="0" fontId="4" fillId="0" borderId="38" xfId="0" applyFont="1" applyBorder="1" applyAlignment="1">
      <alignment horizontal="left" vertical="center" wrapText="1"/>
    </xf>
  </cellXfs>
  <cellStyles count="7">
    <cellStyle name="Millares" xfId="1" builtinId="3"/>
    <cellStyle name="Millares [0] 2 2" xfId="3" xr:uid="{00000000-0005-0000-0000-000001000000}"/>
    <cellStyle name="Moneda" xfId="6" builtinId="4"/>
    <cellStyle name="Normal" xfId="0" builtinId="0"/>
    <cellStyle name="Normal 2" xfId="4" xr:uid="{00000000-0005-0000-0000-000004000000}"/>
    <cellStyle name="Normal 3" xfId="5" xr:uid="{00000000-0005-0000-0000-000005000000}"/>
    <cellStyle name="Porcentaje" xfId="2" builtinId="5"/>
  </cellStyles>
  <dxfs count="24">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s>
  <tableStyles count="0" defaultTableStyle="TableStyleMedium2" defaultPivotStyle="PivotStyleLight16"/>
  <colors>
    <mruColors>
      <color rgb="FFCCCCFF"/>
      <color rgb="FFFF3300"/>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207065</xdr:colOff>
      <xdr:row>0</xdr:row>
      <xdr:rowOff>352010</xdr:rowOff>
    </xdr:from>
    <xdr:to>
      <xdr:col>1</xdr:col>
      <xdr:colOff>1635814</xdr:colOff>
      <xdr:row>4</xdr:row>
      <xdr:rowOff>124238</xdr:rowOff>
    </xdr:to>
    <xdr:pic>
      <xdr:nvPicPr>
        <xdr:cNvPr id="4" name="Imagen 3">
          <a:extLst>
            <a:ext uri="{FF2B5EF4-FFF2-40B4-BE49-F238E27FC236}">
              <a16:creationId xmlns:a16="http://schemas.microsoft.com/office/drawing/2014/main" id="{00000000-0008-0000-0200-000004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44" t="4151" r="43992" b="87946"/>
        <a:stretch/>
      </xdr:blipFill>
      <xdr:spPr bwMode="auto">
        <a:xfrm>
          <a:off x="207065" y="352010"/>
          <a:ext cx="1987825" cy="163581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8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8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my.sharepoint.com/Users/Lariasc/Downloads/PEFR06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INVERSIÓN"/>
      <sheetName val="FUNCIONAMIENTO"/>
      <sheetName val="REGIONALIZACIÓN"/>
      <sheetName val="TRAZADORES"/>
      <sheetName val="Hoja1"/>
      <sheetName val="bases"/>
      <sheetName val="ambiental"/>
      <sheetName val="Hoja5"/>
      <sheetName val="Hoja7"/>
    </sheetNames>
    <sheetDataSet>
      <sheetData sheetId="0"/>
      <sheetData sheetId="1"/>
      <sheetData sheetId="2"/>
      <sheetData sheetId="3"/>
      <sheetData sheetId="4"/>
      <sheetData sheetId="5">
        <row r="137">
          <cell r="B137" t="str">
            <v>C_4301_1604_8</v>
          </cell>
        </row>
        <row r="138">
          <cell r="B138" t="str">
            <v>C_4301_1604_9</v>
          </cell>
        </row>
        <row r="139">
          <cell r="B139" t="str">
            <v>C_4301_1604_10</v>
          </cell>
        </row>
        <row r="140">
          <cell r="B140" t="str">
            <v>C_4301_1604_11</v>
          </cell>
        </row>
        <row r="141">
          <cell r="B141" t="str">
            <v>C_4301_1604_12</v>
          </cell>
        </row>
        <row r="142">
          <cell r="B142" t="str">
            <v>C_4302_1604_16</v>
          </cell>
        </row>
        <row r="143">
          <cell r="B143" t="str">
            <v>C_4302_1604_17</v>
          </cell>
        </row>
        <row r="144">
          <cell r="B144" t="str">
            <v>C_4302_1604_18</v>
          </cell>
        </row>
        <row r="145">
          <cell r="B145" t="str">
            <v>C_4302_1604_19</v>
          </cell>
        </row>
        <row r="146">
          <cell r="B146" t="str">
            <v>C_4302_1604_20</v>
          </cell>
        </row>
        <row r="147">
          <cell r="B147" t="str">
            <v>C_4302_1604_21</v>
          </cell>
        </row>
        <row r="148">
          <cell r="B148" t="str">
            <v>C_4302_1604_22</v>
          </cell>
        </row>
        <row r="149">
          <cell r="B149" t="str">
            <v>C_4302_1604_23</v>
          </cell>
        </row>
        <row r="150">
          <cell r="B150" t="str">
            <v>C_4302_1604_24</v>
          </cell>
        </row>
        <row r="151">
          <cell r="B151" t="str">
            <v>C_4302_1604_25</v>
          </cell>
        </row>
        <row r="152">
          <cell r="B152" t="str">
            <v>C_4399_1604_7</v>
          </cell>
        </row>
        <row r="153">
          <cell r="B153" t="str">
            <v>C_4399_1604_8</v>
          </cell>
        </row>
        <row r="154">
          <cell r="B154" t="str">
            <v>C_4399_1604_9</v>
          </cell>
        </row>
        <row r="263">
          <cell r="C263" t="str">
            <v>_1._Consolidar_la_rectoría_e_institucionalidad_del_Sistema_Nacional_del_Deporte</v>
          </cell>
        </row>
        <row r="264">
          <cell r="C264" t="str">
            <v xml:space="preserve">_2._Ampliar_oportunidades_para_la_recreación_el_deporte_social_comunitario_y_el_aprovechamiento_del_tiempo_libre </v>
          </cell>
        </row>
        <row r="265">
          <cell r="C265" t="str">
            <v xml:space="preserve">_3._Cualificar_los_talentos_deportivos_con_potencial_de_alto_rendimiento </v>
          </cell>
        </row>
        <row r="266">
          <cell r="C266" t="str">
            <v>No_Aplica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6"/>
  <dimension ref="A1:AD145"/>
  <sheetViews>
    <sheetView showGridLines="0" tabSelected="1" zoomScale="60" zoomScaleNormal="60" zoomScaleSheetLayoutView="80" workbookViewId="0">
      <pane xSplit="1" ySplit="9" topLeftCell="B10" activePane="bottomRight" state="frozen"/>
      <selection pane="topRight" activeCell="B1" sqref="B1"/>
      <selection pane="bottomLeft" activeCell="A10" sqref="A10"/>
      <selection pane="bottomRight" activeCell="T102" sqref="T102"/>
    </sheetView>
  </sheetViews>
  <sheetFormatPr baseColWidth="10" defaultColWidth="11.5" defaultRowHeight="18" x14ac:dyDescent="0.2"/>
  <cols>
    <col min="1" max="1" width="8.33203125" style="65" customWidth="1"/>
    <col min="2" max="2" width="29.5" style="56" customWidth="1"/>
    <col min="3" max="3" width="38.5" style="56" customWidth="1"/>
    <col min="4" max="4" width="23.1640625" style="56" customWidth="1"/>
    <col min="5" max="5" width="43" style="56" customWidth="1"/>
    <col min="6" max="6" width="61" style="56" customWidth="1"/>
    <col min="7" max="7" width="38.1640625" style="56" customWidth="1"/>
    <col min="8" max="8" width="38.1640625" style="57" customWidth="1"/>
    <col min="9" max="9" width="38.1640625" style="56" customWidth="1"/>
    <col min="10" max="11" width="30.83203125" style="56" customWidth="1"/>
    <col min="12" max="14" width="28.33203125" style="56" customWidth="1"/>
    <col min="15" max="15" width="28.33203125" style="57" customWidth="1"/>
    <col min="16" max="16" width="33.5" style="57" customWidth="1"/>
    <col min="17" max="17" width="71.83203125" style="56" customWidth="1"/>
    <col min="18" max="18" width="30.33203125" style="56" customWidth="1"/>
    <col min="19" max="19" width="44" style="56" customWidth="1"/>
    <col min="20" max="20" width="60.5" style="56" customWidth="1"/>
    <col min="21" max="21" width="55.6640625" style="56" customWidth="1"/>
    <col min="22" max="22" width="20.83203125" style="56" customWidth="1"/>
    <col min="23" max="23" width="20.83203125" style="55" customWidth="1"/>
    <col min="24" max="24" width="33.33203125" style="55" customWidth="1"/>
    <col min="25" max="25" width="19.33203125" style="55" customWidth="1"/>
    <col min="26" max="26" width="17.33203125" style="55" customWidth="1"/>
    <col min="27" max="27" width="15.1640625" style="55" customWidth="1"/>
    <col min="28" max="29" width="17.1640625" style="55" customWidth="1"/>
    <col min="30" max="16384" width="11.5" style="56"/>
  </cols>
  <sheetData>
    <row r="1" spans="1:30" ht="38" x14ac:dyDescent="0.2">
      <c r="A1" s="226"/>
      <c r="B1" s="227"/>
      <c r="C1" s="62" t="s">
        <v>0</v>
      </c>
      <c r="D1" s="232" t="s">
        <v>1</v>
      </c>
      <c r="E1" s="232"/>
      <c r="F1" s="232"/>
      <c r="G1" s="232"/>
      <c r="H1" s="232"/>
      <c r="I1" s="232"/>
      <c r="J1" s="232"/>
      <c r="K1" s="232"/>
      <c r="L1" s="232"/>
      <c r="M1" s="232"/>
      <c r="N1" s="232"/>
      <c r="O1" s="232"/>
      <c r="P1" s="232"/>
      <c r="Q1" s="232"/>
      <c r="R1" s="232"/>
      <c r="S1" s="232"/>
      <c r="T1" s="232"/>
      <c r="U1" s="232"/>
      <c r="V1" s="232"/>
      <c r="W1" s="201" t="s">
        <v>2</v>
      </c>
      <c r="X1" s="202"/>
      <c r="Y1" s="202"/>
      <c r="Z1" s="202"/>
      <c r="AA1" s="202"/>
      <c r="AB1" s="202"/>
      <c r="AC1" s="203"/>
    </row>
    <row r="2" spans="1:30" x14ac:dyDescent="0.2">
      <c r="A2" s="228"/>
      <c r="B2" s="229"/>
      <c r="C2" s="63"/>
      <c r="D2" s="233"/>
      <c r="E2" s="233"/>
      <c r="F2" s="233"/>
      <c r="G2" s="233"/>
      <c r="H2" s="233"/>
      <c r="I2" s="233"/>
      <c r="J2" s="233"/>
      <c r="K2" s="233"/>
      <c r="L2" s="233"/>
      <c r="M2" s="233"/>
      <c r="N2" s="233"/>
      <c r="O2" s="233"/>
      <c r="P2" s="233"/>
      <c r="Q2" s="233"/>
      <c r="R2" s="233"/>
      <c r="S2" s="233"/>
      <c r="T2" s="233"/>
      <c r="U2" s="233"/>
      <c r="V2" s="233"/>
      <c r="W2" s="204"/>
      <c r="X2" s="205"/>
      <c r="Y2" s="205"/>
      <c r="Z2" s="205"/>
      <c r="AA2" s="205"/>
      <c r="AB2" s="205"/>
      <c r="AC2" s="206"/>
    </row>
    <row r="3" spans="1:30" s="57" customFormat="1" ht="56.25" customHeight="1" thickBot="1" x14ac:dyDescent="0.25">
      <c r="A3" s="228"/>
      <c r="B3" s="229"/>
      <c r="C3" s="64"/>
      <c r="D3" s="233"/>
      <c r="E3" s="233"/>
      <c r="F3" s="233"/>
      <c r="G3" s="233"/>
      <c r="H3" s="233"/>
      <c r="I3" s="233"/>
      <c r="J3" s="233"/>
      <c r="K3" s="233"/>
      <c r="L3" s="233"/>
      <c r="M3" s="233"/>
      <c r="N3" s="233"/>
      <c r="O3" s="233"/>
      <c r="P3" s="233"/>
      <c r="Q3" s="233"/>
      <c r="R3" s="233"/>
      <c r="S3" s="233"/>
      <c r="T3" s="233"/>
      <c r="U3" s="233"/>
      <c r="V3" s="233"/>
      <c r="W3" s="207"/>
      <c r="X3" s="208"/>
      <c r="Y3" s="208"/>
      <c r="Z3" s="208"/>
      <c r="AA3" s="208"/>
      <c r="AB3" s="208"/>
      <c r="AC3" s="209"/>
    </row>
    <row r="4" spans="1:30" ht="38" x14ac:dyDescent="0.2">
      <c r="A4" s="228"/>
      <c r="B4" s="229"/>
      <c r="C4" s="67" t="s">
        <v>3</v>
      </c>
      <c r="D4" s="232" t="s">
        <v>4</v>
      </c>
      <c r="E4" s="232"/>
      <c r="F4" s="232"/>
      <c r="G4" s="232"/>
      <c r="H4" s="232"/>
      <c r="I4" s="232"/>
      <c r="J4" s="232"/>
      <c r="K4" s="232"/>
      <c r="L4" s="232"/>
      <c r="M4" s="232"/>
      <c r="N4" s="232"/>
      <c r="O4" s="232"/>
      <c r="P4" s="232"/>
      <c r="Q4" s="232"/>
      <c r="R4" s="232"/>
      <c r="S4" s="232"/>
      <c r="T4" s="232"/>
      <c r="U4" s="232"/>
      <c r="V4" s="234"/>
      <c r="W4" s="213" t="s">
        <v>5</v>
      </c>
      <c r="X4" s="214"/>
      <c r="Y4" s="214"/>
      <c r="Z4" s="214"/>
      <c r="AA4" s="214"/>
      <c r="AB4" s="214"/>
      <c r="AC4" s="215"/>
    </row>
    <row r="5" spans="1:30" ht="40.5" customHeight="1" thickBot="1" x14ac:dyDescent="0.25">
      <c r="A5" s="228"/>
      <c r="B5" s="229"/>
      <c r="C5" s="68"/>
      <c r="D5" s="233"/>
      <c r="E5" s="233"/>
      <c r="F5" s="233"/>
      <c r="G5" s="233"/>
      <c r="H5" s="233"/>
      <c r="I5" s="233"/>
      <c r="J5" s="233"/>
      <c r="K5" s="233"/>
      <c r="L5" s="233"/>
      <c r="M5" s="233"/>
      <c r="N5" s="233"/>
      <c r="O5" s="233"/>
      <c r="P5" s="233"/>
      <c r="Q5" s="233"/>
      <c r="R5" s="233"/>
      <c r="S5" s="233"/>
      <c r="T5" s="233"/>
      <c r="U5" s="233"/>
      <c r="V5" s="235"/>
      <c r="W5" s="216"/>
      <c r="X5" s="217"/>
      <c r="Y5" s="217"/>
      <c r="Z5" s="217"/>
      <c r="AA5" s="217"/>
      <c r="AB5" s="217"/>
      <c r="AC5" s="218"/>
    </row>
    <row r="6" spans="1:30" ht="33.75" customHeight="1" thickBot="1" x14ac:dyDescent="0.25">
      <c r="A6" s="230"/>
      <c r="B6" s="231"/>
      <c r="C6" s="69"/>
      <c r="D6" s="236"/>
      <c r="E6" s="236"/>
      <c r="F6" s="236"/>
      <c r="G6" s="236"/>
      <c r="H6" s="236"/>
      <c r="I6" s="236"/>
      <c r="J6" s="236"/>
      <c r="K6" s="236"/>
      <c r="L6" s="236"/>
      <c r="M6" s="236"/>
      <c r="N6" s="236"/>
      <c r="O6" s="236"/>
      <c r="P6" s="236"/>
      <c r="Q6" s="236"/>
      <c r="R6" s="236"/>
      <c r="S6" s="236"/>
      <c r="T6" s="236"/>
      <c r="U6" s="236"/>
      <c r="V6" s="237"/>
      <c r="W6" s="210" t="s">
        <v>6</v>
      </c>
      <c r="X6" s="211"/>
      <c r="Y6" s="211"/>
      <c r="Z6" s="211"/>
      <c r="AA6" s="211"/>
      <c r="AB6" s="211"/>
      <c r="AC6" s="212"/>
    </row>
    <row r="7" spans="1:30" ht="19" thickBot="1" x14ac:dyDescent="0.25">
      <c r="A7" s="70"/>
      <c r="G7" s="71"/>
      <c r="H7" s="72"/>
    </row>
    <row r="8" spans="1:30" x14ac:dyDescent="0.2">
      <c r="A8" s="238" t="s">
        <v>7</v>
      </c>
      <c r="B8" s="244" t="s">
        <v>8</v>
      </c>
      <c r="C8" s="224" t="s">
        <v>9</v>
      </c>
      <c r="D8" s="219" t="s">
        <v>10</v>
      </c>
      <c r="E8" s="246" t="s">
        <v>11</v>
      </c>
      <c r="F8" s="246" t="s">
        <v>12</v>
      </c>
      <c r="G8" s="219" t="s">
        <v>13</v>
      </c>
      <c r="H8" s="219" t="s">
        <v>14</v>
      </c>
      <c r="I8" s="224" t="s">
        <v>15</v>
      </c>
      <c r="J8" s="219" t="s">
        <v>16</v>
      </c>
      <c r="K8" s="219" t="s">
        <v>17</v>
      </c>
      <c r="L8" s="219" t="s">
        <v>18</v>
      </c>
      <c r="M8" s="219" t="s">
        <v>19</v>
      </c>
      <c r="N8" s="219" t="s">
        <v>20</v>
      </c>
      <c r="O8" s="219" t="s">
        <v>21</v>
      </c>
      <c r="P8" s="242" t="s">
        <v>22</v>
      </c>
      <c r="Q8" s="240" t="s">
        <v>23</v>
      </c>
      <c r="R8" s="219" t="s">
        <v>24</v>
      </c>
      <c r="S8" s="219" t="s">
        <v>25</v>
      </c>
      <c r="T8" s="219" t="s">
        <v>26</v>
      </c>
      <c r="U8" s="219" t="s">
        <v>27</v>
      </c>
      <c r="V8" s="219" t="s">
        <v>28</v>
      </c>
      <c r="W8" s="219" t="s">
        <v>29</v>
      </c>
      <c r="X8" s="219" t="s">
        <v>30</v>
      </c>
      <c r="Y8" s="219" t="s">
        <v>31</v>
      </c>
      <c r="Z8" s="221" t="s">
        <v>32</v>
      </c>
      <c r="AA8" s="222"/>
      <c r="AB8" s="222"/>
      <c r="AC8" s="223"/>
    </row>
    <row r="9" spans="1:30" ht="19" thickBot="1" x14ac:dyDescent="0.25">
      <c r="A9" s="239"/>
      <c r="B9" s="245"/>
      <c r="C9" s="225"/>
      <c r="D9" s="220"/>
      <c r="E9" s="247"/>
      <c r="F9" s="247"/>
      <c r="G9" s="220"/>
      <c r="H9" s="220"/>
      <c r="I9" s="225"/>
      <c r="J9" s="220"/>
      <c r="K9" s="220"/>
      <c r="L9" s="220"/>
      <c r="M9" s="220"/>
      <c r="N9" s="220"/>
      <c r="O9" s="220"/>
      <c r="P9" s="243"/>
      <c r="Q9" s="241"/>
      <c r="R9" s="220"/>
      <c r="S9" s="220"/>
      <c r="T9" s="220"/>
      <c r="U9" s="220"/>
      <c r="V9" s="220"/>
      <c r="W9" s="220"/>
      <c r="X9" s="220"/>
      <c r="Y9" s="220"/>
      <c r="Z9" s="73" t="s">
        <v>33</v>
      </c>
      <c r="AA9" s="73" t="s">
        <v>34</v>
      </c>
      <c r="AB9" s="73" t="s">
        <v>35</v>
      </c>
      <c r="AC9" s="74" t="s">
        <v>36</v>
      </c>
    </row>
    <row r="10" spans="1:30" s="57" customFormat="1" ht="163.5" customHeight="1" x14ac:dyDescent="0.2">
      <c r="A10" s="189">
        <v>1</v>
      </c>
      <c r="B10" s="99" t="s">
        <v>37</v>
      </c>
      <c r="C10" s="100" t="s">
        <v>38</v>
      </c>
      <c r="D10" s="100" t="s">
        <v>39</v>
      </c>
      <c r="E10" s="100" t="s">
        <v>40</v>
      </c>
      <c r="F10" s="100" t="s">
        <v>41</v>
      </c>
      <c r="G10" s="100" t="s">
        <v>42</v>
      </c>
      <c r="H10" s="101">
        <v>608276</v>
      </c>
      <c r="I10" s="100" t="s">
        <v>43</v>
      </c>
      <c r="J10" s="100" t="s">
        <v>44</v>
      </c>
      <c r="K10" s="100" t="s">
        <v>45</v>
      </c>
      <c r="L10" s="100" t="s">
        <v>46</v>
      </c>
      <c r="M10" s="100" t="s">
        <v>47</v>
      </c>
      <c r="N10" s="100"/>
      <c r="O10" s="102">
        <v>45748</v>
      </c>
      <c r="P10" s="102">
        <v>46022</v>
      </c>
      <c r="Q10" s="100" t="s">
        <v>48</v>
      </c>
      <c r="R10" s="103" t="s">
        <v>49</v>
      </c>
      <c r="S10" s="100" t="s">
        <v>50</v>
      </c>
      <c r="T10" s="100" t="s">
        <v>51</v>
      </c>
      <c r="U10" s="100" t="s">
        <v>52</v>
      </c>
      <c r="V10" s="103" t="s">
        <v>53</v>
      </c>
      <c r="W10" s="104" t="s">
        <v>54</v>
      </c>
      <c r="X10" s="101">
        <v>527100</v>
      </c>
      <c r="Y10" s="101">
        <v>598900</v>
      </c>
      <c r="Z10" s="101">
        <v>0</v>
      </c>
      <c r="AA10" s="101">
        <v>121233</v>
      </c>
      <c r="AB10" s="101">
        <v>348834</v>
      </c>
      <c r="AC10" s="105">
        <v>128833</v>
      </c>
    </row>
    <row r="11" spans="1:30" s="57" customFormat="1" ht="85" x14ac:dyDescent="0.2">
      <c r="A11" s="189">
        <v>2</v>
      </c>
      <c r="B11" s="106" t="s">
        <v>37</v>
      </c>
      <c r="C11" s="92" t="s">
        <v>38</v>
      </c>
      <c r="D11" s="92" t="s">
        <v>39</v>
      </c>
      <c r="E11" s="92" t="s">
        <v>55</v>
      </c>
      <c r="F11" s="92" t="s">
        <v>56</v>
      </c>
      <c r="G11" s="92" t="s">
        <v>42</v>
      </c>
      <c r="H11" s="107">
        <v>608276</v>
      </c>
      <c r="I11" s="92" t="s">
        <v>57</v>
      </c>
      <c r="J11" s="92" t="s">
        <v>58</v>
      </c>
      <c r="K11" s="92" t="s">
        <v>45</v>
      </c>
      <c r="L11" s="92" t="s">
        <v>46</v>
      </c>
      <c r="M11" s="92" t="s">
        <v>47</v>
      </c>
      <c r="N11" s="92"/>
      <c r="O11" s="108">
        <v>45658</v>
      </c>
      <c r="P11" s="108">
        <v>46022</v>
      </c>
      <c r="Q11" s="92" t="s">
        <v>48</v>
      </c>
      <c r="R11" s="109" t="s">
        <v>49</v>
      </c>
      <c r="S11" s="92" t="s">
        <v>59</v>
      </c>
      <c r="T11" s="92" t="s">
        <v>60</v>
      </c>
      <c r="U11" s="92" t="s">
        <v>61</v>
      </c>
      <c r="V11" s="109" t="s">
        <v>53</v>
      </c>
      <c r="W11" s="82" t="s">
        <v>54</v>
      </c>
      <c r="X11" s="107">
        <v>6185</v>
      </c>
      <c r="Y11" s="107">
        <v>9376</v>
      </c>
      <c r="Z11" s="82">
        <v>0</v>
      </c>
      <c r="AA11" s="107">
        <v>750</v>
      </c>
      <c r="AB11" s="107">
        <v>2488</v>
      </c>
      <c r="AC11" s="110">
        <f>Y11-AA11-AB11</f>
        <v>6138</v>
      </c>
    </row>
    <row r="12" spans="1:30" s="57" customFormat="1" ht="85" x14ac:dyDescent="0.2">
      <c r="A12" s="189">
        <v>3</v>
      </c>
      <c r="B12" s="106" t="s">
        <v>37</v>
      </c>
      <c r="C12" s="92" t="s">
        <v>38</v>
      </c>
      <c r="D12" s="92" t="s">
        <v>62</v>
      </c>
      <c r="E12" s="92" t="s">
        <v>63</v>
      </c>
      <c r="F12" s="92" t="s">
        <v>64</v>
      </c>
      <c r="G12" s="92" t="s">
        <v>65</v>
      </c>
      <c r="H12" s="82">
        <v>4</v>
      </c>
      <c r="I12" s="92" t="s">
        <v>66</v>
      </c>
      <c r="J12" s="92" t="s">
        <v>58</v>
      </c>
      <c r="K12" s="92" t="s">
        <v>45</v>
      </c>
      <c r="L12" s="92" t="s">
        <v>46</v>
      </c>
      <c r="M12" s="92" t="s">
        <v>47</v>
      </c>
      <c r="N12" s="92"/>
      <c r="O12" s="108">
        <v>45658</v>
      </c>
      <c r="P12" s="108">
        <v>46022</v>
      </c>
      <c r="Q12" s="92" t="s">
        <v>67</v>
      </c>
      <c r="R12" s="109" t="s">
        <v>49</v>
      </c>
      <c r="S12" s="92" t="s">
        <v>68</v>
      </c>
      <c r="T12" s="92" t="s">
        <v>69</v>
      </c>
      <c r="U12" s="92" t="s">
        <v>70</v>
      </c>
      <c r="V12" s="109" t="s">
        <v>53</v>
      </c>
      <c r="W12" s="111" t="s">
        <v>54</v>
      </c>
      <c r="X12" s="112">
        <v>3</v>
      </c>
      <c r="Y12" s="112">
        <v>4</v>
      </c>
      <c r="Z12" s="111">
        <v>0</v>
      </c>
      <c r="AA12" s="112">
        <v>0</v>
      </c>
      <c r="AB12" s="112">
        <v>0</v>
      </c>
      <c r="AC12" s="113">
        <v>4</v>
      </c>
    </row>
    <row r="13" spans="1:30" s="57" customFormat="1" ht="136" x14ac:dyDescent="0.2">
      <c r="A13" s="189">
        <v>4</v>
      </c>
      <c r="B13" s="106" t="s">
        <v>37</v>
      </c>
      <c r="C13" s="92" t="s">
        <v>38</v>
      </c>
      <c r="D13" s="92" t="s">
        <v>71</v>
      </c>
      <c r="E13" s="92" t="s">
        <v>72</v>
      </c>
      <c r="F13" s="92" t="s">
        <v>73</v>
      </c>
      <c r="G13" s="92" t="s">
        <v>74</v>
      </c>
      <c r="H13" s="107">
        <v>5100</v>
      </c>
      <c r="I13" s="92" t="s">
        <v>75</v>
      </c>
      <c r="J13" s="92" t="s">
        <v>58</v>
      </c>
      <c r="K13" s="92" t="s">
        <v>45</v>
      </c>
      <c r="L13" s="92" t="s">
        <v>46</v>
      </c>
      <c r="M13" s="92" t="s">
        <v>47</v>
      </c>
      <c r="N13" s="92"/>
      <c r="O13" s="108">
        <v>45658</v>
      </c>
      <c r="P13" s="108">
        <v>46022</v>
      </c>
      <c r="Q13" s="92" t="s">
        <v>76</v>
      </c>
      <c r="R13" s="109" t="s">
        <v>49</v>
      </c>
      <c r="S13" s="92" t="s">
        <v>77</v>
      </c>
      <c r="T13" s="92" t="s">
        <v>78</v>
      </c>
      <c r="U13" s="92" t="s">
        <v>79</v>
      </c>
      <c r="V13" s="109" t="s">
        <v>53</v>
      </c>
      <c r="W13" s="111" t="s">
        <v>54</v>
      </c>
      <c r="X13" s="112">
        <v>2600</v>
      </c>
      <c r="Y13" s="112">
        <v>5100</v>
      </c>
      <c r="Z13" s="111">
        <v>0</v>
      </c>
      <c r="AA13" s="112">
        <v>1533</v>
      </c>
      <c r="AB13" s="112">
        <v>2034</v>
      </c>
      <c r="AC13" s="113">
        <v>1533</v>
      </c>
    </row>
    <row r="14" spans="1:30" ht="85" x14ac:dyDescent="0.2">
      <c r="A14" s="189">
        <v>5</v>
      </c>
      <c r="B14" s="106" t="s">
        <v>37</v>
      </c>
      <c r="C14" s="92" t="s">
        <v>38</v>
      </c>
      <c r="D14" s="92" t="s">
        <v>71</v>
      </c>
      <c r="E14" s="93" t="s">
        <v>80</v>
      </c>
      <c r="F14" s="93" t="s">
        <v>81</v>
      </c>
      <c r="G14" s="92" t="s">
        <v>82</v>
      </c>
      <c r="H14" s="107">
        <v>5100</v>
      </c>
      <c r="I14" s="92" t="s">
        <v>83</v>
      </c>
      <c r="J14" s="92" t="s">
        <v>58</v>
      </c>
      <c r="K14" s="92" t="s">
        <v>45</v>
      </c>
      <c r="L14" s="92" t="s">
        <v>46</v>
      </c>
      <c r="M14" s="92" t="s">
        <v>47</v>
      </c>
      <c r="N14" s="92"/>
      <c r="O14" s="108">
        <v>45658</v>
      </c>
      <c r="P14" s="108">
        <v>46022</v>
      </c>
      <c r="Q14" s="92" t="s">
        <v>84</v>
      </c>
      <c r="R14" s="109" t="s">
        <v>49</v>
      </c>
      <c r="S14" s="92" t="s">
        <v>85</v>
      </c>
      <c r="T14" s="92" t="s">
        <v>86</v>
      </c>
      <c r="U14" s="92" t="s">
        <v>87</v>
      </c>
      <c r="V14" s="109" t="s">
        <v>53</v>
      </c>
      <c r="W14" s="82" t="s">
        <v>54</v>
      </c>
      <c r="X14" s="107">
        <v>20</v>
      </c>
      <c r="Y14" s="107">
        <v>27</v>
      </c>
      <c r="Z14" s="82">
        <v>0</v>
      </c>
      <c r="AA14" s="107">
        <v>8</v>
      </c>
      <c r="AB14" s="107">
        <v>10</v>
      </c>
      <c r="AC14" s="110">
        <v>9</v>
      </c>
    </row>
    <row r="15" spans="1:30" ht="68" x14ac:dyDescent="0.2">
      <c r="A15" s="189">
        <v>6</v>
      </c>
      <c r="B15" s="106" t="s">
        <v>37</v>
      </c>
      <c r="C15" s="92" t="s">
        <v>88</v>
      </c>
      <c r="D15" s="92" t="s">
        <v>62</v>
      </c>
      <c r="E15" s="97" t="s">
        <v>89</v>
      </c>
      <c r="F15" s="92" t="s">
        <v>90</v>
      </c>
      <c r="G15" s="92" t="s">
        <v>65</v>
      </c>
      <c r="H15" s="82">
        <v>2</v>
      </c>
      <c r="I15" s="92" t="s">
        <v>66</v>
      </c>
      <c r="J15" s="92" t="s">
        <v>44</v>
      </c>
      <c r="K15" s="92" t="s">
        <v>45</v>
      </c>
      <c r="L15" s="92" t="s">
        <v>46</v>
      </c>
      <c r="M15" s="92" t="s">
        <v>47</v>
      </c>
      <c r="N15" s="92" t="s">
        <v>91</v>
      </c>
      <c r="O15" s="108">
        <v>45809</v>
      </c>
      <c r="P15" s="108">
        <v>46022</v>
      </c>
      <c r="Q15" s="92" t="s">
        <v>67</v>
      </c>
      <c r="R15" s="109" t="s">
        <v>49</v>
      </c>
      <c r="S15" s="92" t="s">
        <v>68</v>
      </c>
      <c r="T15" s="92" t="s">
        <v>92</v>
      </c>
      <c r="U15" s="92" t="s">
        <v>93</v>
      </c>
      <c r="V15" s="109" t="s">
        <v>53</v>
      </c>
      <c r="W15" s="111" t="s">
        <v>54</v>
      </c>
      <c r="X15" s="82"/>
      <c r="Y15" s="82">
        <v>2</v>
      </c>
      <c r="Z15" s="82">
        <v>0</v>
      </c>
      <c r="AA15" s="82">
        <v>0</v>
      </c>
      <c r="AB15" s="82">
        <v>2</v>
      </c>
      <c r="AC15" s="88">
        <v>0</v>
      </c>
    </row>
    <row r="16" spans="1:30" ht="68" x14ac:dyDescent="0.2">
      <c r="A16" s="189">
        <v>7</v>
      </c>
      <c r="B16" s="106" t="s">
        <v>37</v>
      </c>
      <c r="C16" s="92" t="s">
        <v>88</v>
      </c>
      <c r="D16" s="92" t="s">
        <v>94</v>
      </c>
      <c r="E16" s="92" t="s">
        <v>95</v>
      </c>
      <c r="F16" s="92" t="s">
        <v>96</v>
      </c>
      <c r="G16" s="92" t="s">
        <v>97</v>
      </c>
      <c r="H16" s="112">
        <v>578000</v>
      </c>
      <c r="I16" s="92" t="s">
        <v>98</v>
      </c>
      <c r="J16" s="92" t="s">
        <v>44</v>
      </c>
      <c r="K16" s="92" t="s">
        <v>45</v>
      </c>
      <c r="L16" s="92" t="s">
        <v>46</v>
      </c>
      <c r="M16" s="92" t="s">
        <v>47</v>
      </c>
      <c r="N16" s="92" t="s">
        <v>91</v>
      </c>
      <c r="O16" s="108">
        <v>45719</v>
      </c>
      <c r="P16" s="108">
        <v>46022</v>
      </c>
      <c r="Q16" s="92" t="s">
        <v>99</v>
      </c>
      <c r="R16" s="109" t="s">
        <v>49</v>
      </c>
      <c r="S16" s="92" t="s">
        <v>100</v>
      </c>
      <c r="T16" s="92" t="s">
        <v>101</v>
      </c>
      <c r="U16" s="92" t="s">
        <v>102</v>
      </c>
      <c r="V16" s="109" t="s">
        <v>53</v>
      </c>
      <c r="W16" s="82" t="s">
        <v>54</v>
      </c>
      <c r="X16" s="107">
        <v>551000</v>
      </c>
      <c r="Y16" s="107">
        <v>578000</v>
      </c>
      <c r="Z16" s="82">
        <v>0</v>
      </c>
      <c r="AA16" s="107">
        <v>578000</v>
      </c>
      <c r="AB16" s="107">
        <v>0</v>
      </c>
      <c r="AC16" s="110">
        <v>0</v>
      </c>
      <c r="AD16" s="91"/>
    </row>
    <row r="17" spans="1:29" ht="68" x14ac:dyDescent="0.2">
      <c r="A17" s="189">
        <v>8</v>
      </c>
      <c r="B17" s="106" t="s">
        <v>103</v>
      </c>
      <c r="C17" s="92" t="s">
        <v>88</v>
      </c>
      <c r="D17" s="92" t="s">
        <v>94</v>
      </c>
      <c r="E17" s="92" t="s">
        <v>104</v>
      </c>
      <c r="F17" s="92" t="s">
        <v>105</v>
      </c>
      <c r="G17" s="92" t="s">
        <v>106</v>
      </c>
      <c r="H17" s="107">
        <v>1100</v>
      </c>
      <c r="I17" s="92" t="s">
        <v>107</v>
      </c>
      <c r="J17" s="92" t="s">
        <v>44</v>
      </c>
      <c r="K17" s="92" t="s">
        <v>45</v>
      </c>
      <c r="L17" s="92" t="s">
        <v>46</v>
      </c>
      <c r="M17" s="92" t="s">
        <v>47</v>
      </c>
      <c r="N17" s="92" t="s">
        <v>91</v>
      </c>
      <c r="O17" s="108">
        <v>45719</v>
      </c>
      <c r="P17" s="108">
        <v>46022</v>
      </c>
      <c r="Q17" s="92" t="s">
        <v>108</v>
      </c>
      <c r="R17" s="109" t="s">
        <v>49</v>
      </c>
      <c r="S17" s="92" t="s">
        <v>109</v>
      </c>
      <c r="T17" s="92" t="s">
        <v>110</v>
      </c>
      <c r="U17" s="92" t="s">
        <v>111</v>
      </c>
      <c r="V17" s="109" t="s">
        <v>53</v>
      </c>
      <c r="W17" s="82" t="s">
        <v>54</v>
      </c>
      <c r="X17" s="107">
        <v>1100</v>
      </c>
      <c r="Y17" s="107">
        <v>1100</v>
      </c>
      <c r="Z17" s="82">
        <v>0</v>
      </c>
      <c r="AA17" s="107">
        <v>1100</v>
      </c>
      <c r="AB17" s="107">
        <v>0</v>
      </c>
      <c r="AC17" s="110">
        <v>0</v>
      </c>
    </row>
    <row r="18" spans="1:29" ht="68" x14ac:dyDescent="0.2">
      <c r="A18" s="189">
        <v>9</v>
      </c>
      <c r="B18" s="106" t="s">
        <v>103</v>
      </c>
      <c r="C18" s="92" t="s">
        <v>88</v>
      </c>
      <c r="D18" s="92" t="s">
        <v>112</v>
      </c>
      <c r="E18" s="92" t="s">
        <v>113</v>
      </c>
      <c r="F18" s="92" t="s">
        <v>114</v>
      </c>
      <c r="G18" s="92" t="s">
        <v>115</v>
      </c>
      <c r="H18" s="75">
        <v>78000</v>
      </c>
      <c r="I18" s="92" t="s">
        <v>98</v>
      </c>
      <c r="J18" s="92" t="s">
        <v>44</v>
      </c>
      <c r="K18" s="92" t="s">
        <v>45</v>
      </c>
      <c r="L18" s="92" t="s">
        <v>46</v>
      </c>
      <c r="M18" s="92" t="s">
        <v>47</v>
      </c>
      <c r="N18" s="92" t="s">
        <v>91</v>
      </c>
      <c r="O18" s="108">
        <v>45719</v>
      </c>
      <c r="P18" s="108">
        <v>46022</v>
      </c>
      <c r="Q18" s="92" t="s">
        <v>116</v>
      </c>
      <c r="R18" s="109" t="s">
        <v>49</v>
      </c>
      <c r="S18" s="92" t="s">
        <v>117</v>
      </c>
      <c r="T18" s="92" t="s">
        <v>118</v>
      </c>
      <c r="U18" s="92" t="s">
        <v>98</v>
      </c>
      <c r="V18" s="109" t="s">
        <v>53</v>
      </c>
      <c r="W18" s="82" t="s">
        <v>54</v>
      </c>
      <c r="X18" s="107">
        <v>551000</v>
      </c>
      <c r="Y18" s="107">
        <v>78000</v>
      </c>
      <c r="Z18" s="82">
        <v>0</v>
      </c>
      <c r="AA18" s="107">
        <v>78000</v>
      </c>
      <c r="AB18" s="107">
        <v>0</v>
      </c>
      <c r="AC18" s="110">
        <v>0</v>
      </c>
    </row>
    <row r="19" spans="1:29" ht="85" x14ac:dyDescent="0.2">
      <c r="A19" s="189">
        <v>10</v>
      </c>
      <c r="B19" s="106" t="s">
        <v>37</v>
      </c>
      <c r="C19" s="92" t="s">
        <v>119</v>
      </c>
      <c r="D19" s="97" t="s">
        <v>120</v>
      </c>
      <c r="E19" s="97" t="s">
        <v>121</v>
      </c>
      <c r="F19" s="97" t="s">
        <v>122</v>
      </c>
      <c r="G19" s="97" t="s">
        <v>123</v>
      </c>
      <c r="H19" s="114">
        <v>1</v>
      </c>
      <c r="I19" s="92" t="s">
        <v>124</v>
      </c>
      <c r="J19" s="92" t="s">
        <v>58</v>
      </c>
      <c r="K19" s="92" t="s">
        <v>125</v>
      </c>
      <c r="L19" s="92" t="s">
        <v>46</v>
      </c>
      <c r="M19" s="92" t="s">
        <v>47</v>
      </c>
      <c r="N19" s="92" t="s">
        <v>126</v>
      </c>
      <c r="O19" s="115">
        <v>45658</v>
      </c>
      <c r="P19" s="115">
        <v>46022</v>
      </c>
      <c r="Q19" s="97" t="s">
        <v>127</v>
      </c>
      <c r="R19" s="109" t="s">
        <v>49</v>
      </c>
      <c r="S19" s="97" t="s">
        <v>128</v>
      </c>
      <c r="T19" s="97" t="s">
        <v>129</v>
      </c>
      <c r="U19" s="97" t="s">
        <v>130</v>
      </c>
      <c r="V19" s="109" t="s">
        <v>53</v>
      </c>
      <c r="W19" s="116" t="s">
        <v>131</v>
      </c>
      <c r="X19" s="84">
        <v>2</v>
      </c>
      <c r="Y19" s="84">
        <v>70</v>
      </c>
      <c r="Z19" s="84">
        <v>0</v>
      </c>
      <c r="AA19" s="84">
        <v>40</v>
      </c>
      <c r="AB19" s="84">
        <v>40</v>
      </c>
      <c r="AC19" s="117">
        <v>20</v>
      </c>
    </row>
    <row r="20" spans="1:29" ht="85" x14ac:dyDescent="0.2">
      <c r="A20" s="189">
        <v>11</v>
      </c>
      <c r="B20" s="106" t="s">
        <v>37</v>
      </c>
      <c r="C20" s="92" t="s">
        <v>119</v>
      </c>
      <c r="D20" s="97" t="s">
        <v>120</v>
      </c>
      <c r="E20" s="97" t="s">
        <v>132</v>
      </c>
      <c r="F20" s="97" t="s">
        <v>133</v>
      </c>
      <c r="G20" s="97" t="s">
        <v>134</v>
      </c>
      <c r="H20" s="114">
        <v>0.9</v>
      </c>
      <c r="I20" s="92" t="s">
        <v>124</v>
      </c>
      <c r="J20" s="92" t="s">
        <v>58</v>
      </c>
      <c r="K20" s="92" t="s">
        <v>125</v>
      </c>
      <c r="L20" s="92" t="s">
        <v>46</v>
      </c>
      <c r="M20" s="92" t="s">
        <v>47</v>
      </c>
      <c r="N20" s="92" t="s">
        <v>126</v>
      </c>
      <c r="O20" s="115">
        <v>45658</v>
      </c>
      <c r="P20" s="115">
        <v>46022</v>
      </c>
      <c r="Q20" s="97" t="s">
        <v>127</v>
      </c>
      <c r="R20" s="109" t="s">
        <v>49</v>
      </c>
      <c r="S20" s="97" t="s">
        <v>128</v>
      </c>
      <c r="T20" s="97" t="s">
        <v>129</v>
      </c>
      <c r="U20" s="97" t="s">
        <v>130</v>
      </c>
      <c r="V20" s="109" t="s">
        <v>53</v>
      </c>
      <c r="W20" s="116" t="s">
        <v>131</v>
      </c>
      <c r="X20" s="84">
        <v>20</v>
      </c>
      <c r="Y20" s="84">
        <v>35</v>
      </c>
      <c r="Z20" s="84">
        <v>0</v>
      </c>
      <c r="AA20" s="84">
        <v>5</v>
      </c>
      <c r="AB20" s="84">
        <v>15</v>
      </c>
      <c r="AC20" s="117">
        <v>15</v>
      </c>
    </row>
    <row r="21" spans="1:29" ht="85" x14ac:dyDescent="0.2">
      <c r="A21" s="189">
        <v>12</v>
      </c>
      <c r="B21" s="106" t="s">
        <v>37</v>
      </c>
      <c r="C21" s="92" t="s">
        <v>119</v>
      </c>
      <c r="D21" s="97" t="s">
        <v>120</v>
      </c>
      <c r="E21" s="97" t="s">
        <v>135</v>
      </c>
      <c r="F21" s="97" t="s">
        <v>136</v>
      </c>
      <c r="G21" s="97" t="s">
        <v>137</v>
      </c>
      <c r="H21" s="114">
        <v>1</v>
      </c>
      <c r="I21" s="92" t="s">
        <v>138</v>
      </c>
      <c r="J21" s="92" t="s">
        <v>58</v>
      </c>
      <c r="K21" s="92" t="s">
        <v>125</v>
      </c>
      <c r="L21" s="92" t="s">
        <v>46</v>
      </c>
      <c r="M21" s="92" t="s">
        <v>47</v>
      </c>
      <c r="N21" s="92" t="s">
        <v>126</v>
      </c>
      <c r="O21" s="115">
        <v>45658</v>
      </c>
      <c r="P21" s="115">
        <v>46022</v>
      </c>
      <c r="Q21" s="97" t="s">
        <v>139</v>
      </c>
      <c r="R21" s="109" t="s">
        <v>49</v>
      </c>
      <c r="S21" s="97" t="s">
        <v>140</v>
      </c>
      <c r="T21" s="97" t="s">
        <v>141</v>
      </c>
      <c r="U21" s="97" t="s">
        <v>142</v>
      </c>
      <c r="V21" s="109" t="s">
        <v>53</v>
      </c>
      <c r="W21" s="77" t="s">
        <v>143</v>
      </c>
      <c r="X21" s="114">
        <v>1</v>
      </c>
      <c r="Y21" s="114">
        <v>1</v>
      </c>
      <c r="Z21" s="114">
        <v>0.2</v>
      </c>
      <c r="AA21" s="114">
        <v>0.3</v>
      </c>
      <c r="AB21" s="114">
        <v>0.3</v>
      </c>
      <c r="AC21" s="118">
        <v>0.2</v>
      </c>
    </row>
    <row r="22" spans="1:29" ht="102" x14ac:dyDescent="0.2">
      <c r="A22" s="189">
        <v>13</v>
      </c>
      <c r="B22" s="106" t="s">
        <v>37</v>
      </c>
      <c r="C22" s="92" t="s">
        <v>119</v>
      </c>
      <c r="D22" s="97" t="s">
        <v>120</v>
      </c>
      <c r="E22" s="97" t="s">
        <v>144</v>
      </c>
      <c r="F22" s="97" t="s">
        <v>145</v>
      </c>
      <c r="G22" s="97" t="s">
        <v>137</v>
      </c>
      <c r="H22" s="114">
        <v>1</v>
      </c>
      <c r="I22" s="92" t="s">
        <v>146</v>
      </c>
      <c r="J22" s="92" t="s">
        <v>58</v>
      </c>
      <c r="K22" s="92" t="s">
        <v>125</v>
      </c>
      <c r="L22" s="92" t="s">
        <v>46</v>
      </c>
      <c r="M22" s="92" t="s">
        <v>47</v>
      </c>
      <c r="N22" s="92" t="s">
        <v>126</v>
      </c>
      <c r="O22" s="115">
        <v>45658</v>
      </c>
      <c r="P22" s="115">
        <v>46022</v>
      </c>
      <c r="Q22" s="97" t="s">
        <v>147</v>
      </c>
      <c r="R22" s="109" t="s">
        <v>49</v>
      </c>
      <c r="S22" s="97" t="s">
        <v>148</v>
      </c>
      <c r="T22" s="97" t="s">
        <v>149</v>
      </c>
      <c r="U22" s="97" t="s">
        <v>150</v>
      </c>
      <c r="V22" s="109" t="s">
        <v>53</v>
      </c>
      <c r="W22" s="77" t="s">
        <v>131</v>
      </c>
      <c r="X22" s="84">
        <v>462</v>
      </c>
      <c r="Y22" s="114">
        <v>1</v>
      </c>
      <c r="Z22" s="114">
        <v>0</v>
      </c>
      <c r="AA22" s="114">
        <v>0.2</v>
      </c>
      <c r="AB22" s="114">
        <v>0.4</v>
      </c>
      <c r="AC22" s="118">
        <v>0.4</v>
      </c>
    </row>
    <row r="23" spans="1:29" ht="85" x14ac:dyDescent="0.2">
      <c r="A23" s="189">
        <v>14</v>
      </c>
      <c r="B23" s="106" t="s">
        <v>37</v>
      </c>
      <c r="C23" s="92" t="s">
        <v>119</v>
      </c>
      <c r="D23" s="97" t="s">
        <v>120</v>
      </c>
      <c r="E23" s="97" t="s">
        <v>151</v>
      </c>
      <c r="F23" s="97" t="s">
        <v>152</v>
      </c>
      <c r="G23" s="97" t="s">
        <v>153</v>
      </c>
      <c r="H23" s="114">
        <v>1</v>
      </c>
      <c r="I23" s="92" t="s">
        <v>154</v>
      </c>
      <c r="J23" s="92" t="s">
        <v>58</v>
      </c>
      <c r="K23" s="92" t="s">
        <v>125</v>
      </c>
      <c r="L23" s="92" t="s">
        <v>46</v>
      </c>
      <c r="M23" s="92" t="s">
        <v>47</v>
      </c>
      <c r="N23" s="92" t="s">
        <v>126</v>
      </c>
      <c r="O23" s="115">
        <v>45658</v>
      </c>
      <c r="P23" s="115">
        <v>46022</v>
      </c>
      <c r="Q23" s="119" t="s">
        <v>155</v>
      </c>
      <c r="R23" s="109" t="s">
        <v>49</v>
      </c>
      <c r="S23" s="97" t="s">
        <v>156</v>
      </c>
      <c r="T23" s="97" t="s">
        <v>157</v>
      </c>
      <c r="U23" s="97" t="s">
        <v>158</v>
      </c>
      <c r="V23" s="109" t="s">
        <v>53</v>
      </c>
      <c r="W23" s="84" t="s">
        <v>143</v>
      </c>
      <c r="X23" s="114">
        <v>1</v>
      </c>
      <c r="Y23" s="114">
        <v>1</v>
      </c>
      <c r="Z23" s="114">
        <v>0.25</v>
      </c>
      <c r="AA23" s="114">
        <v>0.25</v>
      </c>
      <c r="AB23" s="114">
        <v>0.25</v>
      </c>
      <c r="AC23" s="118">
        <v>0.25</v>
      </c>
    </row>
    <row r="24" spans="1:29" ht="85" x14ac:dyDescent="0.2">
      <c r="A24" s="189">
        <v>15</v>
      </c>
      <c r="B24" s="106" t="s">
        <v>159</v>
      </c>
      <c r="C24" s="92" t="s">
        <v>160</v>
      </c>
      <c r="D24" s="93" t="s">
        <v>161</v>
      </c>
      <c r="E24" s="97" t="s">
        <v>162</v>
      </c>
      <c r="F24" s="97" t="s">
        <v>163</v>
      </c>
      <c r="G24" s="97" t="s">
        <v>164</v>
      </c>
      <c r="H24" s="114">
        <v>0.9</v>
      </c>
      <c r="I24" s="92" t="s">
        <v>165</v>
      </c>
      <c r="J24" s="92" t="s">
        <v>58</v>
      </c>
      <c r="K24" s="92" t="s">
        <v>125</v>
      </c>
      <c r="L24" s="92" t="s">
        <v>166</v>
      </c>
      <c r="M24" s="92" t="s">
        <v>47</v>
      </c>
      <c r="N24" s="92" t="s">
        <v>167</v>
      </c>
      <c r="O24" s="115">
        <v>45658</v>
      </c>
      <c r="P24" s="115">
        <v>46022</v>
      </c>
      <c r="Q24" s="97" t="s">
        <v>168</v>
      </c>
      <c r="R24" s="109" t="s">
        <v>49</v>
      </c>
      <c r="S24" s="97" t="s">
        <v>169</v>
      </c>
      <c r="T24" s="97" t="s">
        <v>170</v>
      </c>
      <c r="U24" s="97" t="s">
        <v>124</v>
      </c>
      <c r="V24" s="109" t="s">
        <v>53</v>
      </c>
      <c r="W24" s="84" t="s">
        <v>143</v>
      </c>
      <c r="X24" s="114">
        <v>0</v>
      </c>
      <c r="Y24" s="114">
        <v>1</v>
      </c>
      <c r="Z24" s="114">
        <v>0.1</v>
      </c>
      <c r="AA24" s="114">
        <v>0.2</v>
      </c>
      <c r="AB24" s="114">
        <v>0.3</v>
      </c>
      <c r="AC24" s="118">
        <v>0.4</v>
      </c>
    </row>
    <row r="25" spans="1:29" ht="85" x14ac:dyDescent="0.2">
      <c r="A25" s="189">
        <v>16</v>
      </c>
      <c r="B25" s="106" t="s">
        <v>171</v>
      </c>
      <c r="C25" s="92" t="s">
        <v>172</v>
      </c>
      <c r="D25" s="93" t="s">
        <v>173</v>
      </c>
      <c r="E25" s="93" t="s">
        <v>174</v>
      </c>
      <c r="F25" s="92" t="s">
        <v>174</v>
      </c>
      <c r="G25" s="93" t="s">
        <v>175</v>
      </c>
      <c r="H25" s="76">
        <v>68</v>
      </c>
      <c r="I25" s="92" t="s">
        <v>176</v>
      </c>
      <c r="J25" s="92" t="s">
        <v>44</v>
      </c>
      <c r="K25" s="92" t="s">
        <v>177</v>
      </c>
      <c r="L25" s="92" t="s">
        <v>46</v>
      </c>
      <c r="M25" s="92" t="s">
        <v>178</v>
      </c>
      <c r="N25" s="92" t="s">
        <v>179</v>
      </c>
      <c r="O25" s="108">
        <v>45658</v>
      </c>
      <c r="P25" s="108">
        <v>46022</v>
      </c>
      <c r="Q25" s="94" t="s">
        <v>180</v>
      </c>
      <c r="R25" s="109" t="s">
        <v>49</v>
      </c>
      <c r="S25" s="94" t="s">
        <v>181</v>
      </c>
      <c r="T25" s="94" t="s">
        <v>182</v>
      </c>
      <c r="U25" s="94" t="s">
        <v>183</v>
      </c>
      <c r="V25" s="109" t="s">
        <v>184</v>
      </c>
      <c r="W25" s="90" t="s">
        <v>185</v>
      </c>
      <c r="X25" s="77">
        <v>68</v>
      </c>
      <c r="Y25" s="53">
        <v>1</v>
      </c>
      <c r="Z25" s="53">
        <v>1</v>
      </c>
      <c r="AA25" s="53">
        <v>1</v>
      </c>
      <c r="AB25" s="53">
        <v>1</v>
      </c>
      <c r="AC25" s="60">
        <v>1</v>
      </c>
    </row>
    <row r="26" spans="1:29" ht="85" x14ac:dyDescent="0.2">
      <c r="A26" s="189">
        <v>17</v>
      </c>
      <c r="B26" s="106" t="s">
        <v>171</v>
      </c>
      <c r="C26" s="92" t="s">
        <v>172</v>
      </c>
      <c r="D26" s="93" t="s">
        <v>186</v>
      </c>
      <c r="E26" s="93" t="s">
        <v>187</v>
      </c>
      <c r="F26" s="92" t="s">
        <v>188</v>
      </c>
      <c r="G26" s="93" t="s">
        <v>189</v>
      </c>
      <c r="H26" s="76">
        <v>500</v>
      </c>
      <c r="I26" s="92" t="s">
        <v>190</v>
      </c>
      <c r="J26" s="92" t="s">
        <v>44</v>
      </c>
      <c r="K26" s="92" t="s">
        <v>177</v>
      </c>
      <c r="L26" s="92" t="s">
        <v>46</v>
      </c>
      <c r="M26" s="92" t="s">
        <v>178</v>
      </c>
      <c r="N26" s="92" t="s">
        <v>179</v>
      </c>
      <c r="O26" s="108">
        <v>45658</v>
      </c>
      <c r="P26" s="108">
        <v>46022</v>
      </c>
      <c r="Q26" s="94" t="s">
        <v>191</v>
      </c>
      <c r="R26" s="109" t="s">
        <v>49</v>
      </c>
      <c r="S26" s="94" t="s">
        <v>192</v>
      </c>
      <c r="T26" s="95" t="s">
        <v>885</v>
      </c>
      <c r="U26" s="95" t="s">
        <v>193</v>
      </c>
      <c r="V26" s="109" t="s">
        <v>53</v>
      </c>
      <c r="W26" s="77" t="s">
        <v>194</v>
      </c>
      <c r="X26" s="77">
        <v>500</v>
      </c>
      <c r="Y26" s="78">
        <v>400</v>
      </c>
      <c r="Z26" s="78">
        <v>50</v>
      </c>
      <c r="AA26" s="78">
        <v>150</v>
      </c>
      <c r="AB26" s="78">
        <v>150</v>
      </c>
      <c r="AC26" s="79">
        <v>50</v>
      </c>
    </row>
    <row r="27" spans="1:29" ht="85" x14ac:dyDescent="0.2">
      <c r="A27" s="189">
        <v>18</v>
      </c>
      <c r="B27" s="106" t="s">
        <v>171</v>
      </c>
      <c r="C27" s="92" t="s">
        <v>172</v>
      </c>
      <c r="D27" s="22" t="s">
        <v>195</v>
      </c>
      <c r="E27" s="22" t="s">
        <v>196</v>
      </c>
      <c r="F27" s="92" t="s">
        <v>196</v>
      </c>
      <c r="G27" s="22" t="s">
        <v>197</v>
      </c>
      <c r="H27" s="80">
        <v>500</v>
      </c>
      <c r="I27" s="92" t="s">
        <v>198</v>
      </c>
      <c r="J27" s="92" t="s">
        <v>44</v>
      </c>
      <c r="K27" s="92" t="s">
        <v>177</v>
      </c>
      <c r="L27" s="92" t="s">
        <v>46</v>
      </c>
      <c r="M27" s="92" t="s">
        <v>199</v>
      </c>
      <c r="N27" s="92" t="s">
        <v>179</v>
      </c>
      <c r="O27" s="108">
        <v>45658</v>
      </c>
      <c r="P27" s="108">
        <v>46022</v>
      </c>
      <c r="Q27" s="96" t="s">
        <v>200</v>
      </c>
      <c r="R27" s="109" t="s">
        <v>49</v>
      </c>
      <c r="S27" s="96" t="s">
        <v>201</v>
      </c>
      <c r="T27" s="96" t="s">
        <v>202</v>
      </c>
      <c r="U27" s="96" t="s">
        <v>203</v>
      </c>
      <c r="V27" s="109" t="s">
        <v>53</v>
      </c>
      <c r="W27" s="81" t="s">
        <v>204</v>
      </c>
      <c r="X27" s="81">
        <v>530</v>
      </c>
      <c r="Y27" s="53">
        <v>1</v>
      </c>
      <c r="Z27" s="53">
        <v>1</v>
      </c>
      <c r="AA27" s="53">
        <v>1</v>
      </c>
      <c r="AB27" s="53">
        <v>1</v>
      </c>
      <c r="AC27" s="60">
        <v>1</v>
      </c>
    </row>
    <row r="28" spans="1:29" ht="85" x14ac:dyDescent="0.2">
      <c r="A28" s="189">
        <v>19</v>
      </c>
      <c r="B28" s="106" t="s">
        <v>171</v>
      </c>
      <c r="C28" s="92" t="s">
        <v>172</v>
      </c>
      <c r="D28" s="22" t="s">
        <v>205</v>
      </c>
      <c r="E28" s="92" t="s">
        <v>206</v>
      </c>
      <c r="F28" s="92" t="s">
        <v>206</v>
      </c>
      <c r="G28" s="92" t="s">
        <v>207</v>
      </c>
      <c r="H28" s="82">
        <v>2300</v>
      </c>
      <c r="I28" s="92" t="s">
        <v>208</v>
      </c>
      <c r="J28" s="92" t="s">
        <v>44</v>
      </c>
      <c r="K28" s="92" t="s">
        <v>177</v>
      </c>
      <c r="L28" s="92" t="s">
        <v>46</v>
      </c>
      <c r="M28" s="92" t="s">
        <v>47</v>
      </c>
      <c r="N28" s="92" t="s">
        <v>209</v>
      </c>
      <c r="O28" s="108">
        <v>45748</v>
      </c>
      <c r="P28" s="108">
        <v>45657</v>
      </c>
      <c r="Q28" s="96" t="s">
        <v>210</v>
      </c>
      <c r="R28" s="109" t="s">
        <v>49</v>
      </c>
      <c r="S28" s="92" t="s">
        <v>211</v>
      </c>
      <c r="T28" s="92" t="s">
        <v>212</v>
      </c>
      <c r="U28" s="92" t="s">
        <v>213</v>
      </c>
      <c r="V28" s="109" t="s">
        <v>53</v>
      </c>
      <c r="W28" s="81" t="s">
        <v>194</v>
      </c>
      <c r="X28" s="81">
        <v>2400</v>
      </c>
      <c r="Y28" s="188">
        <v>2300</v>
      </c>
      <c r="Z28" s="81">
        <v>0</v>
      </c>
      <c r="AA28" s="81">
        <v>0</v>
      </c>
      <c r="AB28" s="81">
        <v>1900</v>
      </c>
      <c r="AC28" s="83">
        <v>400</v>
      </c>
    </row>
    <row r="29" spans="1:29" ht="85" x14ac:dyDescent="0.2">
      <c r="A29" s="189">
        <v>20</v>
      </c>
      <c r="B29" s="106" t="s">
        <v>171</v>
      </c>
      <c r="C29" s="92" t="s">
        <v>172</v>
      </c>
      <c r="D29" s="93" t="s">
        <v>215</v>
      </c>
      <c r="E29" s="92" t="s">
        <v>216</v>
      </c>
      <c r="F29" s="97" t="s">
        <v>217</v>
      </c>
      <c r="G29" s="98" t="s">
        <v>218</v>
      </c>
      <c r="H29" s="84">
        <v>110</v>
      </c>
      <c r="I29" s="92" t="s">
        <v>219</v>
      </c>
      <c r="J29" s="92" t="s">
        <v>44</v>
      </c>
      <c r="K29" s="92" t="s">
        <v>177</v>
      </c>
      <c r="L29" s="92" t="s">
        <v>46</v>
      </c>
      <c r="M29" s="92" t="s">
        <v>178</v>
      </c>
      <c r="N29" s="92" t="s">
        <v>220</v>
      </c>
      <c r="O29" s="108">
        <v>45689</v>
      </c>
      <c r="P29" s="108">
        <v>45991</v>
      </c>
      <c r="Q29" s="97" t="s">
        <v>221</v>
      </c>
      <c r="R29" s="109" t="s">
        <v>49</v>
      </c>
      <c r="S29" s="97" t="s">
        <v>222</v>
      </c>
      <c r="T29" s="97" t="s">
        <v>223</v>
      </c>
      <c r="U29" s="97" t="s">
        <v>224</v>
      </c>
      <c r="V29" s="109" t="s">
        <v>53</v>
      </c>
      <c r="W29" s="81" t="s">
        <v>225</v>
      </c>
      <c r="X29" s="81">
        <v>0</v>
      </c>
      <c r="Y29" s="81">
        <v>110</v>
      </c>
      <c r="Z29" s="81">
        <v>0</v>
      </c>
      <c r="AA29" s="81">
        <v>0</v>
      </c>
      <c r="AB29" s="81">
        <v>0</v>
      </c>
      <c r="AC29" s="83">
        <v>110</v>
      </c>
    </row>
    <row r="30" spans="1:29" ht="102" x14ac:dyDescent="0.2">
      <c r="A30" s="189">
        <v>21</v>
      </c>
      <c r="B30" s="106" t="s">
        <v>171</v>
      </c>
      <c r="C30" s="92" t="s">
        <v>172</v>
      </c>
      <c r="D30" s="93" t="s">
        <v>226</v>
      </c>
      <c r="E30" s="92" t="s">
        <v>227</v>
      </c>
      <c r="F30" s="97" t="s">
        <v>228</v>
      </c>
      <c r="G30" s="98" t="s">
        <v>218</v>
      </c>
      <c r="H30" s="85">
        <v>1</v>
      </c>
      <c r="I30" s="92" t="s">
        <v>229</v>
      </c>
      <c r="J30" s="92" t="s">
        <v>44</v>
      </c>
      <c r="K30" s="92" t="s">
        <v>177</v>
      </c>
      <c r="L30" s="92" t="s">
        <v>46</v>
      </c>
      <c r="M30" s="92" t="s">
        <v>178</v>
      </c>
      <c r="N30" s="92" t="s">
        <v>220</v>
      </c>
      <c r="O30" s="108">
        <v>45689</v>
      </c>
      <c r="P30" s="108">
        <v>45991</v>
      </c>
      <c r="Q30" s="97" t="s">
        <v>230</v>
      </c>
      <c r="R30" s="109" t="s">
        <v>49</v>
      </c>
      <c r="S30" s="97" t="s">
        <v>231</v>
      </c>
      <c r="T30" s="97" t="s">
        <v>232</v>
      </c>
      <c r="U30" s="97" t="s">
        <v>233</v>
      </c>
      <c r="V30" s="109" t="s">
        <v>53</v>
      </c>
      <c r="W30" s="81" t="s">
        <v>234</v>
      </c>
      <c r="X30" s="81">
        <v>0</v>
      </c>
      <c r="Y30" s="86">
        <v>1</v>
      </c>
      <c r="Z30" s="86">
        <v>0</v>
      </c>
      <c r="AA30" s="86">
        <v>0</v>
      </c>
      <c r="AB30" s="86">
        <v>0</v>
      </c>
      <c r="AC30" s="87">
        <v>1</v>
      </c>
    </row>
    <row r="31" spans="1:29" ht="85" x14ac:dyDescent="0.2">
      <c r="A31" s="189">
        <v>22</v>
      </c>
      <c r="B31" s="106" t="s">
        <v>171</v>
      </c>
      <c r="C31" s="92" t="s">
        <v>172</v>
      </c>
      <c r="D31" s="93" t="s">
        <v>215</v>
      </c>
      <c r="E31" s="93" t="s">
        <v>235</v>
      </c>
      <c r="F31" s="97" t="s">
        <v>236</v>
      </c>
      <c r="G31" s="98" t="s">
        <v>237</v>
      </c>
      <c r="H31" s="85">
        <v>1</v>
      </c>
      <c r="I31" s="92" t="s">
        <v>238</v>
      </c>
      <c r="J31" s="92" t="s">
        <v>44</v>
      </c>
      <c r="K31" s="92" t="s">
        <v>177</v>
      </c>
      <c r="L31" s="92" t="s">
        <v>46</v>
      </c>
      <c r="M31" s="92" t="s">
        <v>178</v>
      </c>
      <c r="N31" s="92" t="s">
        <v>220</v>
      </c>
      <c r="O31" s="108">
        <v>45658</v>
      </c>
      <c r="P31" s="108">
        <v>46022</v>
      </c>
      <c r="Q31" s="97" t="s">
        <v>239</v>
      </c>
      <c r="R31" s="109" t="s">
        <v>49</v>
      </c>
      <c r="S31" s="97" t="s">
        <v>240</v>
      </c>
      <c r="T31" s="97" t="s">
        <v>241</v>
      </c>
      <c r="U31" s="97" t="s">
        <v>242</v>
      </c>
      <c r="V31" s="109" t="s">
        <v>53</v>
      </c>
      <c r="W31" s="81" t="s">
        <v>204</v>
      </c>
      <c r="X31" s="81">
        <v>0</v>
      </c>
      <c r="Y31" s="86">
        <v>1</v>
      </c>
      <c r="Z31" s="86">
        <v>0</v>
      </c>
      <c r="AA31" s="86">
        <v>0.3</v>
      </c>
      <c r="AB31" s="86">
        <v>0.4</v>
      </c>
      <c r="AC31" s="87">
        <v>0.3</v>
      </c>
    </row>
    <row r="32" spans="1:29" ht="85" x14ac:dyDescent="0.2">
      <c r="A32" s="189">
        <v>23</v>
      </c>
      <c r="B32" s="106" t="s">
        <v>171</v>
      </c>
      <c r="C32" s="92" t="s">
        <v>172</v>
      </c>
      <c r="D32" s="93" t="s">
        <v>243</v>
      </c>
      <c r="E32" s="93" t="s">
        <v>244</v>
      </c>
      <c r="F32" s="97" t="s">
        <v>245</v>
      </c>
      <c r="G32" s="98" t="s">
        <v>246</v>
      </c>
      <c r="H32" s="84">
        <v>10</v>
      </c>
      <c r="I32" s="92" t="s">
        <v>247</v>
      </c>
      <c r="J32" s="92" t="s">
        <v>44</v>
      </c>
      <c r="K32" s="92" t="s">
        <v>177</v>
      </c>
      <c r="L32" s="92" t="s">
        <v>46</v>
      </c>
      <c r="M32" s="92" t="s">
        <v>178</v>
      </c>
      <c r="N32" s="92" t="s">
        <v>220</v>
      </c>
      <c r="O32" s="108">
        <v>45658</v>
      </c>
      <c r="P32" s="108">
        <v>46022</v>
      </c>
      <c r="Q32" s="97" t="s">
        <v>248</v>
      </c>
      <c r="R32" s="109" t="s">
        <v>49</v>
      </c>
      <c r="S32" s="97" t="s">
        <v>249</v>
      </c>
      <c r="T32" s="97" t="s">
        <v>250</v>
      </c>
      <c r="U32" s="97" t="s">
        <v>251</v>
      </c>
      <c r="V32" s="109" t="s">
        <v>53</v>
      </c>
      <c r="W32" s="81" t="s">
        <v>54</v>
      </c>
      <c r="X32" s="81">
        <v>0</v>
      </c>
      <c r="Y32" s="81">
        <v>10</v>
      </c>
      <c r="Z32" s="81">
        <v>0</v>
      </c>
      <c r="AA32" s="81">
        <v>5</v>
      </c>
      <c r="AB32" s="81">
        <v>5</v>
      </c>
      <c r="AC32" s="83">
        <v>0</v>
      </c>
    </row>
    <row r="33" spans="1:29" ht="85" x14ac:dyDescent="0.2">
      <c r="A33" s="189">
        <v>24</v>
      </c>
      <c r="B33" s="106" t="s">
        <v>171</v>
      </c>
      <c r="C33" s="92" t="s">
        <v>172</v>
      </c>
      <c r="D33" s="93" t="s">
        <v>243</v>
      </c>
      <c r="E33" s="93" t="s">
        <v>244</v>
      </c>
      <c r="F33" s="97" t="s">
        <v>252</v>
      </c>
      <c r="G33" s="98" t="s">
        <v>253</v>
      </c>
      <c r="H33" s="84">
        <v>180</v>
      </c>
      <c r="I33" s="92" t="s">
        <v>254</v>
      </c>
      <c r="J33" s="92" t="s">
        <v>44</v>
      </c>
      <c r="K33" s="92" t="s">
        <v>177</v>
      </c>
      <c r="L33" s="92" t="s">
        <v>46</v>
      </c>
      <c r="M33" s="92" t="s">
        <v>178</v>
      </c>
      <c r="N33" s="92" t="s">
        <v>220</v>
      </c>
      <c r="O33" s="108">
        <v>45658</v>
      </c>
      <c r="P33" s="108">
        <v>46022</v>
      </c>
      <c r="Q33" s="97" t="s">
        <v>255</v>
      </c>
      <c r="R33" s="109" t="s">
        <v>49</v>
      </c>
      <c r="S33" s="97" t="s">
        <v>256</v>
      </c>
      <c r="T33" s="97" t="s">
        <v>257</v>
      </c>
      <c r="U33" s="97" t="s">
        <v>258</v>
      </c>
      <c r="V33" s="109" t="s">
        <v>53</v>
      </c>
      <c r="W33" s="81" t="s">
        <v>131</v>
      </c>
      <c r="X33" s="81">
        <v>0</v>
      </c>
      <c r="Y33" s="81">
        <v>180</v>
      </c>
      <c r="Z33" s="81">
        <v>0</v>
      </c>
      <c r="AA33" s="81">
        <v>25</v>
      </c>
      <c r="AB33" s="81">
        <v>55</v>
      </c>
      <c r="AC33" s="83">
        <v>100</v>
      </c>
    </row>
    <row r="34" spans="1:29" ht="85" x14ac:dyDescent="0.2">
      <c r="A34" s="189">
        <v>25</v>
      </c>
      <c r="B34" s="106" t="s">
        <v>171</v>
      </c>
      <c r="C34" s="92" t="s">
        <v>172</v>
      </c>
      <c r="D34" s="93" t="s">
        <v>243</v>
      </c>
      <c r="E34" s="93" t="s">
        <v>244</v>
      </c>
      <c r="F34" s="97" t="s">
        <v>259</v>
      </c>
      <c r="G34" s="97" t="s">
        <v>260</v>
      </c>
      <c r="H34" s="84">
        <v>80</v>
      </c>
      <c r="I34" s="92" t="s">
        <v>261</v>
      </c>
      <c r="J34" s="92" t="s">
        <v>44</v>
      </c>
      <c r="K34" s="92" t="s">
        <v>177</v>
      </c>
      <c r="L34" s="92" t="s">
        <v>46</v>
      </c>
      <c r="M34" s="92" t="s">
        <v>178</v>
      </c>
      <c r="N34" s="92" t="s">
        <v>220</v>
      </c>
      <c r="O34" s="108">
        <v>45658</v>
      </c>
      <c r="P34" s="108">
        <v>46022</v>
      </c>
      <c r="Q34" s="97" t="s">
        <v>262</v>
      </c>
      <c r="R34" s="109" t="s">
        <v>49</v>
      </c>
      <c r="S34" s="97" t="s">
        <v>256</v>
      </c>
      <c r="T34" s="97" t="s">
        <v>257</v>
      </c>
      <c r="U34" s="97" t="s">
        <v>258</v>
      </c>
      <c r="V34" s="109" t="s">
        <v>53</v>
      </c>
      <c r="W34" s="81" t="s">
        <v>131</v>
      </c>
      <c r="X34" s="81">
        <v>0</v>
      </c>
      <c r="Y34" s="81">
        <v>80</v>
      </c>
      <c r="Z34" s="81">
        <v>0</v>
      </c>
      <c r="AA34" s="81">
        <v>0</v>
      </c>
      <c r="AB34" s="81">
        <v>40</v>
      </c>
      <c r="AC34" s="83">
        <v>40</v>
      </c>
    </row>
    <row r="35" spans="1:29" ht="102" x14ac:dyDescent="0.2">
      <c r="A35" s="189">
        <v>26</v>
      </c>
      <c r="B35" s="106" t="s">
        <v>171</v>
      </c>
      <c r="C35" s="92" t="s">
        <v>172</v>
      </c>
      <c r="D35" s="92" t="s">
        <v>186</v>
      </c>
      <c r="E35" s="92" t="s">
        <v>263</v>
      </c>
      <c r="F35" s="92" t="s">
        <v>264</v>
      </c>
      <c r="G35" s="92" t="s">
        <v>264</v>
      </c>
      <c r="H35" s="107">
        <v>10000</v>
      </c>
      <c r="I35" s="92" t="s">
        <v>265</v>
      </c>
      <c r="J35" s="92" t="s">
        <v>44</v>
      </c>
      <c r="K35" s="92" t="s">
        <v>177</v>
      </c>
      <c r="L35" s="92" t="s">
        <v>46</v>
      </c>
      <c r="M35" s="92" t="s">
        <v>47</v>
      </c>
      <c r="N35" s="92" t="s">
        <v>266</v>
      </c>
      <c r="O35" s="108">
        <v>45717</v>
      </c>
      <c r="P35" s="108">
        <v>46022</v>
      </c>
      <c r="Q35" s="92" t="s">
        <v>267</v>
      </c>
      <c r="R35" s="109" t="s">
        <v>49</v>
      </c>
      <c r="S35" s="92" t="s">
        <v>268</v>
      </c>
      <c r="T35" s="92" t="s">
        <v>269</v>
      </c>
      <c r="U35" s="92" t="s">
        <v>270</v>
      </c>
      <c r="V35" s="109" t="s">
        <v>53</v>
      </c>
      <c r="W35" s="81" t="s">
        <v>131</v>
      </c>
      <c r="X35" s="160">
        <v>30000</v>
      </c>
      <c r="Y35" s="160">
        <v>10000</v>
      </c>
      <c r="Z35" s="160">
        <v>210</v>
      </c>
      <c r="AA35" s="160">
        <v>2500</v>
      </c>
      <c r="AB35" s="160">
        <v>3790</v>
      </c>
      <c r="AC35" s="161">
        <v>3500</v>
      </c>
    </row>
    <row r="36" spans="1:29" ht="102" x14ac:dyDescent="0.2">
      <c r="A36" s="189">
        <v>27</v>
      </c>
      <c r="B36" s="106" t="s">
        <v>171</v>
      </c>
      <c r="C36" s="92" t="s">
        <v>172</v>
      </c>
      <c r="D36" s="92" t="s">
        <v>186</v>
      </c>
      <c r="E36" s="92" t="s">
        <v>271</v>
      </c>
      <c r="F36" s="92" t="s">
        <v>264</v>
      </c>
      <c r="G36" s="92" t="s">
        <v>264</v>
      </c>
      <c r="H36" s="107">
        <v>3500</v>
      </c>
      <c r="I36" s="92" t="s">
        <v>265</v>
      </c>
      <c r="J36" s="92" t="s">
        <v>44</v>
      </c>
      <c r="K36" s="92" t="s">
        <v>177</v>
      </c>
      <c r="L36" s="92" t="s">
        <v>46</v>
      </c>
      <c r="M36" s="92" t="s">
        <v>47</v>
      </c>
      <c r="N36" s="92" t="s">
        <v>266</v>
      </c>
      <c r="O36" s="108">
        <v>45717</v>
      </c>
      <c r="P36" s="108">
        <v>46022</v>
      </c>
      <c r="Q36" s="92" t="s">
        <v>267</v>
      </c>
      <c r="R36" s="109" t="s">
        <v>49</v>
      </c>
      <c r="S36" s="92" t="s">
        <v>268</v>
      </c>
      <c r="T36" s="92" t="s">
        <v>269</v>
      </c>
      <c r="U36" s="92" t="s">
        <v>270</v>
      </c>
      <c r="V36" s="109" t="s">
        <v>53</v>
      </c>
      <c r="W36" s="81" t="s">
        <v>131</v>
      </c>
      <c r="X36" s="160">
        <v>3000</v>
      </c>
      <c r="Y36" s="160">
        <v>3500</v>
      </c>
      <c r="Z36" s="160">
        <v>80</v>
      </c>
      <c r="AA36" s="160">
        <v>660</v>
      </c>
      <c r="AB36" s="160">
        <v>1200</v>
      </c>
      <c r="AC36" s="161">
        <v>1560</v>
      </c>
    </row>
    <row r="37" spans="1:29" ht="85" x14ac:dyDescent="0.2">
      <c r="A37" s="189">
        <v>28</v>
      </c>
      <c r="B37" s="106" t="s">
        <v>171</v>
      </c>
      <c r="C37" s="92" t="s">
        <v>172</v>
      </c>
      <c r="D37" s="92" t="s">
        <v>186</v>
      </c>
      <c r="E37" s="92" t="s">
        <v>272</v>
      </c>
      <c r="F37" s="92" t="s">
        <v>273</v>
      </c>
      <c r="G37" s="92" t="s">
        <v>274</v>
      </c>
      <c r="H37" s="82">
        <v>1</v>
      </c>
      <c r="I37" s="92" t="s">
        <v>275</v>
      </c>
      <c r="J37" s="92" t="s">
        <v>44</v>
      </c>
      <c r="K37" s="92" t="s">
        <v>177</v>
      </c>
      <c r="L37" s="92" t="s">
        <v>46</v>
      </c>
      <c r="M37" s="92" t="s">
        <v>47</v>
      </c>
      <c r="N37" s="92" t="s">
        <v>266</v>
      </c>
      <c r="O37" s="108">
        <v>45746</v>
      </c>
      <c r="P37" s="108">
        <v>46022</v>
      </c>
      <c r="Q37" s="92" t="s">
        <v>276</v>
      </c>
      <c r="R37" s="109" t="s">
        <v>49</v>
      </c>
      <c r="S37" s="92" t="s">
        <v>277</v>
      </c>
      <c r="T37" s="92" t="s">
        <v>278</v>
      </c>
      <c r="U37" s="92" t="s">
        <v>279</v>
      </c>
      <c r="V37" s="109" t="s">
        <v>184</v>
      </c>
      <c r="W37" s="81" t="s">
        <v>280</v>
      </c>
      <c r="X37" s="81">
        <v>1</v>
      </c>
      <c r="Y37" s="86">
        <v>1</v>
      </c>
      <c r="Z37" s="81">
        <v>0</v>
      </c>
      <c r="AA37" s="81">
        <v>0</v>
      </c>
      <c r="AB37" s="81">
        <v>0</v>
      </c>
      <c r="AC37" s="87">
        <v>1</v>
      </c>
    </row>
    <row r="38" spans="1:29" ht="85" x14ac:dyDescent="0.2">
      <c r="A38" s="189">
        <v>29</v>
      </c>
      <c r="B38" s="106" t="s">
        <v>171</v>
      </c>
      <c r="C38" s="92" t="s">
        <v>172</v>
      </c>
      <c r="D38" s="92" t="s">
        <v>186</v>
      </c>
      <c r="E38" s="92" t="s">
        <v>272</v>
      </c>
      <c r="F38" s="92" t="s">
        <v>281</v>
      </c>
      <c r="G38" s="92" t="s">
        <v>281</v>
      </c>
      <c r="H38" s="82">
        <v>9</v>
      </c>
      <c r="I38" s="92" t="s">
        <v>282</v>
      </c>
      <c r="J38" s="92" t="s">
        <v>44</v>
      </c>
      <c r="K38" s="92" t="s">
        <v>177</v>
      </c>
      <c r="L38" s="92" t="s">
        <v>46</v>
      </c>
      <c r="M38" s="92" t="s">
        <v>283</v>
      </c>
      <c r="N38" s="92" t="s">
        <v>266</v>
      </c>
      <c r="O38" s="108">
        <v>45746</v>
      </c>
      <c r="P38" s="108">
        <v>46022</v>
      </c>
      <c r="Q38" s="92" t="s">
        <v>284</v>
      </c>
      <c r="R38" s="109" t="s">
        <v>49</v>
      </c>
      <c r="S38" s="92" t="s">
        <v>887</v>
      </c>
      <c r="T38" s="92" t="s">
        <v>285</v>
      </c>
      <c r="U38" s="92" t="s">
        <v>286</v>
      </c>
      <c r="V38" s="109" t="s">
        <v>184</v>
      </c>
      <c r="W38" s="81" t="s">
        <v>280</v>
      </c>
      <c r="X38" s="81">
        <v>9</v>
      </c>
      <c r="Y38" s="81">
        <v>9</v>
      </c>
      <c r="Z38" s="81">
        <v>1</v>
      </c>
      <c r="AA38" s="81">
        <v>3</v>
      </c>
      <c r="AB38" s="81">
        <v>3</v>
      </c>
      <c r="AC38" s="81">
        <v>2</v>
      </c>
    </row>
    <row r="39" spans="1:29" ht="85" x14ac:dyDescent="0.2">
      <c r="A39" s="189">
        <v>30</v>
      </c>
      <c r="B39" s="106" t="s">
        <v>171</v>
      </c>
      <c r="C39" s="92" t="s">
        <v>172</v>
      </c>
      <c r="D39" s="98" t="s">
        <v>215</v>
      </c>
      <c r="E39" s="98" t="s">
        <v>287</v>
      </c>
      <c r="F39" s="22" t="s">
        <v>287</v>
      </c>
      <c r="G39" s="22" t="s">
        <v>288</v>
      </c>
      <c r="H39" s="80">
        <v>220</v>
      </c>
      <c r="I39" s="92" t="s">
        <v>289</v>
      </c>
      <c r="J39" s="92" t="s">
        <v>44</v>
      </c>
      <c r="K39" s="92" t="s">
        <v>177</v>
      </c>
      <c r="L39" s="92" t="s">
        <v>46</v>
      </c>
      <c r="M39" s="92" t="s">
        <v>199</v>
      </c>
      <c r="N39" s="92" t="s">
        <v>290</v>
      </c>
      <c r="O39" s="108">
        <v>45717</v>
      </c>
      <c r="P39" s="108">
        <v>45991</v>
      </c>
      <c r="Q39" s="96" t="s">
        <v>291</v>
      </c>
      <c r="R39" s="109" t="s">
        <v>49</v>
      </c>
      <c r="S39" s="96" t="s">
        <v>888</v>
      </c>
      <c r="T39" s="96" t="s">
        <v>292</v>
      </c>
      <c r="U39" s="96" t="s">
        <v>293</v>
      </c>
      <c r="V39" s="109" t="s">
        <v>53</v>
      </c>
      <c r="W39" s="81" t="s">
        <v>131</v>
      </c>
      <c r="X39" s="81">
        <v>0</v>
      </c>
      <c r="Y39" s="81">
        <v>220</v>
      </c>
      <c r="Z39" s="81">
        <v>0</v>
      </c>
      <c r="AA39" s="81">
        <v>70</v>
      </c>
      <c r="AB39" s="81">
        <v>70</v>
      </c>
      <c r="AC39" s="83">
        <v>80</v>
      </c>
    </row>
    <row r="40" spans="1:29" ht="85" x14ac:dyDescent="0.2">
      <c r="A40" s="189">
        <v>31</v>
      </c>
      <c r="B40" s="106" t="s">
        <v>171</v>
      </c>
      <c r="C40" s="92" t="s">
        <v>172</v>
      </c>
      <c r="D40" s="98" t="s">
        <v>215</v>
      </c>
      <c r="E40" s="98" t="s">
        <v>287</v>
      </c>
      <c r="F40" s="22" t="s">
        <v>287</v>
      </c>
      <c r="G40" s="22" t="s">
        <v>288</v>
      </c>
      <c r="H40" s="80">
        <v>185</v>
      </c>
      <c r="I40" s="92" t="s">
        <v>294</v>
      </c>
      <c r="J40" s="92" t="s">
        <v>44</v>
      </c>
      <c r="K40" s="92" t="s">
        <v>177</v>
      </c>
      <c r="L40" s="92" t="s">
        <v>46</v>
      </c>
      <c r="M40" s="92" t="s">
        <v>199</v>
      </c>
      <c r="N40" s="92" t="s">
        <v>290</v>
      </c>
      <c r="O40" s="108">
        <v>45717</v>
      </c>
      <c r="P40" s="108">
        <v>45991</v>
      </c>
      <c r="Q40" s="96" t="s">
        <v>295</v>
      </c>
      <c r="R40" s="109" t="s">
        <v>49</v>
      </c>
      <c r="S40" s="96" t="s">
        <v>296</v>
      </c>
      <c r="T40" s="96" t="s">
        <v>297</v>
      </c>
      <c r="U40" s="96" t="s">
        <v>298</v>
      </c>
      <c r="V40" s="109" t="s">
        <v>53</v>
      </c>
      <c r="W40" s="81" t="s">
        <v>131</v>
      </c>
      <c r="X40" s="81">
        <v>0</v>
      </c>
      <c r="Y40" s="81">
        <v>185</v>
      </c>
      <c r="Z40" s="81">
        <v>0</v>
      </c>
      <c r="AA40" s="81">
        <v>60</v>
      </c>
      <c r="AB40" s="81">
        <v>60</v>
      </c>
      <c r="AC40" s="83">
        <v>65</v>
      </c>
    </row>
    <row r="41" spans="1:29" ht="85" x14ac:dyDescent="0.2">
      <c r="A41" s="189">
        <v>32</v>
      </c>
      <c r="B41" s="106" t="s">
        <v>171</v>
      </c>
      <c r="C41" s="92" t="s">
        <v>172</v>
      </c>
      <c r="D41" s="98" t="s">
        <v>215</v>
      </c>
      <c r="E41" s="98" t="s">
        <v>299</v>
      </c>
      <c r="F41" s="22" t="s">
        <v>299</v>
      </c>
      <c r="G41" s="22" t="s">
        <v>300</v>
      </c>
      <c r="H41" s="80">
        <v>40</v>
      </c>
      <c r="I41" s="92" t="s">
        <v>301</v>
      </c>
      <c r="J41" s="92" t="s">
        <v>44</v>
      </c>
      <c r="K41" s="92" t="s">
        <v>177</v>
      </c>
      <c r="L41" s="92" t="s">
        <v>46</v>
      </c>
      <c r="M41" s="92" t="s">
        <v>199</v>
      </c>
      <c r="N41" s="92" t="s">
        <v>290</v>
      </c>
      <c r="O41" s="108">
        <v>45689</v>
      </c>
      <c r="P41" s="108">
        <v>46022</v>
      </c>
      <c r="Q41" s="96" t="s">
        <v>966</v>
      </c>
      <c r="R41" s="109" t="s">
        <v>49</v>
      </c>
      <c r="S41" s="96" t="s">
        <v>967</v>
      </c>
      <c r="T41" s="96" t="s">
        <v>968</v>
      </c>
      <c r="U41" s="96" t="s">
        <v>302</v>
      </c>
      <c r="V41" s="109" t="s">
        <v>53</v>
      </c>
      <c r="W41" s="81" t="s">
        <v>131</v>
      </c>
      <c r="X41" s="81">
        <v>0</v>
      </c>
      <c r="Y41" s="81">
        <v>40</v>
      </c>
      <c r="Z41" s="81">
        <v>0</v>
      </c>
      <c r="AA41" s="81">
        <v>10</v>
      </c>
      <c r="AB41" s="81">
        <v>30</v>
      </c>
      <c r="AC41" s="83">
        <v>0</v>
      </c>
    </row>
    <row r="42" spans="1:29" ht="85" x14ac:dyDescent="0.2">
      <c r="A42" s="189">
        <v>33</v>
      </c>
      <c r="B42" s="106" t="s">
        <v>171</v>
      </c>
      <c r="C42" s="92" t="s">
        <v>172</v>
      </c>
      <c r="D42" s="98" t="s">
        <v>243</v>
      </c>
      <c r="E42" s="98" t="s">
        <v>303</v>
      </c>
      <c r="F42" s="22" t="s">
        <v>303</v>
      </c>
      <c r="G42" s="22" t="s">
        <v>304</v>
      </c>
      <c r="H42" s="80">
        <v>98</v>
      </c>
      <c r="I42" s="92" t="s">
        <v>305</v>
      </c>
      <c r="J42" s="92" t="s">
        <v>44</v>
      </c>
      <c r="K42" s="92" t="s">
        <v>177</v>
      </c>
      <c r="L42" s="92" t="s">
        <v>46</v>
      </c>
      <c r="M42" s="92" t="s">
        <v>199</v>
      </c>
      <c r="N42" s="92" t="s">
        <v>290</v>
      </c>
      <c r="O42" s="108">
        <v>45748</v>
      </c>
      <c r="P42" s="108">
        <v>46022</v>
      </c>
      <c r="Q42" s="96" t="s">
        <v>306</v>
      </c>
      <c r="R42" s="109" t="s">
        <v>49</v>
      </c>
      <c r="S42" s="96" t="s">
        <v>307</v>
      </c>
      <c r="T42" s="96" t="s">
        <v>308</v>
      </c>
      <c r="U42" s="96" t="s">
        <v>309</v>
      </c>
      <c r="V42" s="109" t="s">
        <v>53</v>
      </c>
      <c r="W42" s="81" t="s">
        <v>131</v>
      </c>
      <c r="X42" s="81">
        <v>0</v>
      </c>
      <c r="Y42" s="81">
        <v>98</v>
      </c>
      <c r="Z42" s="81">
        <v>0</v>
      </c>
      <c r="AA42" s="81">
        <v>25</v>
      </c>
      <c r="AB42" s="81">
        <v>50</v>
      </c>
      <c r="AC42" s="83">
        <v>23</v>
      </c>
    </row>
    <row r="43" spans="1:29" ht="85" x14ac:dyDescent="0.2">
      <c r="A43" s="189">
        <v>34</v>
      </c>
      <c r="B43" s="106" t="s">
        <v>171</v>
      </c>
      <c r="C43" s="92" t="s">
        <v>172</v>
      </c>
      <c r="D43" s="98" t="s">
        <v>243</v>
      </c>
      <c r="E43" s="98" t="s">
        <v>303</v>
      </c>
      <c r="F43" s="22" t="s">
        <v>303</v>
      </c>
      <c r="G43" s="22" t="s">
        <v>310</v>
      </c>
      <c r="H43" s="80">
        <v>350</v>
      </c>
      <c r="I43" s="92" t="s">
        <v>311</v>
      </c>
      <c r="J43" s="92" t="s">
        <v>44</v>
      </c>
      <c r="K43" s="92" t="s">
        <v>177</v>
      </c>
      <c r="L43" s="92" t="s">
        <v>46</v>
      </c>
      <c r="M43" s="92" t="s">
        <v>199</v>
      </c>
      <c r="N43" s="92" t="s">
        <v>290</v>
      </c>
      <c r="O43" s="108">
        <v>45748</v>
      </c>
      <c r="P43" s="108">
        <v>46022</v>
      </c>
      <c r="Q43" s="96" t="s">
        <v>312</v>
      </c>
      <c r="R43" s="109" t="s">
        <v>49</v>
      </c>
      <c r="S43" s="96" t="s">
        <v>313</v>
      </c>
      <c r="T43" s="96" t="s">
        <v>314</v>
      </c>
      <c r="U43" s="96" t="s">
        <v>969</v>
      </c>
      <c r="V43" s="109" t="s">
        <v>53</v>
      </c>
      <c r="W43" s="81" t="s">
        <v>131</v>
      </c>
      <c r="X43" s="81">
        <v>0</v>
      </c>
      <c r="Y43" s="81">
        <v>350</v>
      </c>
      <c r="Z43" s="81">
        <v>0</v>
      </c>
      <c r="AA43" s="81">
        <v>150</v>
      </c>
      <c r="AB43" s="81">
        <v>100</v>
      </c>
      <c r="AC43" s="83">
        <v>100</v>
      </c>
    </row>
    <row r="44" spans="1:29" ht="85" x14ac:dyDescent="0.2">
      <c r="A44" s="189">
        <v>35</v>
      </c>
      <c r="B44" s="106" t="s">
        <v>315</v>
      </c>
      <c r="C44" s="92" t="s">
        <v>172</v>
      </c>
      <c r="D44" s="98" t="s">
        <v>316</v>
      </c>
      <c r="E44" s="98" t="s">
        <v>317</v>
      </c>
      <c r="F44" s="22" t="s">
        <v>303</v>
      </c>
      <c r="G44" s="22" t="s">
        <v>259</v>
      </c>
      <c r="H44" s="52">
        <v>0.3</v>
      </c>
      <c r="I44" s="92" t="s">
        <v>318</v>
      </c>
      <c r="J44" s="92" t="s">
        <v>44</v>
      </c>
      <c r="K44" s="92" t="s">
        <v>177</v>
      </c>
      <c r="L44" s="92" t="s">
        <v>46</v>
      </c>
      <c r="M44" s="92" t="s">
        <v>199</v>
      </c>
      <c r="N44" s="92" t="s">
        <v>290</v>
      </c>
      <c r="O44" s="108">
        <v>45717</v>
      </c>
      <c r="P44" s="108">
        <v>45991</v>
      </c>
      <c r="Q44" s="96" t="s">
        <v>319</v>
      </c>
      <c r="R44" s="109" t="s">
        <v>320</v>
      </c>
      <c r="S44" s="96" t="s">
        <v>321</v>
      </c>
      <c r="T44" s="96" t="s">
        <v>322</v>
      </c>
      <c r="U44" s="96" t="s">
        <v>323</v>
      </c>
      <c r="V44" s="109" t="s">
        <v>324</v>
      </c>
      <c r="W44" s="81" t="s">
        <v>143</v>
      </c>
      <c r="X44" s="81">
        <v>30</v>
      </c>
      <c r="Y44" s="86">
        <v>0.3</v>
      </c>
      <c r="Z44" s="86">
        <v>0.3</v>
      </c>
      <c r="AA44" s="86">
        <v>0.3</v>
      </c>
      <c r="AB44" s="86">
        <v>0.3</v>
      </c>
      <c r="AC44" s="87">
        <v>0.3</v>
      </c>
    </row>
    <row r="45" spans="1:29" ht="119" x14ac:dyDescent="0.2">
      <c r="A45" s="189">
        <v>36</v>
      </c>
      <c r="B45" s="106" t="s">
        <v>325</v>
      </c>
      <c r="C45" s="92" t="s">
        <v>326</v>
      </c>
      <c r="D45" s="92" t="s">
        <v>327</v>
      </c>
      <c r="E45" s="92" t="s">
        <v>329</v>
      </c>
      <c r="F45" s="92" t="s">
        <v>330</v>
      </c>
      <c r="G45" s="92" t="s">
        <v>331</v>
      </c>
      <c r="H45" s="82">
        <v>3</v>
      </c>
      <c r="I45" s="92" t="s">
        <v>332</v>
      </c>
      <c r="J45" s="92" t="s">
        <v>333</v>
      </c>
      <c r="K45" s="92" t="s">
        <v>177</v>
      </c>
      <c r="L45" s="92" t="s">
        <v>46</v>
      </c>
      <c r="M45" s="92" t="s">
        <v>47</v>
      </c>
      <c r="N45" s="92" t="s">
        <v>328</v>
      </c>
      <c r="O45" s="108">
        <v>45717</v>
      </c>
      <c r="P45" s="108">
        <v>46022</v>
      </c>
      <c r="Q45" s="92" t="s">
        <v>334</v>
      </c>
      <c r="R45" s="109" t="s">
        <v>49</v>
      </c>
      <c r="S45" s="92" t="s">
        <v>335</v>
      </c>
      <c r="T45" s="92" t="s">
        <v>336</v>
      </c>
      <c r="U45" s="92" t="s">
        <v>337</v>
      </c>
      <c r="V45" s="109" t="s">
        <v>184</v>
      </c>
      <c r="W45" s="82" t="s">
        <v>338</v>
      </c>
      <c r="X45" s="82">
        <v>0</v>
      </c>
      <c r="Y45" s="82">
        <v>3</v>
      </c>
      <c r="Z45" s="82">
        <v>0</v>
      </c>
      <c r="AA45" s="82">
        <v>1</v>
      </c>
      <c r="AB45" s="82">
        <v>0</v>
      </c>
      <c r="AC45" s="88">
        <v>2</v>
      </c>
    </row>
    <row r="46" spans="1:29" ht="119" x14ac:dyDescent="0.2">
      <c r="A46" s="189">
        <v>37</v>
      </c>
      <c r="B46" s="106" t="s">
        <v>325</v>
      </c>
      <c r="C46" s="92" t="s">
        <v>326</v>
      </c>
      <c r="D46" s="92" t="s">
        <v>339</v>
      </c>
      <c r="E46" s="92" t="s">
        <v>340</v>
      </c>
      <c r="F46" s="92" t="s">
        <v>341</v>
      </c>
      <c r="G46" s="92" t="s">
        <v>342</v>
      </c>
      <c r="H46" s="81">
        <v>1</v>
      </c>
      <c r="I46" s="92" t="s">
        <v>343</v>
      </c>
      <c r="J46" s="92" t="s">
        <v>58</v>
      </c>
      <c r="K46" s="92" t="s">
        <v>177</v>
      </c>
      <c r="L46" s="92" t="s">
        <v>46</v>
      </c>
      <c r="M46" s="92" t="s">
        <v>178</v>
      </c>
      <c r="N46" s="92" t="s">
        <v>328</v>
      </c>
      <c r="O46" s="108">
        <v>45689</v>
      </c>
      <c r="P46" s="108">
        <v>46022</v>
      </c>
      <c r="Q46" s="92" t="s">
        <v>344</v>
      </c>
      <c r="R46" s="109" t="s">
        <v>49</v>
      </c>
      <c r="S46" s="92" t="s">
        <v>345</v>
      </c>
      <c r="T46" s="92" t="s">
        <v>346</v>
      </c>
      <c r="U46" s="92" t="s">
        <v>970</v>
      </c>
      <c r="V46" s="109" t="s">
        <v>53</v>
      </c>
      <c r="W46" s="82" t="s">
        <v>143</v>
      </c>
      <c r="X46" s="82">
        <v>0</v>
      </c>
      <c r="Y46" s="89">
        <v>0.2</v>
      </c>
      <c r="Z46" s="54">
        <v>0</v>
      </c>
      <c r="AA46" s="54">
        <v>0</v>
      </c>
      <c r="AB46" s="54">
        <v>0</v>
      </c>
      <c r="AC46" s="61">
        <v>0.2</v>
      </c>
    </row>
    <row r="47" spans="1:29" ht="85" x14ac:dyDescent="0.2">
      <c r="A47" s="189">
        <v>38</v>
      </c>
      <c r="B47" s="106" t="s">
        <v>37</v>
      </c>
      <c r="C47" s="92" t="s">
        <v>347</v>
      </c>
      <c r="D47" s="92" t="s">
        <v>348</v>
      </c>
      <c r="E47" s="92" t="s">
        <v>349</v>
      </c>
      <c r="F47" s="92" t="s">
        <v>350</v>
      </c>
      <c r="G47" s="92" t="s">
        <v>351</v>
      </c>
      <c r="H47" s="82" t="s">
        <v>886</v>
      </c>
      <c r="I47" s="92" t="s">
        <v>158</v>
      </c>
      <c r="J47" s="92" t="s">
        <v>58</v>
      </c>
      <c r="K47" s="92" t="s">
        <v>352</v>
      </c>
      <c r="L47" s="92" t="s">
        <v>353</v>
      </c>
      <c r="M47" s="92" t="s">
        <v>354</v>
      </c>
      <c r="N47" s="92" t="s">
        <v>355</v>
      </c>
      <c r="O47" s="108">
        <v>45658</v>
      </c>
      <c r="P47" s="108">
        <v>46022</v>
      </c>
      <c r="Q47" s="92" t="s">
        <v>356</v>
      </c>
      <c r="R47" s="109" t="s">
        <v>320</v>
      </c>
      <c r="S47" s="92" t="s">
        <v>357</v>
      </c>
      <c r="T47" s="92" t="s">
        <v>358</v>
      </c>
      <c r="U47" s="92" t="s">
        <v>359</v>
      </c>
      <c r="V47" s="109" t="s">
        <v>184</v>
      </c>
      <c r="W47" s="82" t="s">
        <v>194</v>
      </c>
      <c r="X47" s="82"/>
      <c r="Y47" s="164">
        <v>7000</v>
      </c>
      <c r="Z47" s="107">
        <v>3000</v>
      </c>
      <c r="AA47" s="107">
        <v>3000</v>
      </c>
      <c r="AB47" s="107">
        <v>1000</v>
      </c>
      <c r="AC47" s="88">
        <v>0</v>
      </c>
    </row>
    <row r="48" spans="1:29" ht="68" x14ac:dyDescent="0.2">
      <c r="A48" s="189">
        <v>39</v>
      </c>
      <c r="B48" s="106" t="s">
        <v>37</v>
      </c>
      <c r="C48" s="92" t="s">
        <v>347</v>
      </c>
      <c r="D48" s="92" t="s">
        <v>348</v>
      </c>
      <c r="E48" s="92" t="s">
        <v>360</v>
      </c>
      <c r="F48" s="92" t="s">
        <v>350</v>
      </c>
      <c r="G48" s="92" t="s">
        <v>361</v>
      </c>
      <c r="H48" s="82" t="s">
        <v>362</v>
      </c>
      <c r="I48" s="92" t="s">
        <v>363</v>
      </c>
      <c r="J48" s="92" t="s">
        <v>58</v>
      </c>
      <c r="K48" s="92" t="s">
        <v>352</v>
      </c>
      <c r="L48" s="92" t="s">
        <v>353</v>
      </c>
      <c r="M48" s="92" t="s">
        <v>354</v>
      </c>
      <c r="N48" s="92" t="s">
        <v>355</v>
      </c>
      <c r="O48" s="108">
        <v>45658</v>
      </c>
      <c r="P48" s="108">
        <v>46022</v>
      </c>
      <c r="Q48" s="92" t="s">
        <v>364</v>
      </c>
      <c r="R48" s="109" t="s">
        <v>49</v>
      </c>
      <c r="S48" s="92" t="s">
        <v>365</v>
      </c>
      <c r="T48" s="92" t="s">
        <v>366</v>
      </c>
      <c r="U48" s="92" t="s">
        <v>367</v>
      </c>
      <c r="V48" s="109" t="s">
        <v>184</v>
      </c>
      <c r="W48" s="82" t="s">
        <v>194</v>
      </c>
      <c r="X48" s="82">
        <v>1</v>
      </c>
      <c r="Y48" s="82">
        <v>3</v>
      </c>
      <c r="Z48" s="82"/>
      <c r="AA48" s="82">
        <v>1</v>
      </c>
      <c r="AB48" s="82">
        <v>2</v>
      </c>
      <c r="AC48" s="88"/>
    </row>
    <row r="49" spans="1:29" ht="85" x14ac:dyDescent="0.2">
      <c r="A49" s="189">
        <v>40</v>
      </c>
      <c r="B49" s="106" t="s">
        <v>37</v>
      </c>
      <c r="C49" s="92" t="s">
        <v>347</v>
      </c>
      <c r="D49" s="92" t="s">
        <v>348</v>
      </c>
      <c r="E49" s="92" t="s">
        <v>360</v>
      </c>
      <c r="F49" s="92" t="s">
        <v>350</v>
      </c>
      <c r="G49" s="92" t="s">
        <v>368</v>
      </c>
      <c r="H49" s="82" t="s">
        <v>369</v>
      </c>
      <c r="I49" s="92" t="s">
        <v>370</v>
      </c>
      <c r="J49" s="92" t="s">
        <v>58</v>
      </c>
      <c r="K49" s="92" t="s">
        <v>352</v>
      </c>
      <c r="L49" s="92" t="s">
        <v>353</v>
      </c>
      <c r="M49" s="92" t="s">
        <v>354</v>
      </c>
      <c r="N49" s="92" t="s">
        <v>355</v>
      </c>
      <c r="O49" s="108">
        <v>45658</v>
      </c>
      <c r="P49" s="108">
        <v>46022</v>
      </c>
      <c r="Q49" s="92" t="s">
        <v>371</v>
      </c>
      <c r="R49" s="109" t="s">
        <v>49</v>
      </c>
      <c r="S49" s="92" t="s">
        <v>372</v>
      </c>
      <c r="T49" s="92" t="s">
        <v>373</v>
      </c>
      <c r="U49" s="92" t="s">
        <v>374</v>
      </c>
      <c r="V49" s="109" t="s">
        <v>184</v>
      </c>
      <c r="W49" s="82" t="s">
        <v>194</v>
      </c>
      <c r="X49" s="82">
        <v>2</v>
      </c>
      <c r="Y49" s="82">
        <v>5</v>
      </c>
      <c r="Z49" s="82"/>
      <c r="AA49" s="82">
        <v>2</v>
      </c>
      <c r="AB49" s="82">
        <v>2</v>
      </c>
      <c r="AC49" s="88">
        <v>1</v>
      </c>
    </row>
    <row r="50" spans="1:29" ht="170" x14ac:dyDescent="0.2">
      <c r="A50" s="189">
        <v>41</v>
      </c>
      <c r="B50" s="106" t="s">
        <v>37</v>
      </c>
      <c r="C50" s="92" t="s">
        <v>347</v>
      </c>
      <c r="D50" s="92" t="s">
        <v>243</v>
      </c>
      <c r="E50" s="92" t="s">
        <v>375</v>
      </c>
      <c r="F50" s="92" t="s">
        <v>376</v>
      </c>
      <c r="G50" s="92" t="s">
        <v>377</v>
      </c>
      <c r="H50" s="82">
        <v>800</v>
      </c>
      <c r="I50" s="92" t="s">
        <v>378</v>
      </c>
      <c r="J50" s="92" t="s">
        <v>58</v>
      </c>
      <c r="K50" s="92" t="s">
        <v>352</v>
      </c>
      <c r="L50" s="92" t="s">
        <v>353</v>
      </c>
      <c r="M50" s="92" t="s">
        <v>354</v>
      </c>
      <c r="N50" s="92" t="s">
        <v>355</v>
      </c>
      <c r="O50" s="108">
        <v>45717</v>
      </c>
      <c r="P50" s="108">
        <v>46022</v>
      </c>
      <c r="Q50" s="92" t="s">
        <v>379</v>
      </c>
      <c r="R50" s="109" t="s">
        <v>320</v>
      </c>
      <c r="S50" s="92" t="s">
        <v>380</v>
      </c>
      <c r="T50" s="92" t="s">
        <v>381</v>
      </c>
      <c r="U50" s="92" t="s">
        <v>382</v>
      </c>
      <c r="V50" s="109" t="s">
        <v>184</v>
      </c>
      <c r="W50" s="82" t="s">
        <v>194</v>
      </c>
      <c r="X50" s="82">
        <v>500</v>
      </c>
      <c r="Y50" s="82">
        <v>800</v>
      </c>
      <c r="Z50" s="82">
        <v>20</v>
      </c>
      <c r="AA50" s="82">
        <v>400</v>
      </c>
      <c r="AB50" s="82">
        <v>300</v>
      </c>
      <c r="AC50" s="88">
        <v>100</v>
      </c>
    </row>
    <row r="51" spans="1:29" ht="153" x14ac:dyDescent="0.2">
      <c r="A51" s="189">
        <v>42</v>
      </c>
      <c r="B51" s="106" t="s">
        <v>37</v>
      </c>
      <c r="C51" s="92" t="s">
        <v>347</v>
      </c>
      <c r="D51" s="92" t="s">
        <v>243</v>
      </c>
      <c r="E51" s="92" t="s">
        <v>375</v>
      </c>
      <c r="F51" s="92" t="s">
        <v>376</v>
      </c>
      <c r="G51" s="92" t="s">
        <v>383</v>
      </c>
      <c r="H51" s="82" t="s">
        <v>362</v>
      </c>
      <c r="I51" s="92" t="s">
        <v>384</v>
      </c>
      <c r="J51" s="92" t="s">
        <v>58</v>
      </c>
      <c r="K51" s="92" t="s">
        <v>352</v>
      </c>
      <c r="L51" s="92" t="s">
        <v>353</v>
      </c>
      <c r="M51" s="92" t="s">
        <v>354</v>
      </c>
      <c r="N51" s="92" t="s">
        <v>355</v>
      </c>
      <c r="O51" s="108">
        <v>45717</v>
      </c>
      <c r="P51" s="108">
        <v>46022</v>
      </c>
      <c r="Q51" s="92" t="s">
        <v>385</v>
      </c>
      <c r="R51" s="109" t="s">
        <v>320</v>
      </c>
      <c r="S51" s="92" t="s">
        <v>386</v>
      </c>
      <c r="T51" s="92" t="s">
        <v>387</v>
      </c>
      <c r="U51" s="92" t="s">
        <v>388</v>
      </c>
      <c r="V51" s="109" t="s">
        <v>184</v>
      </c>
      <c r="W51" s="82" t="s">
        <v>194</v>
      </c>
      <c r="X51" s="82">
        <v>1</v>
      </c>
      <c r="Y51" s="82">
        <v>3</v>
      </c>
      <c r="Z51" s="82">
        <v>0</v>
      </c>
      <c r="AA51" s="82">
        <v>1</v>
      </c>
      <c r="AB51" s="82">
        <v>1</v>
      </c>
      <c r="AC51" s="88">
        <v>1</v>
      </c>
    </row>
    <row r="52" spans="1:29" ht="170" x14ac:dyDescent="0.2">
      <c r="A52" s="189">
        <v>43</v>
      </c>
      <c r="B52" s="106" t="s">
        <v>37</v>
      </c>
      <c r="C52" s="92" t="s">
        <v>347</v>
      </c>
      <c r="D52" s="92" t="s">
        <v>348</v>
      </c>
      <c r="E52" s="92" t="s">
        <v>389</v>
      </c>
      <c r="F52" s="92" t="s">
        <v>350</v>
      </c>
      <c r="G52" s="92" t="s">
        <v>390</v>
      </c>
      <c r="H52" s="82" t="s">
        <v>391</v>
      </c>
      <c r="I52" s="92" t="s">
        <v>392</v>
      </c>
      <c r="J52" s="92" t="s">
        <v>58</v>
      </c>
      <c r="K52" s="92" t="s">
        <v>352</v>
      </c>
      <c r="L52" s="92" t="s">
        <v>353</v>
      </c>
      <c r="M52" s="92" t="s">
        <v>354</v>
      </c>
      <c r="N52" s="92" t="s">
        <v>355</v>
      </c>
      <c r="O52" s="108">
        <v>45717</v>
      </c>
      <c r="P52" s="108">
        <v>46022</v>
      </c>
      <c r="Q52" s="92" t="s">
        <v>393</v>
      </c>
      <c r="R52" s="109" t="s">
        <v>49</v>
      </c>
      <c r="S52" s="92" t="s">
        <v>394</v>
      </c>
      <c r="T52" s="92" t="s">
        <v>395</v>
      </c>
      <c r="U52" s="92" t="s">
        <v>396</v>
      </c>
      <c r="V52" s="109" t="s">
        <v>184</v>
      </c>
      <c r="W52" s="82" t="s">
        <v>194</v>
      </c>
      <c r="X52" s="82">
        <v>300</v>
      </c>
      <c r="Y52" s="82">
        <v>350</v>
      </c>
      <c r="Z52" s="82">
        <v>30</v>
      </c>
      <c r="AA52" s="82">
        <v>100</v>
      </c>
      <c r="AB52" s="82">
        <v>120</v>
      </c>
      <c r="AC52" s="88">
        <v>100</v>
      </c>
    </row>
    <row r="53" spans="1:29" ht="102" x14ac:dyDescent="0.2">
      <c r="A53" s="189">
        <v>44</v>
      </c>
      <c r="B53" s="106" t="s">
        <v>171</v>
      </c>
      <c r="C53" s="92" t="s">
        <v>397</v>
      </c>
      <c r="D53" s="92" t="s">
        <v>398</v>
      </c>
      <c r="E53" s="92" t="s">
        <v>399</v>
      </c>
      <c r="F53" s="92" t="s">
        <v>400</v>
      </c>
      <c r="G53" s="92" t="s">
        <v>401</v>
      </c>
      <c r="H53" s="89">
        <v>1</v>
      </c>
      <c r="I53" s="92" t="s">
        <v>402</v>
      </c>
      <c r="J53" s="92" t="s">
        <v>58</v>
      </c>
      <c r="K53" s="92" t="s">
        <v>177</v>
      </c>
      <c r="L53" s="92" t="s">
        <v>46</v>
      </c>
      <c r="M53" s="92" t="s">
        <v>354</v>
      </c>
      <c r="N53" s="92" t="s">
        <v>403</v>
      </c>
      <c r="O53" s="108">
        <v>45748</v>
      </c>
      <c r="P53" s="108">
        <v>46022</v>
      </c>
      <c r="Q53" s="92" t="s">
        <v>404</v>
      </c>
      <c r="R53" s="109" t="s">
        <v>49</v>
      </c>
      <c r="S53" s="92" t="s">
        <v>405</v>
      </c>
      <c r="T53" s="92" t="s">
        <v>406</v>
      </c>
      <c r="U53" s="92" t="s">
        <v>407</v>
      </c>
      <c r="V53" s="109" t="s">
        <v>53</v>
      </c>
      <c r="W53" s="82" t="s">
        <v>408</v>
      </c>
      <c r="X53" s="89">
        <v>0.1</v>
      </c>
      <c r="Y53" s="89">
        <v>1</v>
      </c>
      <c r="Z53" s="89">
        <v>0.2</v>
      </c>
      <c r="AA53" s="89">
        <v>0.2</v>
      </c>
      <c r="AB53" s="89">
        <v>0.3</v>
      </c>
      <c r="AC53" s="120">
        <v>0.3</v>
      </c>
    </row>
    <row r="54" spans="1:29" ht="409.6" x14ac:dyDescent="0.2">
      <c r="A54" s="189">
        <v>45</v>
      </c>
      <c r="B54" s="106" t="s">
        <v>171</v>
      </c>
      <c r="C54" s="92" t="s">
        <v>397</v>
      </c>
      <c r="D54" s="92" t="s">
        <v>409</v>
      </c>
      <c r="E54" s="92" t="s">
        <v>410</v>
      </c>
      <c r="F54" s="92" t="s">
        <v>411</v>
      </c>
      <c r="G54" s="92" t="s">
        <v>412</v>
      </c>
      <c r="H54" s="89">
        <v>1</v>
      </c>
      <c r="I54" s="92" t="s">
        <v>413</v>
      </c>
      <c r="J54" s="92" t="s">
        <v>58</v>
      </c>
      <c r="K54" s="92" t="s">
        <v>177</v>
      </c>
      <c r="L54" s="92" t="s">
        <v>46</v>
      </c>
      <c r="M54" s="92" t="s">
        <v>354</v>
      </c>
      <c r="N54" s="92" t="s">
        <v>403</v>
      </c>
      <c r="O54" s="108">
        <v>45672</v>
      </c>
      <c r="P54" s="108">
        <v>46022</v>
      </c>
      <c r="Q54" s="92" t="s">
        <v>414</v>
      </c>
      <c r="R54" s="109" t="s">
        <v>49</v>
      </c>
      <c r="S54" s="92" t="s">
        <v>415</v>
      </c>
      <c r="T54" s="92" t="s">
        <v>416</v>
      </c>
      <c r="U54" s="121" t="s">
        <v>417</v>
      </c>
      <c r="V54" s="109" t="s">
        <v>53</v>
      </c>
      <c r="W54" s="82" t="s">
        <v>408</v>
      </c>
      <c r="X54" s="89">
        <v>0.1</v>
      </c>
      <c r="Y54" s="89">
        <v>1</v>
      </c>
      <c r="Z54" s="89">
        <v>0.25</v>
      </c>
      <c r="AA54" s="89">
        <v>0.25</v>
      </c>
      <c r="AB54" s="89">
        <v>0.24</v>
      </c>
      <c r="AC54" s="120">
        <v>0.25</v>
      </c>
    </row>
    <row r="55" spans="1:29" ht="114.75" customHeight="1" x14ac:dyDescent="0.2">
      <c r="A55" s="189">
        <v>46</v>
      </c>
      <c r="B55" s="106" t="s">
        <v>159</v>
      </c>
      <c r="C55" s="92" t="s">
        <v>418</v>
      </c>
      <c r="D55" s="92" t="s">
        <v>419</v>
      </c>
      <c r="E55" s="92" t="s">
        <v>420</v>
      </c>
      <c r="F55" s="92" t="s">
        <v>421</v>
      </c>
      <c r="G55" s="92" t="s">
        <v>422</v>
      </c>
      <c r="H55" s="89">
        <v>1</v>
      </c>
      <c r="I55" s="92" t="s">
        <v>423</v>
      </c>
      <c r="J55" s="92" t="s">
        <v>58</v>
      </c>
      <c r="K55" s="92" t="s">
        <v>424</v>
      </c>
      <c r="L55" s="92" t="s">
        <v>46</v>
      </c>
      <c r="M55" s="92" t="s">
        <v>354</v>
      </c>
      <c r="N55" s="92" t="s">
        <v>425</v>
      </c>
      <c r="O55" s="108">
        <v>45717</v>
      </c>
      <c r="P55" s="108">
        <v>46022</v>
      </c>
      <c r="Q55" s="92" t="s">
        <v>914</v>
      </c>
      <c r="R55" s="109" t="s">
        <v>49</v>
      </c>
      <c r="S55" s="92" t="s">
        <v>426</v>
      </c>
      <c r="T55" s="92" t="s">
        <v>427</v>
      </c>
      <c r="U55" s="92" t="s">
        <v>428</v>
      </c>
      <c r="V55" s="109" t="s">
        <v>53</v>
      </c>
      <c r="W55" s="111" t="s">
        <v>204</v>
      </c>
      <c r="X55" s="111">
        <v>0</v>
      </c>
      <c r="Y55" s="122">
        <v>1</v>
      </c>
      <c r="Z55" s="122">
        <v>0.15</v>
      </c>
      <c r="AA55" s="122">
        <v>0.3</v>
      </c>
      <c r="AB55" s="122">
        <v>0.3</v>
      </c>
      <c r="AC55" s="123">
        <v>0.25</v>
      </c>
    </row>
    <row r="56" spans="1:29" ht="102" x14ac:dyDescent="0.2">
      <c r="A56" s="189">
        <v>47</v>
      </c>
      <c r="B56" s="106" t="s">
        <v>159</v>
      </c>
      <c r="C56" s="92" t="s">
        <v>418</v>
      </c>
      <c r="D56" s="92" t="s">
        <v>419</v>
      </c>
      <c r="E56" s="92" t="s">
        <v>420</v>
      </c>
      <c r="F56" s="92" t="s">
        <v>429</v>
      </c>
      <c r="G56" s="92" t="s">
        <v>430</v>
      </c>
      <c r="H56" s="89">
        <v>1</v>
      </c>
      <c r="I56" s="92" t="s">
        <v>431</v>
      </c>
      <c r="J56" s="92" t="s">
        <v>58</v>
      </c>
      <c r="K56" s="92" t="s">
        <v>424</v>
      </c>
      <c r="L56" s="92" t="s">
        <v>46</v>
      </c>
      <c r="M56" s="92" t="s">
        <v>354</v>
      </c>
      <c r="N56" s="92" t="s">
        <v>425</v>
      </c>
      <c r="O56" s="108">
        <v>45658</v>
      </c>
      <c r="P56" s="108">
        <v>46022</v>
      </c>
      <c r="Q56" s="92" t="s">
        <v>432</v>
      </c>
      <c r="R56" s="109" t="s">
        <v>49</v>
      </c>
      <c r="S56" s="92" t="s">
        <v>433</v>
      </c>
      <c r="T56" s="92" t="s">
        <v>434</v>
      </c>
      <c r="U56" s="92" t="s">
        <v>435</v>
      </c>
      <c r="V56" s="109" t="s">
        <v>53</v>
      </c>
      <c r="W56" s="111" t="s">
        <v>204</v>
      </c>
      <c r="X56" s="111">
        <v>0</v>
      </c>
      <c r="Y56" s="122">
        <v>1</v>
      </c>
      <c r="Z56" s="122">
        <v>0.15</v>
      </c>
      <c r="AA56" s="122">
        <v>0.3</v>
      </c>
      <c r="AB56" s="122">
        <v>0.3</v>
      </c>
      <c r="AC56" s="123">
        <v>0.25</v>
      </c>
    </row>
    <row r="57" spans="1:29" ht="221" x14ac:dyDescent="0.2">
      <c r="A57" s="189">
        <v>48</v>
      </c>
      <c r="B57" s="106" t="s">
        <v>436</v>
      </c>
      <c r="C57" s="92" t="s">
        <v>437</v>
      </c>
      <c r="D57" s="92" t="s">
        <v>339</v>
      </c>
      <c r="E57" s="92" t="s">
        <v>438</v>
      </c>
      <c r="F57" s="92" t="s">
        <v>439</v>
      </c>
      <c r="G57" s="92" t="s">
        <v>440</v>
      </c>
      <c r="H57" s="89">
        <v>0.5</v>
      </c>
      <c r="I57" s="92" t="s">
        <v>441</v>
      </c>
      <c r="J57" s="92" t="s">
        <v>58</v>
      </c>
      <c r="K57" s="92" t="s">
        <v>424</v>
      </c>
      <c r="L57" s="92" t="s">
        <v>46</v>
      </c>
      <c r="M57" s="92" t="s">
        <v>354</v>
      </c>
      <c r="N57" s="92" t="s">
        <v>442</v>
      </c>
      <c r="O57" s="108">
        <v>45658</v>
      </c>
      <c r="P57" s="108">
        <v>46022</v>
      </c>
      <c r="Q57" s="92" t="s">
        <v>443</v>
      </c>
      <c r="R57" s="109" t="s">
        <v>49</v>
      </c>
      <c r="S57" s="92" t="s">
        <v>444</v>
      </c>
      <c r="T57" s="92" t="s">
        <v>445</v>
      </c>
      <c r="U57" s="92" t="s">
        <v>446</v>
      </c>
      <c r="V57" s="109" t="s">
        <v>184</v>
      </c>
      <c r="W57" s="82" t="s">
        <v>204</v>
      </c>
      <c r="X57" s="82">
        <v>0</v>
      </c>
      <c r="Y57" s="89">
        <v>0.5</v>
      </c>
      <c r="Z57" s="89">
        <v>0.5</v>
      </c>
      <c r="AA57" s="89">
        <v>0.5</v>
      </c>
      <c r="AB57" s="89">
        <v>0.5</v>
      </c>
      <c r="AC57" s="120">
        <v>0.5</v>
      </c>
    </row>
    <row r="58" spans="1:29" ht="102" x14ac:dyDescent="0.2">
      <c r="A58" s="189">
        <v>49</v>
      </c>
      <c r="B58" s="106" t="s">
        <v>436</v>
      </c>
      <c r="C58" s="92" t="s">
        <v>437</v>
      </c>
      <c r="D58" s="92" t="s">
        <v>339</v>
      </c>
      <c r="E58" s="92" t="s">
        <v>447</v>
      </c>
      <c r="F58" s="92" t="s">
        <v>990</v>
      </c>
      <c r="G58" s="92" t="s">
        <v>991</v>
      </c>
      <c r="H58" s="142">
        <v>1</v>
      </c>
      <c r="I58" s="92" t="s">
        <v>992</v>
      </c>
      <c r="J58" s="92" t="s">
        <v>58</v>
      </c>
      <c r="K58" s="92" t="s">
        <v>424</v>
      </c>
      <c r="L58" s="92" t="s">
        <v>46</v>
      </c>
      <c r="M58" s="92" t="s">
        <v>354</v>
      </c>
      <c r="N58" s="92" t="s">
        <v>442</v>
      </c>
      <c r="O58" s="108">
        <v>45658</v>
      </c>
      <c r="P58" s="108">
        <v>46022</v>
      </c>
      <c r="Q58" s="92" t="s">
        <v>1000</v>
      </c>
      <c r="R58" s="109" t="s">
        <v>49</v>
      </c>
      <c r="S58" s="92" t="s">
        <v>996</v>
      </c>
      <c r="T58" s="92" t="s">
        <v>997</v>
      </c>
      <c r="U58" s="92" t="s">
        <v>991</v>
      </c>
      <c r="V58" s="109" t="s">
        <v>53</v>
      </c>
      <c r="W58" s="82" t="s">
        <v>214</v>
      </c>
      <c r="X58" s="82">
        <v>0</v>
      </c>
      <c r="Y58" s="142">
        <v>1</v>
      </c>
      <c r="Z58" s="142">
        <v>0</v>
      </c>
      <c r="AA58" s="142">
        <v>0</v>
      </c>
      <c r="AB58" s="142">
        <v>0</v>
      </c>
      <c r="AC58" s="193">
        <v>1</v>
      </c>
    </row>
    <row r="59" spans="1:29" ht="153" x14ac:dyDescent="0.2">
      <c r="A59" s="189">
        <v>50</v>
      </c>
      <c r="B59" s="106" t="s">
        <v>436</v>
      </c>
      <c r="C59" s="92" t="s">
        <v>437</v>
      </c>
      <c r="D59" s="92" t="s">
        <v>448</v>
      </c>
      <c r="E59" s="92" t="s">
        <v>447</v>
      </c>
      <c r="F59" s="92" t="s">
        <v>1001</v>
      </c>
      <c r="G59" s="92" t="s">
        <v>991</v>
      </c>
      <c r="H59" s="142">
        <v>1</v>
      </c>
      <c r="I59" s="92" t="s">
        <v>993</v>
      </c>
      <c r="J59" s="92" t="s">
        <v>58</v>
      </c>
      <c r="K59" s="92" t="s">
        <v>424</v>
      </c>
      <c r="L59" s="92" t="s">
        <v>46</v>
      </c>
      <c r="M59" s="92" t="s">
        <v>354</v>
      </c>
      <c r="N59" s="92" t="s">
        <v>442</v>
      </c>
      <c r="O59" s="108">
        <v>45658</v>
      </c>
      <c r="P59" s="108">
        <v>46022</v>
      </c>
      <c r="Q59" s="92" t="s">
        <v>1002</v>
      </c>
      <c r="R59" s="109" t="s">
        <v>49</v>
      </c>
      <c r="S59" s="92" t="s">
        <v>996</v>
      </c>
      <c r="T59" s="92" t="s">
        <v>998</v>
      </c>
      <c r="U59" s="92" t="s">
        <v>991</v>
      </c>
      <c r="V59" s="109" t="s">
        <v>53</v>
      </c>
      <c r="W59" s="82" t="s">
        <v>214</v>
      </c>
      <c r="X59" s="82">
        <v>0</v>
      </c>
      <c r="Y59" s="142">
        <v>1</v>
      </c>
      <c r="Z59" s="142">
        <v>0</v>
      </c>
      <c r="AA59" s="142">
        <v>0</v>
      </c>
      <c r="AB59" s="142">
        <v>0</v>
      </c>
      <c r="AC59" s="193">
        <v>1</v>
      </c>
    </row>
    <row r="60" spans="1:29" ht="136" x14ac:dyDescent="0.2">
      <c r="A60" s="189">
        <v>51</v>
      </c>
      <c r="B60" s="106" t="s">
        <v>436</v>
      </c>
      <c r="C60" s="92" t="s">
        <v>437</v>
      </c>
      <c r="D60" s="92" t="s">
        <v>449</v>
      </c>
      <c r="E60" s="92" t="s">
        <v>447</v>
      </c>
      <c r="F60" s="92" t="s">
        <v>994</v>
      </c>
      <c r="G60" s="92" t="s">
        <v>991</v>
      </c>
      <c r="H60" s="142">
        <v>1</v>
      </c>
      <c r="I60" s="92" t="s">
        <v>995</v>
      </c>
      <c r="J60" s="92" t="s">
        <v>58</v>
      </c>
      <c r="K60" s="92" t="s">
        <v>424</v>
      </c>
      <c r="L60" s="92" t="s">
        <v>46</v>
      </c>
      <c r="M60" s="92" t="s">
        <v>354</v>
      </c>
      <c r="N60" s="92" t="s">
        <v>442</v>
      </c>
      <c r="O60" s="108">
        <v>45658</v>
      </c>
      <c r="P60" s="108">
        <v>46022</v>
      </c>
      <c r="Q60" s="92" t="s">
        <v>1004</v>
      </c>
      <c r="R60" s="109" t="s">
        <v>49</v>
      </c>
      <c r="S60" s="92" t="s">
        <v>996</v>
      </c>
      <c r="T60" s="92" t="s">
        <v>999</v>
      </c>
      <c r="U60" s="92" t="s">
        <v>991</v>
      </c>
      <c r="V60" s="109" t="s">
        <v>53</v>
      </c>
      <c r="W60" s="82" t="s">
        <v>214</v>
      </c>
      <c r="X60" s="82">
        <v>0</v>
      </c>
      <c r="Y60" s="142">
        <v>1</v>
      </c>
      <c r="Z60" s="142">
        <v>0</v>
      </c>
      <c r="AA60" s="142">
        <v>0</v>
      </c>
      <c r="AB60" s="142">
        <v>0</v>
      </c>
      <c r="AC60" s="193">
        <v>1</v>
      </c>
    </row>
    <row r="61" spans="1:29" ht="68" x14ac:dyDescent="0.2">
      <c r="A61" s="189">
        <v>52</v>
      </c>
      <c r="B61" s="106" t="s">
        <v>159</v>
      </c>
      <c r="C61" s="92" t="s">
        <v>450</v>
      </c>
      <c r="D61" s="92" t="s">
        <v>451</v>
      </c>
      <c r="E61" s="92" t="s">
        <v>452</v>
      </c>
      <c r="F61" s="92" t="s">
        <v>453</v>
      </c>
      <c r="G61" s="92" t="s">
        <v>454</v>
      </c>
      <c r="H61" s="92" t="s">
        <v>454</v>
      </c>
      <c r="I61" s="92" t="s">
        <v>455</v>
      </c>
      <c r="J61" s="92" t="s">
        <v>58</v>
      </c>
      <c r="K61" s="92" t="s">
        <v>456</v>
      </c>
      <c r="L61" s="92" t="s">
        <v>46</v>
      </c>
      <c r="M61" s="92" t="s">
        <v>47</v>
      </c>
      <c r="N61" s="92" t="s">
        <v>457</v>
      </c>
      <c r="O61" s="108">
        <v>45658</v>
      </c>
      <c r="P61" s="108">
        <v>46022</v>
      </c>
      <c r="Q61" s="128" t="s">
        <v>880</v>
      </c>
      <c r="R61" s="109" t="s">
        <v>49</v>
      </c>
      <c r="S61" s="98" t="s">
        <v>889</v>
      </c>
      <c r="T61" s="92" t="s">
        <v>913</v>
      </c>
      <c r="U61" s="98" t="s">
        <v>458</v>
      </c>
      <c r="V61" s="109" t="s">
        <v>53</v>
      </c>
      <c r="W61" s="82" t="s">
        <v>194</v>
      </c>
      <c r="X61" s="111">
        <v>0</v>
      </c>
      <c r="Y61" s="125">
        <v>10</v>
      </c>
      <c r="Z61" s="125">
        <v>2</v>
      </c>
      <c r="AA61" s="125">
        <v>8</v>
      </c>
      <c r="AB61" s="125">
        <v>0</v>
      </c>
      <c r="AC61" s="163">
        <v>0</v>
      </c>
    </row>
    <row r="62" spans="1:29" ht="68" x14ac:dyDescent="0.2">
      <c r="A62" s="189">
        <v>53</v>
      </c>
      <c r="B62" s="106" t="s">
        <v>159</v>
      </c>
      <c r="C62" s="92" t="s">
        <v>450</v>
      </c>
      <c r="D62" s="92" t="s">
        <v>451</v>
      </c>
      <c r="E62" s="92" t="s">
        <v>452</v>
      </c>
      <c r="F62" s="22" t="s">
        <v>460</v>
      </c>
      <c r="G62" s="22" t="s">
        <v>461</v>
      </c>
      <c r="H62" s="92" t="s">
        <v>462</v>
      </c>
      <c r="I62" s="92" t="s">
        <v>463</v>
      </c>
      <c r="J62" s="92" t="s">
        <v>58</v>
      </c>
      <c r="K62" s="92" t="s">
        <v>464</v>
      </c>
      <c r="L62" s="92" t="s">
        <v>46</v>
      </c>
      <c r="M62" s="92" t="s">
        <v>465</v>
      </c>
      <c r="N62" s="92" t="s">
        <v>457</v>
      </c>
      <c r="O62" s="108">
        <v>45658</v>
      </c>
      <c r="P62" s="108">
        <v>46022</v>
      </c>
      <c r="Q62" s="124" t="s">
        <v>466</v>
      </c>
      <c r="R62" s="109" t="s">
        <v>49</v>
      </c>
      <c r="S62" s="98" t="s">
        <v>467</v>
      </c>
      <c r="T62" s="92" t="s">
        <v>468</v>
      </c>
      <c r="U62" s="98" t="s">
        <v>469</v>
      </c>
      <c r="V62" s="109" t="s">
        <v>53</v>
      </c>
      <c r="W62" s="125" t="s">
        <v>459</v>
      </c>
      <c r="X62" s="122">
        <v>0.7</v>
      </c>
      <c r="Y62" s="126">
        <v>0.75</v>
      </c>
      <c r="Z62" s="126">
        <v>0.05</v>
      </c>
      <c r="AA62" s="126">
        <v>0.1</v>
      </c>
      <c r="AB62" s="126">
        <v>0.35</v>
      </c>
      <c r="AC62" s="127">
        <v>0.25</v>
      </c>
    </row>
    <row r="63" spans="1:29" ht="85" x14ac:dyDescent="0.2">
      <c r="A63" s="189">
        <v>54</v>
      </c>
      <c r="B63" s="106" t="s">
        <v>159</v>
      </c>
      <c r="C63" s="92" t="s">
        <v>450</v>
      </c>
      <c r="D63" s="92" t="s">
        <v>451</v>
      </c>
      <c r="E63" s="92" t="s">
        <v>452</v>
      </c>
      <c r="F63" s="22" t="s">
        <v>470</v>
      </c>
      <c r="G63" s="22" t="s">
        <v>471</v>
      </c>
      <c r="H63" s="92" t="s">
        <v>964</v>
      </c>
      <c r="I63" s="92" t="s">
        <v>965</v>
      </c>
      <c r="J63" s="92" t="s">
        <v>58</v>
      </c>
      <c r="K63" s="92" t="s">
        <v>464</v>
      </c>
      <c r="L63" s="92" t="s">
        <v>46</v>
      </c>
      <c r="M63" s="92" t="s">
        <v>465</v>
      </c>
      <c r="N63" s="92" t="s">
        <v>457</v>
      </c>
      <c r="O63" s="108">
        <v>45658</v>
      </c>
      <c r="P63" s="108">
        <v>46022</v>
      </c>
      <c r="Q63" s="124" t="s">
        <v>472</v>
      </c>
      <c r="R63" s="109" t="s">
        <v>49</v>
      </c>
      <c r="S63" s="98" t="s">
        <v>467</v>
      </c>
      <c r="T63" s="92" t="s">
        <v>473</v>
      </c>
      <c r="U63" s="98" t="s">
        <v>474</v>
      </c>
      <c r="V63" s="109" t="s">
        <v>53</v>
      </c>
      <c r="W63" s="125" t="s">
        <v>459</v>
      </c>
      <c r="X63" s="111">
        <v>0</v>
      </c>
      <c r="Y63" s="126">
        <v>1</v>
      </c>
      <c r="Z63" s="126">
        <v>0.05</v>
      </c>
      <c r="AA63" s="126">
        <v>0.1</v>
      </c>
      <c r="AB63" s="126">
        <v>0.55000000000000004</v>
      </c>
      <c r="AC63" s="127">
        <v>0.3</v>
      </c>
    </row>
    <row r="64" spans="1:29" ht="68" x14ac:dyDescent="0.2">
      <c r="A64" s="189">
        <v>55</v>
      </c>
      <c r="B64" s="106" t="s">
        <v>159</v>
      </c>
      <c r="C64" s="92" t="s">
        <v>450</v>
      </c>
      <c r="D64" s="92" t="s">
        <v>451</v>
      </c>
      <c r="E64" s="92" t="s">
        <v>452</v>
      </c>
      <c r="F64" s="22" t="s">
        <v>475</v>
      </c>
      <c r="G64" s="22" t="s">
        <v>476</v>
      </c>
      <c r="H64" s="92" t="s">
        <v>477</v>
      </c>
      <c r="I64" s="92" t="s">
        <v>478</v>
      </c>
      <c r="J64" s="92" t="s">
        <v>58</v>
      </c>
      <c r="K64" s="92" t="s">
        <v>479</v>
      </c>
      <c r="L64" s="92" t="s">
        <v>480</v>
      </c>
      <c r="M64" s="92" t="s">
        <v>481</v>
      </c>
      <c r="N64" s="92" t="s">
        <v>457</v>
      </c>
      <c r="O64" s="108">
        <v>45658</v>
      </c>
      <c r="P64" s="108">
        <v>46022</v>
      </c>
      <c r="Q64" s="124" t="s">
        <v>482</v>
      </c>
      <c r="R64" s="109" t="s">
        <v>49</v>
      </c>
      <c r="S64" s="128" t="s">
        <v>483</v>
      </c>
      <c r="T64" s="128" t="s">
        <v>484</v>
      </c>
      <c r="U64" s="128" t="s">
        <v>485</v>
      </c>
      <c r="V64" s="109" t="s">
        <v>53</v>
      </c>
      <c r="W64" s="111" t="s">
        <v>204</v>
      </c>
      <c r="X64" s="111">
        <v>0</v>
      </c>
      <c r="Y64" s="122">
        <v>0.9</v>
      </c>
      <c r="Z64" s="122">
        <v>0.05</v>
      </c>
      <c r="AA64" s="122">
        <v>0.1</v>
      </c>
      <c r="AB64" s="122">
        <v>0.4</v>
      </c>
      <c r="AC64" s="123">
        <v>0.35</v>
      </c>
    </row>
    <row r="65" spans="1:29" ht="68" x14ac:dyDescent="0.2">
      <c r="A65" s="189">
        <v>56</v>
      </c>
      <c r="B65" s="106" t="s">
        <v>159</v>
      </c>
      <c r="C65" s="92" t="s">
        <v>450</v>
      </c>
      <c r="D65" s="92" t="s">
        <v>451</v>
      </c>
      <c r="E65" s="92" t="s">
        <v>452</v>
      </c>
      <c r="F65" s="22" t="s">
        <v>486</v>
      </c>
      <c r="G65" s="22" t="s">
        <v>487</v>
      </c>
      <c r="H65" s="92" t="s">
        <v>488</v>
      </c>
      <c r="I65" s="92" t="s">
        <v>489</v>
      </c>
      <c r="J65" s="92" t="s">
        <v>58</v>
      </c>
      <c r="K65" s="92" t="s">
        <v>479</v>
      </c>
      <c r="L65" s="92" t="s">
        <v>480</v>
      </c>
      <c r="M65" s="92" t="s">
        <v>481</v>
      </c>
      <c r="N65" s="92" t="s">
        <v>457</v>
      </c>
      <c r="O65" s="108">
        <v>45658</v>
      </c>
      <c r="P65" s="108">
        <v>46022</v>
      </c>
      <c r="Q65" s="124" t="s">
        <v>490</v>
      </c>
      <c r="R65" s="109" t="s">
        <v>49</v>
      </c>
      <c r="S65" s="128" t="s">
        <v>483</v>
      </c>
      <c r="T65" s="128" t="s">
        <v>491</v>
      </c>
      <c r="U65" s="128" t="s">
        <v>485</v>
      </c>
      <c r="V65" s="109" t="s">
        <v>53</v>
      </c>
      <c r="W65" s="111" t="s">
        <v>204</v>
      </c>
      <c r="X65" s="111">
        <v>0</v>
      </c>
      <c r="Y65" s="122">
        <v>0.9</v>
      </c>
      <c r="Z65" s="122">
        <v>0.05</v>
      </c>
      <c r="AA65" s="122">
        <v>0.1</v>
      </c>
      <c r="AB65" s="122">
        <v>0.4</v>
      </c>
      <c r="AC65" s="123">
        <v>0.35</v>
      </c>
    </row>
    <row r="66" spans="1:29" ht="68" x14ac:dyDescent="0.2">
      <c r="A66" s="189">
        <v>57</v>
      </c>
      <c r="B66" s="106" t="s">
        <v>159</v>
      </c>
      <c r="C66" s="92" t="s">
        <v>450</v>
      </c>
      <c r="D66" s="92" t="s">
        <v>451</v>
      </c>
      <c r="E66" s="92" t="s">
        <v>452</v>
      </c>
      <c r="F66" s="22" t="s">
        <v>492</v>
      </c>
      <c r="G66" s="22" t="s">
        <v>493</v>
      </c>
      <c r="H66" s="92" t="s">
        <v>494</v>
      </c>
      <c r="I66" s="92" t="s">
        <v>495</v>
      </c>
      <c r="J66" s="92" t="s">
        <v>58</v>
      </c>
      <c r="K66" s="92" t="s">
        <v>479</v>
      </c>
      <c r="L66" s="92" t="s">
        <v>480</v>
      </c>
      <c r="M66" s="92" t="s">
        <v>496</v>
      </c>
      <c r="N66" s="92" t="s">
        <v>457</v>
      </c>
      <c r="O66" s="108">
        <v>45658</v>
      </c>
      <c r="P66" s="108">
        <v>46022</v>
      </c>
      <c r="Q66" s="124" t="s">
        <v>497</v>
      </c>
      <c r="R66" s="109" t="s">
        <v>49</v>
      </c>
      <c r="S66" s="128" t="s">
        <v>483</v>
      </c>
      <c r="T66" s="128" t="s">
        <v>498</v>
      </c>
      <c r="U66" s="128" t="s">
        <v>485</v>
      </c>
      <c r="V66" s="109" t="s">
        <v>53</v>
      </c>
      <c r="W66" s="111" t="s">
        <v>204</v>
      </c>
      <c r="X66" s="111">
        <v>0</v>
      </c>
      <c r="Y66" s="122">
        <v>0.9</v>
      </c>
      <c r="Z66" s="122">
        <v>0.05</v>
      </c>
      <c r="AA66" s="122">
        <v>0.1</v>
      </c>
      <c r="AB66" s="122">
        <v>0.4</v>
      </c>
      <c r="AC66" s="123">
        <v>0.35</v>
      </c>
    </row>
    <row r="67" spans="1:29" ht="68" x14ac:dyDescent="0.2">
      <c r="A67" s="189">
        <v>58</v>
      </c>
      <c r="B67" s="106" t="s">
        <v>159</v>
      </c>
      <c r="C67" s="92" t="s">
        <v>450</v>
      </c>
      <c r="D67" s="92" t="s">
        <v>451</v>
      </c>
      <c r="E67" s="22" t="s">
        <v>452</v>
      </c>
      <c r="F67" s="22" t="s">
        <v>499</v>
      </c>
      <c r="G67" s="22" t="s">
        <v>500</v>
      </c>
      <c r="H67" s="92" t="s">
        <v>501</v>
      </c>
      <c r="I67" s="92" t="s">
        <v>502</v>
      </c>
      <c r="J67" s="92" t="s">
        <v>58</v>
      </c>
      <c r="K67" s="92" t="s">
        <v>456</v>
      </c>
      <c r="L67" s="92" t="s">
        <v>46</v>
      </c>
      <c r="M67" s="92" t="s">
        <v>178</v>
      </c>
      <c r="N67" s="92" t="s">
        <v>457</v>
      </c>
      <c r="O67" s="108">
        <v>45658</v>
      </c>
      <c r="P67" s="108">
        <v>46022</v>
      </c>
      <c r="Q67" s="124" t="s">
        <v>503</v>
      </c>
      <c r="R67" s="109" t="s">
        <v>49</v>
      </c>
      <c r="S67" s="128" t="s">
        <v>504</v>
      </c>
      <c r="T67" s="128" t="s">
        <v>502</v>
      </c>
      <c r="U67" s="128" t="s">
        <v>502</v>
      </c>
      <c r="V67" s="109" t="s">
        <v>53</v>
      </c>
      <c r="W67" s="111" t="s">
        <v>204</v>
      </c>
      <c r="X67" s="111">
        <v>0</v>
      </c>
      <c r="Y67" s="122">
        <v>0.8</v>
      </c>
      <c r="Z67" s="122">
        <v>0.05</v>
      </c>
      <c r="AA67" s="122">
        <v>0.1</v>
      </c>
      <c r="AB67" s="122">
        <v>0.3</v>
      </c>
      <c r="AC67" s="123">
        <v>0.35</v>
      </c>
    </row>
    <row r="68" spans="1:29" ht="85" x14ac:dyDescent="0.2">
      <c r="A68" s="189">
        <v>59</v>
      </c>
      <c r="B68" s="106" t="s">
        <v>159</v>
      </c>
      <c r="C68" s="92" t="s">
        <v>505</v>
      </c>
      <c r="D68" s="92" t="s">
        <v>506</v>
      </c>
      <c r="E68" s="92" t="s">
        <v>507</v>
      </c>
      <c r="F68" s="92" t="s">
        <v>507</v>
      </c>
      <c r="G68" s="92" t="s">
        <v>508</v>
      </c>
      <c r="H68" s="82">
        <v>100</v>
      </c>
      <c r="I68" s="92" t="s">
        <v>509</v>
      </c>
      <c r="J68" s="92" t="s">
        <v>58</v>
      </c>
      <c r="K68" s="92" t="s">
        <v>510</v>
      </c>
      <c r="L68" s="92" t="s">
        <v>511</v>
      </c>
      <c r="M68" s="92" t="s">
        <v>47</v>
      </c>
      <c r="N68" s="92" t="s">
        <v>512</v>
      </c>
      <c r="O68" s="108">
        <v>45658</v>
      </c>
      <c r="P68" s="108">
        <v>46022</v>
      </c>
      <c r="Q68" s="94" t="s">
        <v>513</v>
      </c>
      <c r="R68" s="109" t="s">
        <v>320</v>
      </c>
      <c r="S68" s="94" t="s">
        <v>514</v>
      </c>
      <c r="T68" s="95" t="s">
        <v>515</v>
      </c>
      <c r="U68" s="95" t="s">
        <v>516</v>
      </c>
      <c r="V68" s="109" t="s">
        <v>53</v>
      </c>
      <c r="W68" s="129" t="s">
        <v>204</v>
      </c>
      <c r="X68" s="82">
        <v>95</v>
      </c>
      <c r="Y68" s="89">
        <v>1</v>
      </c>
      <c r="Z68" s="130">
        <v>0.25</v>
      </c>
      <c r="AA68" s="130">
        <v>0.25</v>
      </c>
      <c r="AB68" s="130">
        <v>0.25</v>
      </c>
      <c r="AC68" s="131">
        <v>0.25</v>
      </c>
    </row>
    <row r="69" spans="1:29" ht="85" x14ac:dyDescent="0.2">
      <c r="A69" s="189">
        <v>60</v>
      </c>
      <c r="B69" s="106" t="s">
        <v>159</v>
      </c>
      <c r="C69" s="92" t="s">
        <v>505</v>
      </c>
      <c r="D69" s="92" t="s">
        <v>506</v>
      </c>
      <c r="E69" s="92" t="s">
        <v>507</v>
      </c>
      <c r="F69" s="92" t="s">
        <v>507</v>
      </c>
      <c r="G69" s="92" t="s">
        <v>508</v>
      </c>
      <c r="H69" s="82">
        <v>100</v>
      </c>
      <c r="I69" s="92" t="s">
        <v>509</v>
      </c>
      <c r="J69" s="92" t="s">
        <v>58</v>
      </c>
      <c r="K69" s="92" t="s">
        <v>510</v>
      </c>
      <c r="L69" s="92" t="s">
        <v>511</v>
      </c>
      <c r="M69" s="92" t="s">
        <v>47</v>
      </c>
      <c r="N69" s="92" t="s">
        <v>512</v>
      </c>
      <c r="O69" s="108">
        <v>45658</v>
      </c>
      <c r="P69" s="108">
        <v>46022</v>
      </c>
      <c r="Q69" s="94" t="s">
        <v>517</v>
      </c>
      <c r="R69" s="109" t="s">
        <v>320</v>
      </c>
      <c r="S69" s="94" t="s">
        <v>518</v>
      </c>
      <c r="T69" s="95" t="s">
        <v>519</v>
      </c>
      <c r="U69" s="95" t="s">
        <v>520</v>
      </c>
      <c r="V69" s="109" t="s">
        <v>53</v>
      </c>
      <c r="W69" s="129" t="s">
        <v>204</v>
      </c>
      <c r="X69" s="82">
        <v>95</v>
      </c>
      <c r="Y69" s="89">
        <v>1</v>
      </c>
      <c r="Z69" s="130">
        <v>0.25</v>
      </c>
      <c r="AA69" s="130">
        <v>0.25</v>
      </c>
      <c r="AB69" s="130">
        <v>0.25</v>
      </c>
      <c r="AC69" s="131">
        <v>0.25</v>
      </c>
    </row>
    <row r="70" spans="1:29" ht="85" x14ac:dyDescent="0.2">
      <c r="A70" s="189">
        <v>61</v>
      </c>
      <c r="B70" s="106" t="s">
        <v>159</v>
      </c>
      <c r="C70" s="92" t="s">
        <v>505</v>
      </c>
      <c r="D70" s="92" t="s">
        <v>506</v>
      </c>
      <c r="E70" s="92" t="s">
        <v>521</v>
      </c>
      <c r="F70" s="92" t="s">
        <v>521</v>
      </c>
      <c r="G70" s="92" t="s">
        <v>508</v>
      </c>
      <c r="H70" s="82">
        <v>1100</v>
      </c>
      <c r="I70" s="92" t="s">
        <v>522</v>
      </c>
      <c r="J70" s="92" t="s">
        <v>58</v>
      </c>
      <c r="K70" s="92" t="s">
        <v>510</v>
      </c>
      <c r="L70" s="92" t="s">
        <v>511</v>
      </c>
      <c r="M70" s="92" t="s">
        <v>47</v>
      </c>
      <c r="N70" s="92" t="s">
        <v>512</v>
      </c>
      <c r="O70" s="108">
        <v>45658</v>
      </c>
      <c r="P70" s="108">
        <v>46022</v>
      </c>
      <c r="Q70" s="94" t="s">
        <v>523</v>
      </c>
      <c r="R70" s="109" t="s">
        <v>320</v>
      </c>
      <c r="S70" s="94" t="s">
        <v>524</v>
      </c>
      <c r="T70" s="95" t="s">
        <v>525</v>
      </c>
      <c r="U70" s="95" t="s">
        <v>526</v>
      </c>
      <c r="V70" s="109" t="s">
        <v>53</v>
      </c>
      <c r="W70" s="129" t="s">
        <v>194</v>
      </c>
      <c r="X70" s="82">
        <v>1000</v>
      </c>
      <c r="Y70" s="82">
        <v>1100</v>
      </c>
      <c r="Z70" s="129">
        <v>0</v>
      </c>
      <c r="AA70" s="132">
        <v>0</v>
      </c>
      <c r="AB70" s="132">
        <v>0</v>
      </c>
      <c r="AC70" s="133">
        <v>1100</v>
      </c>
    </row>
    <row r="71" spans="1:29" ht="136" x14ac:dyDescent="0.2">
      <c r="A71" s="189">
        <v>62</v>
      </c>
      <c r="B71" s="106" t="s">
        <v>159</v>
      </c>
      <c r="C71" s="92" t="s">
        <v>505</v>
      </c>
      <c r="D71" s="92" t="s">
        <v>506</v>
      </c>
      <c r="E71" s="92" t="s">
        <v>527</v>
      </c>
      <c r="F71" s="92" t="s">
        <v>527</v>
      </c>
      <c r="G71" s="92" t="s">
        <v>508</v>
      </c>
      <c r="H71" s="82">
        <v>100</v>
      </c>
      <c r="I71" s="92" t="s">
        <v>528</v>
      </c>
      <c r="J71" s="92" t="s">
        <v>58</v>
      </c>
      <c r="K71" s="92" t="s">
        <v>510</v>
      </c>
      <c r="L71" s="92" t="s">
        <v>511</v>
      </c>
      <c r="M71" s="92" t="s">
        <v>47</v>
      </c>
      <c r="N71" s="92" t="s">
        <v>512</v>
      </c>
      <c r="O71" s="108">
        <v>45658</v>
      </c>
      <c r="P71" s="108">
        <v>46022</v>
      </c>
      <c r="Q71" s="94" t="s">
        <v>529</v>
      </c>
      <c r="R71" s="109" t="s">
        <v>320</v>
      </c>
      <c r="S71" s="134" t="s">
        <v>530</v>
      </c>
      <c r="T71" s="95" t="s">
        <v>531</v>
      </c>
      <c r="U71" s="95" t="s">
        <v>532</v>
      </c>
      <c r="V71" s="109" t="s">
        <v>53</v>
      </c>
      <c r="W71" s="129" t="s">
        <v>204</v>
      </c>
      <c r="X71" s="89">
        <v>1</v>
      </c>
      <c r="Y71" s="89">
        <v>1</v>
      </c>
      <c r="Z71" s="130">
        <v>0</v>
      </c>
      <c r="AA71" s="130">
        <v>0</v>
      </c>
      <c r="AB71" s="130">
        <v>0</v>
      </c>
      <c r="AC71" s="131">
        <v>1</v>
      </c>
    </row>
    <row r="72" spans="1:29" ht="85" x14ac:dyDescent="0.2">
      <c r="A72" s="189">
        <v>63</v>
      </c>
      <c r="B72" s="106" t="s">
        <v>159</v>
      </c>
      <c r="C72" s="92" t="s">
        <v>505</v>
      </c>
      <c r="D72" s="92" t="s">
        <v>506</v>
      </c>
      <c r="E72" s="92" t="s">
        <v>527</v>
      </c>
      <c r="F72" s="92" t="s">
        <v>527</v>
      </c>
      <c r="G72" s="92" t="s">
        <v>508</v>
      </c>
      <c r="H72" s="82">
        <v>100</v>
      </c>
      <c r="I72" s="92" t="s">
        <v>528</v>
      </c>
      <c r="J72" s="92" t="s">
        <v>58</v>
      </c>
      <c r="K72" s="92" t="s">
        <v>510</v>
      </c>
      <c r="L72" s="92" t="s">
        <v>511</v>
      </c>
      <c r="M72" s="92" t="s">
        <v>47</v>
      </c>
      <c r="N72" s="92" t="s">
        <v>512</v>
      </c>
      <c r="O72" s="108">
        <v>45658</v>
      </c>
      <c r="P72" s="108">
        <v>46022</v>
      </c>
      <c r="Q72" s="94" t="s">
        <v>533</v>
      </c>
      <c r="R72" s="109" t="s">
        <v>320</v>
      </c>
      <c r="S72" s="134" t="s">
        <v>534</v>
      </c>
      <c r="T72" s="95" t="s">
        <v>535</v>
      </c>
      <c r="U72" s="95" t="s">
        <v>536</v>
      </c>
      <c r="V72" s="109" t="s">
        <v>53</v>
      </c>
      <c r="W72" s="129" t="s">
        <v>204</v>
      </c>
      <c r="X72" s="89">
        <v>1</v>
      </c>
      <c r="Y72" s="89">
        <v>0.99990000000000001</v>
      </c>
      <c r="Z72" s="130">
        <v>0</v>
      </c>
      <c r="AA72" s="130">
        <v>0</v>
      </c>
      <c r="AB72" s="130">
        <v>0</v>
      </c>
      <c r="AC72" s="131">
        <v>0.99990000000000001</v>
      </c>
    </row>
    <row r="73" spans="1:29" ht="85" x14ac:dyDescent="0.2">
      <c r="A73" s="189">
        <v>64</v>
      </c>
      <c r="B73" s="106" t="s">
        <v>159</v>
      </c>
      <c r="C73" s="92" t="s">
        <v>505</v>
      </c>
      <c r="D73" s="92" t="s">
        <v>506</v>
      </c>
      <c r="E73" s="92" t="s">
        <v>527</v>
      </c>
      <c r="F73" s="92" t="s">
        <v>527</v>
      </c>
      <c r="G73" s="92" t="s">
        <v>508</v>
      </c>
      <c r="H73" s="82">
        <v>100</v>
      </c>
      <c r="I73" s="92" t="s">
        <v>528</v>
      </c>
      <c r="J73" s="92" t="s">
        <v>58</v>
      </c>
      <c r="K73" s="92" t="s">
        <v>510</v>
      </c>
      <c r="L73" s="92" t="s">
        <v>511</v>
      </c>
      <c r="M73" s="92" t="s">
        <v>47</v>
      </c>
      <c r="N73" s="92" t="s">
        <v>512</v>
      </c>
      <c r="O73" s="108">
        <v>45658</v>
      </c>
      <c r="P73" s="108">
        <v>46022</v>
      </c>
      <c r="Q73" s="94" t="s">
        <v>537</v>
      </c>
      <c r="R73" s="109" t="s">
        <v>320</v>
      </c>
      <c r="S73" s="134" t="s">
        <v>538</v>
      </c>
      <c r="T73" s="95" t="s">
        <v>539</v>
      </c>
      <c r="U73" s="95" t="s">
        <v>540</v>
      </c>
      <c r="V73" s="109" t="s">
        <v>53</v>
      </c>
      <c r="W73" s="129" t="s">
        <v>204</v>
      </c>
      <c r="X73" s="89">
        <v>1</v>
      </c>
      <c r="Y73" s="89">
        <v>1</v>
      </c>
      <c r="Z73" s="130">
        <v>0</v>
      </c>
      <c r="AA73" s="130">
        <v>0</v>
      </c>
      <c r="AB73" s="130">
        <v>0</v>
      </c>
      <c r="AC73" s="131">
        <v>1</v>
      </c>
    </row>
    <row r="74" spans="1:29" ht="102" x14ac:dyDescent="0.2">
      <c r="A74" s="189">
        <v>65</v>
      </c>
      <c r="B74" s="106" t="s">
        <v>159</v>
      </c>
      <c r="C74" s="92" t="s">
        <v>505</v>
      </c>
      <c r="D74" s="92" t="s">
        <v>506</v>
      </c>
      <c r="E74" s="92" t="s">
        <v>527</v>
      </c>
      <c r="F74" s="92" t="s">
        <v>541</v>
      </c>
      <c r="G74" s="92" t="s">
        <v>508</v>
      </c>
      <c r="H74" s="82">
        <v>100</v>
      </c>
      <c r="I74" s="92" t="s">
        <v>542</v>
      </c>
      <c r="J74" s="92" t="s">
        <v>58</v>
      </c>
      <c r="K74" s="92" t="s">
        <v>510</v>
      </c>
      <c r="L74" s="92" t="s">
        <v>511</v>
      </c>
      <c r="M74" s="92" t="s">
        <v>543</v>
      </c>
      <c r="N74" s="92" t="s">
        <v>512</v>
      </c>
      <c r="O74" s="108">
        <v>45658</v>
      </c>
      <c r="P74" s="108">
        <v>46022</v>
      </c>
      <c r="Q74" s="134" t="s">
        <v>544</v>
      </c>
      <c r="R74" s="109" t="s">
        <v>320</v>
      </c>
      <c r="S74" s="134" t="s">
        <v>545</v>
      </c>
      <c r="T74" s="95" t="s">
        <v>546</v>
      </c>
      <c r="U74" s="95" t="s">
        <v>547</v>
      </c>
      <c r="V74" s="109" t="s">
        <v>53</v>
      </c>
      <c r="W74" s="129" t="s">
        <v>204</v>
      </c>
      <c r="X74" s="89">
        <v>1</v>
      </c>
      <c r="Y74" s="89">
        <v>1</v>
      </c>
      <c r="Z74" s="130">
        <v>0.25</v>
      </c>
      <c r="AA74" s="130">
        <v>0.25</v>
      </c>
      <c r="AB74" s="130">
        <v>0.25</v>
      </c>
      <c r="AC74" s="131">
        <v>0.25</v>
      </c>
    </row>
    <row r="75" spans="1:29" ht="85" x14ac:dyDescent="0.2">
      <c r="A75" s="189">
        <v>66</v>
      </c>
      <c r="B75" s="106" t="s">
        <v>159</v>
      </c>
      <c r="C75" s="92" t="s">
        <v>505</v>
      </c>
      <c r="D75" s="92" t="s">
        <v>506</v>
      </c>
      <c r="E75" s="92" t="s">
        <v>527</v>
      </c>
      <c r="F75" s="92" t="s">
        <v>541</v>
      </c>
      <c r="G75" s="92" t="s">
        <v>508</v>
      </c>
      <c r="H75" s="82">
        <v>100</v>
      </c>
      <c r="I75" s="92" t="s">
        <v>542</v>
      </c>
      <c r="J75" s="92" t="s">
        <v>58</v>
      </c>
      <c r="K75" s="92" t="s">
        <v>510</v>
      </c>
      <c r="L75" s="92" t="s">
        <v>511</v>
      </c>
      <c r="M75" s="92" t="s">
        <v>543</v>
      </c>
      <c r="N75" s="92" t="s">
        <v>512</v>
      </c>
      <c r="O75" s="108">
        <v>45658</v>
      </c>
      <c r="P75" s="108">
        <v>46022</v>
      </c>
      <c r="Q75" s="134" t="s">
        <v>548</v>
      </c>
      <c r="R75" s="109" t="s">
        <v>320</v>
      </c>
      <c r="S75" s="134" t="s">
        <v>549</v>
      </c>
      <c r="T75" s="95" t="s">
        <v>550</v>
      </c>
      <c r="U75" s="95" t="s">
        <v>551</v>
      </c>
      <c r="V75" s="109" t="s">
        <v>53</v>
      </c>
      <c r="W75" s="129" t="s">
        <v>204</v>
      </c>
      <c r="X75" s="89">
        <v>1</v>
      </c>
      <c r="Y75" s="89">
        <v>1</v>
      </c>
      <c r="Z75" s="130">
        <v>0.25</v>
      </c>
      <c r="AA75" s="130">
        <v>0.25</v>
      </c>
      <c r="AB75" s="130">
        <v>0.25</v>
      </c>
      <c r="AC75" s="131">
        <v>0.25</v>
      </c>
    </row>
    <row r="76" spans="1:29" ht="51" x14ac:dyDescent="0.2">
      <c r="A76" s="189">
        <v>67</v>
      </c>
      <c r="B76" s="92" t="s">
        <v>178</v>
      </c>
      <c r="C76" s="92" t="s">
        <v>178</v>
      </c>
      <c r="D76" s="92" t="s">
        <v>178</v>
      </c>
      <c r="E76" s="92" t="s">
        <v>552</v>
      </c>
      <c r="F76" s="92" t="s">
        <v>553</v>
      </c>
      <c r="G76" s="92" t="s">
        <v>554</v>
      </c>
      <c r="H76" s="89">
        <v>1</v>
      </c>
      <c r="I76" s="92" t="s">
        <v>555</v>
      </c>
      <c r="J76" s="92" t="s">
        <v>58</v>
      </c>
      <c r="K76" s="92" t="s">
        <v>556</v>
      </c>
      <c r="L76" s="92" t="s">
        <v>557</v>
      </c>
      <c r="M76" s="92" t="s">
        <v>47</v>
      </c>
      <c r="N76" s="92" t="s">
        <v>558</v>
      </c>
      <c r="O76" s="108">
        <v>45658</v>
      </c>
      <c r="P76" s="108">
        <v>46022</v>
      </c>
      <c r="Q76" s="92" t="s">
        <v>559</v>
      </c>
      <c r="R76" s="109" t="s">
        <v>49</v>
      </c>
      <c r="S76" s="92" t="s">
        <v>560</v>
      </c>
      <c r="T76" s="92" t="s">
        <v>561</v>
      </c>
      <c r="U76" s="92" t="s">
        <v>562</v>
      </c>
      <c r="V76" s="109" t="s">
        <v>53</v>
      </c>
      <c r="W76" s="82" t="s">
        <v>204</v>
      </c>
      <c r="X76" s="89">
        <v>0</v>
      </c>
      <c r="Y76" s="89">
        <v>1</v>
      </c>
      <c r="Z76" s="89">
        <v>0.25</v>
      </c>
      <c r="AA76" s="89">
        <v>0.25</v>
      </c>
      <c r="AB76" s="89">
        <v>0.25</v>
      </c>
      <c r="AC76" s="120">
        <v>0.25</v>
      </c>
    </row>
    <row r="77" spans="1:29" ht="51" x14ac:dyDescent="0.2">
      <c r="A77" s="189">
        <v>68</v>
      </c>
      <c r="B77" s="92" t="s">
        <v>178</v>
      </c>
      <c r="C77" s="92" t="s">
        <v>178</v>
      </c>
      <c r="D77" s="92" t="s">
        <v>178</v>
      </c>
      <c r="E77" s="92" t="s">
        <v>420</v>
      </c>
      <c r="F77" s="92" t="s">
        <v>420</v>
      </c>
      <c r="G77" s="92" t="s">
        <v>563</v>
      </c>
      <c r="H77" s="92" t="s">
        <v>564</v>
      </c>
      <c r="I77" s="92" t="s">
        <v>565</v>
      </c>
      <c r="J77" s="92" t="s">
        <v>58</v>
      </c>
      <c r="K77" s="92" t="s">
        <v>566</v>
      </c>
      <c r="L77" s="92" t="s">
        <v>567</v>
      </c>
      <c r="M77" s="92" t="s">
        <v>568</v>
      </c>
      <c r="N77" s="92" t="s">
        <v>569</v>
      </c>
      <c r="O77" s="108">
        <v>45658</v>
      </c>
      <c r="P77" s="108">
        <v>46022</v>
      </c>
      <c r="Q77" s="96" t="s">
        <v>570</v>
      </c>
      <c r="R77" s="109" t="s">
        <v>320</v>
      </c>
      <c r="S77" s="96" t="s">
        <v>571</v>
      </c>
      <c r="T77" s="92" t="s">
        <v>572</v>
      </c>
      <c r="U77" s="92" t="s">
        <v>573</v>
      </c>
      <c r="V77" s="109" t="s">
        <v>53</v>
      </c>
      <c r="W77" s="82" t="s">
        <v>204</v>
      </c>
      <c r="X77" s="89">
        <v>0.5</v>
      </c>
      <c r="Y77" s="89">
        <v>0.25</v>
      </c>
      <c r="Z77" s="89">
        <v>0.05</v>
      </c>
      <c r="AA77" s="89">
        <v>0.1</v>
      </c>
      <c r="AB77" s="135">
        <v>0.05</v>
      </c>
      <c r="AC77" s="120">
        <v>0.05</v>
      </c>
    </row>
    <row r="78" spans="1:29" ht="68" x14ac:dyDescent="0.2">
      <c r="A78" s="189">
        <v>69</v>
      </c>
      <c r="B78" s="92" t="s">
        <v>178</v>
      </c>
      <c r="C78" s="92" t="s">
        <v>178</v>
      </c>
      <c r="D78" s="92" t="s">
        <v>178</v>
      </c>
      <c r="E78" s="92" t="s">
        <v>420</v>
      </c>
      <c r="F78" s="92" t="s">
        <v>420</v>
      </c>
      <c r="G78" s="92" t="s">
        <v>574</v>
      </c>
      <c r="H78" s="92" t="s">
        <v>575</v>
      </c>
      <c r="I78" s="92" t="s">
        <v>576</v>
      </c>
      <c r="J78" s="92" t="s">
        <v>58</v>
      </c>
      <c r="K78" s="92" t="s">
        <v>566</v>
      </c>
      <c r="L78" s="92" t="s">
        <v>567</v>
      </c>
      <c r="M78" s="92" t="s">
        <v>577</v>
      </c>
      <c r="N78" s="92" t="s">
        <v>569</v>
      </c>
      <c r="O78" s="108">
        <v>45658</v>
      </c>
      <c r="P78" s="108">
        <v>46022</v>
      </c>
      <c r="Q78" s="96" t="s">
        <v>578</v>
      </c>
      <c r="R78" s="109" t="s">
        <v>320</v>
      </c>
      <c r="S78" s="96" t="s">
        <v>571</v>
      </c>
      <c r="T78" s="92" t="s">
        <v>579</v>
      </c>
      <c r="U78" s="92" t="s">
        <v>580</v>
      </c>
      <c r="V78" s="109" t="s">
        <v>53</v>
      </c>
      <c r="W78" s="82" t="s">
        <v>204</v>
      </c>
      <c r="X78" s="82">
        <v>0</v>
      </c>
      <c r="Y78" s="89">
        <v>1</v>
      </c>
      <c r="Z78" s="89">
        <v>0.1</v>
      </c>
      <c r="AA78" s="89">
        <v>0.3</v>
      </c>
      <c r="AB78" s="135">
        <v>0.3</v>
      </c>
      <c r="AC78" s="120">
        <v>0.3</v>
      </c>
    </row>
    <row r="79" spans="1:29" ht="51" x14ac:dyDescent="0.2">
      <c r="A79" s="189">
        <v>70</v>
      </c>
      <c r="B79" s="92" t="s">
        <v>178</v>
      </c>
      <c r="C79" s="92" t="s">
        <v>178</v>
      </c>
      <c r="D79" s="92" t="s">
        <v>178</v>
      </c>
      <c r="E79" s="92" t="s">
        <v>420</v>
      </c>
      <c r="F79" s="92" t="s">
        <v>420</v>
      </c>
      <c r="G79" s="92" t="s">
        <v>581</v>
      </c>
      <c r="H79" s="92" t="s">
        <v>582</v>
      </c>
      <c r="I79" s="92" t="s">
        <v>583</v>
      </c>
      <c r="J79" s="92" t="s">
        <v>58</v>
      </c>
      <c r="K79" s="92" t="s">
        <v>566</v>
      </c>
      <c r="L79" s="92" t="s">
        <v>567</v>
      </c>
      <c r="M79" s="92" t="s">
        <v>584</v>
      </c>
      <c r="N79" s="92" t="s">
        <v>569</v>
      </c>
      <c r="O79" s="108">
        <v>45658</v>
      </c>
      <c r="P79" s="108">
        <v>46022</v>
      </c>
      <c r="Q79" s="96" t="s">
        <v>585</v>
      </c>
      <c r="R79" s="109" t="s">
        <v>320</v>
      </c>
      <c r="S79" s="96" t="s">
        <v>571</v>
      </c>
      <c r="T79" s="92" t="s">
        <v>586</v>
      </c>
      <c r="U79" s="92" t="s">
        <v>587</v>
      </c>
      <c r="V79" s="109" t="s">
        <v>53</v>
      </c>
      <c r="W79" s="82" t="s">
        <v>204</v>
      </c>
      <c r="X79" s="82">
        <v>0</v>
      </c>
      <c r="Y79" s="89">
        <v>1</v>
      </c>
      <c r="Z79" s="89">
        <v>0.1</v>
      </c>
      <c r="AA79" s="89">
        <v>0.3</v>
      </c>
      <c r="AB79" s="135">
        <v>0.3</v>
      </c>
      <c r="AC79" s="120">
        <v>0.3</v>
      </c>
    </row>
    <row r="80" spans="1:29" ht="51" x14ac:dyDescent="0.2">
      <c r="A80" s="189">
        <v>71</v>
      </c>
      <c r="B80" s="92" t="s">
        <v>178</v>
      </c>
      <c r="C80" s="92" t="s">
        <v>178</v>
      </c>
      <c r="D80" s="92" t="s">
        <v>178</v>
      </c>
      <c r="E80" s="92" t="s">
        <v>420</v>
      </c>
      <c r="F80" s="92" t="s">
        <v>420</v>
      </c>
      <c r="G80" s="92" t="s">
        <v>588</v>
      </c>
      <c r="H80" s="92" t="s">
        <v>589</v>
      </c>
      <c r="I80" s="92" t="s">
        <v>590</v>
      </c>
      <c r="J80" s="92" t="s">
        <v>58</v>
      </c>
      <c r="K80" s="92" t="s">
        <v>566</v>
      </c>
      <c r="L80" s="92" t="s">
        <v>567</v>
      </c>
      <c r="M80" s="92" t="s">
        <v>568</v>
      </c>
      <c r="N80" s="92" t="s">
        <v>569</v>
      </c>
      <c r="O80" s="108">
        <v>45658</v>
      </c>
      <c r="P80" s="108">
        <v>46022</v>
      </c>
      <c r="Q80" s="9" t="s">
        <v>591</v>
      </c>
      <c r="R80" s="109" t="s">
        <v>320</v>
      </c>
      <c r="S80" s="96" t="s">
        <v>571</v>
      </c>
      <c r="T80" s="92" t="s">
        <v>592</v>
      </c>
      <c r="U80" s="92" t="s">
        <v>593</v>
      </c>
      <c r="V80" s="109" t="s">
        <v>53</v>
      </c>
      <c r="W80" s="82" t="s">
        <v>204</v>
      </c>
      <c r="X80" s="82">
        <v>0</v>
      </c>
      <c r="Y80" s="89">
        <v>1</v>
      </c>
      <c r="Z80" s="89">
        <v>0.1</v>
      </c>
      <c r="AA80" s="89">
        <v>0.3</v>
      </c>
      <c r="AB80" s="135">
        <v>0.3</v>
      </c>
      <c r="AC80" s="120">
        <v>0.3</v>
      </c>
    </row>
    <row r="81" spans="1:29" ht="51" x14ac:dyDescent="0.2">
      <c r="A81" s="189">
        <v>72</v>
      </c>
      <c r="B81" s="92" t="s">
        <v>178</v>
      </c>
      <c r="C81" s="92" t="s">
        <v>178</v>
      </c>
      <c r="D81" s="92" t="s">
        <v>178</v>
      </c>
      <c r="E81" s="92" t="s">
        <v>420</v>
      </c>
      <c r="F81" s="92" t="s">
        <v>420</v>
      </c>
      <c r="G81" s="92" t="s">
        <v>594</v>
      </c>
      <c r="H81" s="92" t="s">
        <v>595</v>
      </c>
      <c r="I81" s="92" t="s">
        <v>596</v>
      </c>
      <c r="J81" s="92" t="s">
        <v>58</v>
      </c>
      <c r="K81" s="92" t="s">
        <v>566</v>
      </c>
      <c r="L81" s="92" t="s">
        <v>567</v>
      </c>
      <c r="M81" s="92" t="s">
        <v>283</v>
      </c>
      <c r="N81" s="92" t="s">
        <v>569</v>
      </c>
      <c r="O81" s="108">
        <v>45658</v>
      </c>
      <c r="P81" s="108">
        <v>46022</v>
      </c>
      <c r="Q81" s="9" t="s">
        <v>597</v>
      </c>
      <c r="R81" s="109" t="s">
        <v>320</v>
      </c>
      <c r="S81" s="96" t="s">
        <v>571</v>
      </c>
      <c r="T81" s="92" t="s">
        <v>598</v>
      </c>
      <c r="U81" s="92" t="s">
        <v>599</v>
      </c>
      <c r="V81" s="109" t="s">
        <v>53</v>
      </c>
      <c r="W81" s="82" t="s">
        <v>204</v>
      </c>
      <c r="X81" s="82">
        <v>0</v>
      </c>
      <c r="Y81" s="89">
        <v>1</v>
      </c>
      <c r="Z81" s="89">
        <v>0.1</v>
      </c>
      <c r="AA81" s="89">
        <v>0.3</v>
      </c>
      <c r="AB81" s="135">
        <v>0.3</v>
      </c>
      <c r="AC81" s="120">
        <v>0.3</v>
      </c>
    </row>
    <row r="82" spans="1:29" ht="51" x14ac:dyDescent="0.2">
      <c r="A82" s="189">
        <v>73</v>
      </c>
      <c r="B82" s="92" t="s">
        <v>178</v>
      </c>
      <c r="C82" s="92" t="s">
        <v>178</v>
      </c>
      <c r="D82" s="92" t="s">
        <v>178</v>
      </c>
      <c r="E82" s="92" t="s">
        <v>420</v>
      </c>
      <c r="F82" s="92" t="s">
        <v>420</v>
      </c>
      <c r="G82" s="92" t="s">
        <v>600</v>
      </c>
      <c r="H82" s="92" t="s">
        <v>601</v>
      </c>
      <c r="I82" s="92" t="s">
        <v>590</v>
      </c>
      <c r="J82" s="92" t="s">
        <v>58</v>
      </c>
      <c r="K82" s="92" t="s">
        <v>566</v>
      </c>
      <c r="L82" s="92" t="s">
        <v>567</v>
      </c>
      <c r="M82" s="92" t="s">
        <v>283</v>
      </c>
      <c r="N82" s="92" t="s">
        <v>569</v>
      </c>
      <c r="O82" s="108">
        <v>45658</v>
      </c>
      <c r="P82" s="108">
        <v>46022</v>
      </c>
      <c r="Q82" s="9" t="s">
        <v>602</v>
      </c>
      <c r="R82" s="109" t="s">
        <v>320</v>
      </c>
      <c r="S82" s="96" t="s">
        <v>571</v>
      </c>
      <c r="T82" s="92" t="s">
        <v>603</v>
      </c>
      <c r="U82" s="92" t="s">
        <v>604</v>
      </c>
      <c r="V82" s="109" t="s">
        <v>53</v>
      </c>
      <c r="W82" s="82" t="s">
        <v>204</v>
      </c>
      <c r="X82" s="82">
        <v>0</v>
      </c>
      <c r="Y82" s="89">
        <v>1</v>
      </c>
      <c r="Z82" s="89">
        <v>0.1</v>
      </c>
      <c r="AA82" s="89">
        <v>0.3</v>
      </c>
      <c r="AB82" s="135">
        <v>0.3</v>
      </c>
      <c r="AC82" s="120">
        <v>0.3</v>
      </c>
    </row>
    <row r="83" spans="1:29" ht="51" x14ac:dyDescent="0.2">
      <c r="A83" s="189">
        <v>74</v>
      </c>
      <c r="B83" s="92" t="s">
        <v>178</v>
      </c>
      <c r="C83" s="92" t="s">
        <v>178</v>
      </c>
      <c r="D83" s="92" t="s">
        <v>178</v>
      </c>
      <c r="E83" s="92" t="s">
        <v>420</v>
      </c>
      <c r="F83" s="92" t="s">
        <v>420</v>
      </c>
      <c r="G83" s="92" t="s">
        <v>605</v>
      </c>
      <c r="H83" s="92" t="s">
        <v>606</v>
      </c>
      <c r="I83" s="92" t="s">
        <v>605</v>
      </c>
      <c r="J83" s="92" t="s">
        <v>58</v>
      </c>
      <c r="K83" s="92" t="s">
        <v>566</v>
      </c>
      <c r="L83" s="92" t="s">
        <v>607</v>
      </c>
      <c r="M83" s="92" t="s">
        <v>568</v>
      </c>
      <c r="N83" s="92" t="s">
        <v>569</v>
      </c>
      <c r="O83" s="108">
        <v>45658</v>
      </c>
      <c r="P83" s="108">
        <v>46022</v>
      </c>
      <c r="Q83" s="9" t="s">
        <v>608</v>
      </c>
      <c r="R83" s="109" t="s">
        <v>320</v>
      </c>
      <c r="S83" s="96" t="s">
        <v>571</v>
      </c>
      <c r="T83" s="92" t="s">
        <v>609</v>
      </c>
      <c r="U83" s="92" t="s">
        <v>610</v>
      </c>
      <c r="V83" s="109" t="s">
        <v>53</v>
      </c>
      <c r="W83" s="82" t="s">
        <v>204</v>
      </c>
      <c r="X83" s="82">
        <v>0</v>
      </c>
      <c r="Y83" s="89">
        <v>1</v>
      </c>
      <c r="Z83" s="89">
        <v>0.1</v>
      </c>
      <c r="AA83" s="89">
        <v>0.3</v>
      </c>
      <c r="AB83" s="135">
        <v>0.3</v>
      </c>
      <c r="AC83" s="120">
        <v>0.3</v>
      </c>
    </row>
    <row r="84" spans="1:29" ht="119" x14ac:dyDescent="0.2">
      <c r="A84" s="189">
        <v>75</v>
      </c>
      <c r="B84" s="92" t="s">
        <v>178</v>
      </c>
      <c r="C84" s="92" t="s">
        <v>178</v>
      </c>
      <c r="D84" s="92" t="s">
        <v>178</v>
      </c>
      <c r="E84" s="92" t="s">
        <v>420</v>
      </c>
      <c r="F84" s="92" t="s">
        <v>611</v>
      </c>
      <c r="G84" s="92" t="s">
        <v>612</v>
      </c>
      <c r="H84" s="92" t="s">
        <v>613</v>
      </c>
      <c r="I84" s="92" t="s">
        <v>614</v>
      </c>
      <c r="J84" s="92" t="s">
        <v>58</v>
      </c>
      <c r="K84" s="92" t="s">
        <v>615</v>
      </c>
      <c r="L84" s="92" t="s">
        <v>616</v>
      </c>
      <c r="M84" s="92" t="s">
        <v>617</v>
      </c>
      <c r="N84" s="92" t="s">
        <v>618</v>
      </c>
      <c r="O84" s="108">
        <v>45658</v>
      </c>
      <c r="P84" s="108">
        <v>46022</v>
      </c>
      <c r="Q84" s="9" t="s">
        <v>619</v>
      </c>
      <c r="R84" s="109" t="s">
        <v>49</v>
      </c>
      <c r="S84" s="96" t="s">
        <v>620</v>
      </c>
      <c r="T84" s="96" t="s">
        <v>621</v>
      </c>
      <c r="U84" s="96" t="s">
        <v>622</v>
      </c>
      <c r="V84" s="109" t="s">
        <v>53</v>
      </c>
      <c r="W84" s="82" t="s">
        <v>204</v>
      </c>
      <c r="X84" s="82">
        <v>50</v>
      </c>
      <c r="Y84" s="82" t="s">
        <v>623</v>
      </c>
      <c r="Z84" s="82">
        <v>10</v>
      </c>
      <c r="AA84" s="82">
        <v>15</v>
      </c>
      <c r="AB84" s="82">
        <v>25</v>
      </c>
      <c r="AC84" s="88">
        <v>30</v>
      </c>
    </row>
    <row r="85" spans="1:29" ht="68" x14ac:dyDescent="0.2">
      <c r="A85" s="189">
        <v>76</v>
      </c>
      <c r="B85" s="92" t="s">
        <v>178</v>
      </c>
      <c r="C85" s="92" t="s">
        <v>178</v>
      </c>
      <c r="D85" s="92" t="s">
        <v>178</v>
      </c>
      <c r="E85" s="92" t="s">
        <v>178</v>
      </c>
      <c r="F85" s="92" t="s">
        <v>624</v>
      </c>
      <c r="G85" s="92" t="s">
        <v>625</v>
      </c>
      <c r="H85" s="54">
        <v>1</v>
      </c>
      <c r="I85" s="92" t="s">
        <v>626</v>
      </c>
      <c r="J85" s="98" t="s">
        <v>58</v>
      </c>
      <c r="K85" s="98" t="s">
        <v>627</v>
      </c>
      <c r="L85" s="98" t="s">
        <v>628</v>
      </c>
      <c r="M85" s="98" t="s">
        <v>354</v>
      </c>
      <c r="N85" s="98" t="s">
        <v>629</v>
      </c>
      <c r="O85" s="108">
        <v>45658</v>
      </c>
      <c r="P85" s="108">
        <v>46022</v>
      </c>
      <c r="Q85" s="92" t="s">
        <v>630</v>
      </c>
      <c r="R85" s="136" t="s">
        <v>49</v>
      </c>
      <c r="S85" s="92" t="s">
        <v>631</v>
      </c>
      <c r="T85" s="92" t="s">
        <v>632</v>
      </c>
      <c r="U85" s="92" t="s">
        <v>633</v>
      </c>
      <c r="V85" s="109" t="s">
        <v>324</v>
      </c>
      <c r="W85" s="82" t="s">
        <v>204</v>
      </c>
      <c r="X85" s="81"/>
      <c r="Y85" s="54">
        <v>1</v>
      </c>
      <c r="Z85" s="54">
        <v>1</v>
      </c>
      <c r="AA85" s="54">
        <v>1</v>
      </c>
      <c r="AB85" s="54">
        <v>1</v>
      </c>
      <c r="AC85" s="61">
        <v>1</v>
      </c>
    </row>
    <row r="86" spans="1:29" ht="68" x14ac:dyDescent="0.2">
      <c r="A86" s="189">
        <v>77</v>
      </c>
      <c r="B86" s="92" t="s">
        <v>178</v>
      </c>
      <c r="C86" s="92" t="s">
        <v>178</v>
      </c>
      <c r="D86" s="92" t="s">
        <v>178</v>
      </c>
      <c r="E86" s="92" t="s">
        <v>178</v>
      </c>
      <c r="F86" s="92" t="s">
        <v>634</v>
      </c>
      <c r="G86" s="92" t="s">
        <v>635</v>
      </c>
      <c r="H86" s="54">
        <v>1</v>
      </c>
      <c r="I86" s="92" t="s">
        <v>636</v>
      </c>
      <c r="J86" s="98" t="s">
        <v>58</v>
      </c>
      <c r="K86" s="98" t="s">
        <v>627</v>
      </c>
      <c r="L86" s="98" t="s">
        <v>628</v>
      </c>
      <c r="M86" s="98" t="s">
        <v>354</v>
      </c>
      <c r="N86" s="98" t="s">
        <v>629</v>
      </c>
      <c r="O86" s="108">
        <v>45658</v>
      </c>
      <c r="P86" s="108">
        <v>46022</v>
      </c>
      <c r="Q86" s="92" t="s">
        <v>637</v>
      </c>
      <c r="R86" s="136" t="s">
        <v>49</v>
      </c>
      <c r="S86" s="92" t="s">
        <v>638</v>
      </c>
      <c r="T86" s="92" t="s">
        <v>639</v>
      </c>
      <c r="U86" s="92" t="s">
        <v>640</v>
      </c>
      <c r="V86" s="109" t="s">
        <v>324</v>
      </c>
      <c r="W86" s="82" t="s">
        <v>204</v>
      </c>
      <c r="X86" s="81"/>
      <c r="Y86" s="54">
        <v>1</v>
      </c>
      <c r="Z86" s="54">
        <v>1</v>
      </c>
      <c r="AA86" s="54">
        <v>1</v>
      </c>
      <c r="AB86" s="54">
        <v>1</v>
      </c>
      <c r="AC86" s="61">
        <v>1</v>
      </c>
    </row>
    <row r="87" spans="1:29" ht="51" x14ac:dyDescent="0.2">
      <c r="A87" s="189">
        <v>78</v>
      </c>
      <c r="B87" s="92" t="s">
        <v>178</v>
      </c>
      <c r="C87" s="92" t="s">
        <v>178</v>
      </c>
      <c r="D87" s="92" t="s">
        <v>178</v>
      </c>
      <c r="E87" s="92" t="s">
        <v>178</v>
      </c>
      <c r="F87" s="92" t="s">
        <v>641</v>
      </c>
      <c r="G87" s="92" t="s">
        <v>642</v>
      </c>
      <c r="H87" s="54">
        <v>1</v>
      </c>
      <c r="I87" s="92" t="s">
        <v>643</v>
      </c>
      <c r="J87" s="98" t="s">
        <v>58</v>
      </c>
      <c r="K87" s="98" t="s">
        <v>627</v>
      </c>
      <c r="L87" s="98" t="s">
        <v>628</v>
      </c>
      <c r="M87" s="98" t="s">
        <v>354</v>
      </c>
      <c r="N87" s="98" t="s">
        <v>629</v>
      </c>
      <c r="O87" s="108">
        <v>45658</v>
      </c>
      <c r="P87" s="108">
        <v>46022</v>
      </c>
      <c r="Q87" s="92" t="s">
        <v>644</v>
      </c>
      <c r="R87" s="136" t="s">
        <v>49</v>
      </c>
      <c r="S87" s="92" t="s">
        <v>645</v>
      </c>
      <c r="T87" s="92" t="s">
        <v>646</v>
      </c>
      <c r="U87" s="92" t="s">
        <v>647</v>
      </c>
      <c r="V87" s="109" t="s">
        <v>324</v>
      </c>
      <c r="W87" s="82" t="s">
        <v>204</v>
      </c>
      <c r="X87" s="81"/>
      <c r="Y87" s="54">
        <v>1</v>
      </c>
      <c r="Z87" s="54">
        <v>1</v>
      </c>
      <c r="AA87" s="54">
        <v>1</v>
      </c>
      <c r="AB87" s="54">
        <v>1</v>
      </c>
      <c r="AC87" s="61">
        <v>1</v>
      </c>
    </row>
    <row r="88" spans="1:29" ht="85" x14ac:dyDescent="0.2">
      <c r="A88" s="189">
        <v>79</v>
      </c>
      <c r="B88" s="92" t="s">
        <v>178</v>
      </c>
      <c r="C88" s="92" t="s">
        <v>178</v>
      </c>
      <c r="D88" s="92" t="s">
        <v>178</v>
      </c>
      <c r="E88" s="95" t="s">
        <v>648</v>
      </c>
      <c r="F88" s="95" t="s">
        <v>826</v>
      </c>
      <c r="G88" s="95" t="s">
        <v>827</v>
      </c>
      <c r="H88" s="95" t="s">
        <v>828</v>
      </c>
      <c r="I88" s="92" t="s">
        <v>829</v>
      </c>
      <c r="J88" s="92" t="s">
        <v>58</v>
      </c>
      <c r="K88" s="92" t="s">
        <v>649</v>
      </c>
      <c r="L88" s="92" t="s">
        <v>652</v>
      </c>
      <c r="M88" s="92" t="s">
        <v>354</v>
      </c>
      <c r="N88" s="92" t="s">
        <v>651</v>
      </c>
      <c r="O88" s="108">
        <v>45658</v>
      </c>
      <c r="P88" s="108">
        <v>46022</v>
      </c>
      <c r="Q88" s="95" t="s">
        <v>830</v>
      </c>
      <c r="R88" s="109" t="s">
        <v>320</v>
      </c>
      <c r="S88" s="95" t="s">
        <v>831</v>
      </c>
      <c r="T88" s="95" t="s">
        <v>832</v>
      </c>
      <c r="U88" s="95" t="s">
        <v>962</v>
      </c>
      <c r="V88" s="109" t="s">
        <v>53</v>
      </c>
      <c r="W88" s="82" t="s">
        <v>194</v>
      </c>
      <c r="X88" s="82">
        <v>0</v>
      </c>
      <c r="Y88" s="137" t="s">
        <v>833</v>
      </c>
      <c r="Z88" s="137" t="s">
        <v>834</v>
      </c>
      <c r="AA88" s="137" t="s">
        <v>835</v>
      </c>
      <c r="AB88" s="137">
        <v>45</v>
      </c>
      <c r="AC88" s="138">
        <v>35</v>
      </c>
    </row>
    <row r="89" spans="1:29" ht="238" x14ac:dyDescent="0.2">
      <c r="A89" s="189">
        <v>80</v>
      </c>
      <c r="B89" s="92" t="s">
        <v>178</v>
      </c>
      <c r="C89" s="92" t="s">
        <v>178</v>
      </c>
      <c r="D89" s="92" t="s">
        <v>178</v>
      </c>
      <c r="E89" s="92" t="s">
        <v>178</v>
      </c>
      <c r="F89" s="92" t="s">
        <v>836</v>
      </c>
      <c r="G89" s="92" t="s">
        <v>837</v>
      </c>
      <c r="H89" s="95" t="s">
        <v>838</v>
      </c>
      <c r="I89" s="92" t="s">
        <v>839</v>
      </c>
      <c r="J89" s="92" t="s">
        <v>58</v>
      </c>
      <c r="K89" s="92" t="s">
        <v>649</v>
      </c>
      <c r="L89" s="92" t="s">
        <v>652</v>
      </c>
      <c r="M89" s="92" t="s">
        <v>354</v>
      </c>
      <c r="N89" s="92" t="s">
        <v>651</v>
      </c>
      <c r="O89" s="108">
        <v>45658</v>
      </c>
      <c r="P89" s="108">
        <v>46022</v>
      </c>
      <c r="Q89" s="92" t="s">
        <v>840</v>
      </c>
      <c r="R89" s="109" t="s">
        <v>320</v>
      </c>
      <c r="S89" s="92" t="s">
        <v>841</v>
      </c>
      <c r="T89" s="92" t="s">
        <v>842</v>
      </c>
      <c r="U89" s="92" t="s">
        <v>843</v>
      </c>
      <c r="V89" s="109" t="s">
        <v>53</v>
      </c>
      <c r="W89" s="82" t="s">
        <v>194</v>
      </c>
      <c r="X89" s="82">
        <v>0</v>
      </c>
      <c r="Y89" s="82">
        <v>32</v>
      </c>
      <c r="Z89" s="82">
        <v>7</v>
      </c>
      <c r="AA89" s="82">
        <v>9</v>
      </c>
      <c r="AB89" s="82">
        <v>9</v>
      </c>
      <c r="AC89" s="88">
        <v>7</v>
      </c>
    </row>
    <row r="90" spans="1:29" ht="187" x14ac:dyDescent="0.2">
      <c r="A90" s="189">
        <v>81</v>
      </c>
      <c r="B90" s="92" t="s">
        <v>178</v>
      </c>
      <c r="C90" s="92" t="s">
        <v>178</v>
      </c>
      <c r="D90" s="92" t="s">
        <v>178</v>
      </c>
      <c r="E90" s="92" t="s">
        <v>178</v>
      </c>
      <c r="F90" s="97" t="s">
        <v>915</v>
      </c>
      <c r="G90" s="92" t="s">
        <v>653</v>
      </c>
      <c r="H90" s="95" t="s">
        <v>654</v>
      </c>
      <c r="I90" s="92" t="s">
        <v>655</v>
      </c>
      <c r="J90" s="92" t="s">
        <v>58</v>
      </c>
      <c r="K90" s="92" t="s">
        <v>656</v>
      </c>
      <c r="L90" s="92" t="s">
        <v>657</v>
      </c>
      <c r="M90" s="92" t="s">
        <v>658</v>
      </c>
      <c r="N90" s="92" t="s">
        <v>659</v>
      </c>
      <c r="O90" s="108">
        <v>45658</v>
      </c>
      <c r="P90" s="108">
        <v>46022</v>
      </c>
      <c r="Q90" s="139" t="s">
        <v>660</v>
      </c>
      <c r="R90" s="109" t="s">
        <v>49</v>
      </c>
      <c r="S90" s="92" t="s">
        <v>661</v>
      </c>
      <c r="T90" s="97" t="s">
        <v>662</v>
      </c>
      <c r="U90" s="92" t="s">
        <v>663</v>
      </c>
      <c r="V90" s="109" t="s">
        <v>184</v>
      </c>
      <c r="W90" s="82" t="s">
        <v>664</v>
      </c>
      <c r="X90" s="54">
        <v>1</v>
      </c>
      <c r="Y90" s="54">
        <v>1</v>
      </c>
      <c r="Z90" s="54">
        <v>1</v>
      </c>
      <c r="AA90" s="54">
        <v>0</v>
      </c>
      <c r="AB90" s="54">
        <v>1</v>
      </c>
      <c r="AC90" s="61">
        <v>0</v>
      </c>
    </row>
    <row r="91" spans="1:29" ht="102" x14ac:dyDescent="0.2">
      <c r="A91" s="189">
        <v>82</v>
      </c>
      <c r="B91" s="92" t="s">
        <v>178</v>
      </c>
      <c r="C91" s="92" t="s">
        <v>178</v>
      </c>
      <c r="D91" s="92" t="s">
        <v>178</v>
      </c>
      <c r="E91" s="92" t="s">
        <v>178</v>
      </c>
      <c r="F91" s="92" t="s">
        <v>665</v>
      </c>
      <c r="G91" s="92" t="s">
        <v>666</v>
      </c>
      <c r="H91" s="95" t="s">
        <v>667</v>
      </c>
      <c r="I91" s="92" t="s">
        <v>668</v>
      </c>
      <c r="J91" s="92" t="s">
        <v>58</v>
      </c>
      <c r="K91" s="92" t="s">
        <v>656</v>
      </c>
      <c r="L91" s="92" t="s">
        <v>657</v>
      </c>
      <c r="M91" s="92" t="s">
        <v>658</v>
      </c>
      <c r="N91" s="92" t="s">
        <v>659</v>
      </c>
      <c r="O91" s="108">
        <v>45658</v>
      </c>
      <c r="P91" s="108">
        <v>46022</v>
      </c>
      <c r="Q91" s="139" t="s">
        <v>669</v>
      </c>
      <c r="R91" s="109" t="s">
        <v>49</v>
      </c>
      <c r="S91" s="92" t="s">
        <v>670</v>
      </c>
      <c r="T91" s="92" t="s">
        <v>671</v>
      </c>
      <c r="U91" s="92" t="s">
        <v>672</v>
      </c>
      <c r="V91" s="109" t="s">
        <v>184</v>
      </c>
      <c r="W91" s="82" t="s">
        <v>664</v>
      </c>
      <c r="X91" s="54">
        <v>1</v>
      </c>
      <c r="Y91" s="54">
        <v>1</v>
      </c>
      <c r="Z91" s="54">
        <v>1</v>
      </c>
      <c r="AA91" s="54">
        <v>1</v>
      </c>
      <c r="AB91" s="54">
        <v>1</v>
      </c>
      <c r="AC91" s="61">
        <v>1</v>
      </c>
    </row>
    <row r="92" spans="1:29" ht="85" x14ac:dyDescent="0.2">
      <c r="A92" s="189">
        <v>83</v>
      </c>
      <c r="B92" s="92" t="s">
        <v>178</v>
      </c>
      <c r="C92" s="92" t="s">
        <v>178</v>
      </c>
      <c r="D92" s="92" t="s">
        <v>178</v>
      </c>
      <c r="E92" s="92" t="s">
        <v>178</v>
      </c>
      <c r="F92" s="92" t="s">
        <v>673</v>
      </c>
      <c r="G92" s="92" t="s">
        <v>674</v>
      </c>
      <c r="H92" s="95" t="s">
        <v>675</v>
      </c>
      <c r="I92" s="92" t="s">
        <v>676</v>
      </c>
      <c r="J92" s="92" t="s">
        <v>58</v>
      </c>
      <c r="K92" s="92" t="s">
        <v>656</v>
      </c>
      <c r="L92" s="92" t="s">
        <v>657</v>
      </c>
      <c r="M92" s="92" t="s">
        <v>658</v>
      </c>
      <c r="N92" s="92" t="s">
        <v>659</v>
      </c>
      <c r="O92" s="108">
        <v>45658</v>
      </c>
      <c r="P92" s="108">
        <v>46022</v>
      </c>
      <c r="Q92" s="139" t="s">
        <v>677</v>
      </c>
      <c r="R92" s="109" t="s">
        <v>49</v>
      </c>
      <c r="S92" s="92" t="s">
        <v>678</v>
      </c>
      <c r="T92" s="92" t="s">
        <v>679</v>
      </c>
      <c r="U92" s="92" t="s">
        <v>680</v>
      </c>
      <c r="V92" s="109" t="s">
        <v>184</v>
      </c>
      <c r="W92" s="82" t="s">
        <v>664</v>
      </c>
      <c r="X92" s="54">
        <v>1</v>
      </c>
      <c r="Y92" s="54">
        <v>1</v>
      </c>
      <c r="Z92" s="54">
        <v>1</v>
      </c>
      <c r="AA92" s="54">
        <v>1</v>
      </c>
      <c r="AB92" s="54">
        <v>1</v>
      </c>
      <c r="AC92" s="61">
        <v>1</v>
      </c>
    </row>
    <row r="93" spans="1:29" ht="85" x14ac:dyDescent="0.2">
      <c r="A93" s="189">
        <v>84</v>
      </c>
      <c r="B93" s="92" t="s">
        <v>178</v>
      </c>
      <c r="C93" s="92" t="s">
        <v>178</v>
      </c>
      <c r="D93" s="92" t="s">
        <v>178</v>
      </c>
      <c r="E93" s="92" t="s">
        <v>178</v>
      </c>
      <c r="F93" s="92" t="s">
        <v>681</v>
      </c>
      <c r="G93" s="92" t="s">
        <v>682</v>
      </c>
      <c r="H93" s="95" t="s">
        <v>683</v>
      </c>
      <c r="I93" s="92" t="s">
        <v>684</v>
      </c>
      <c r="J93" s="92" t="s">
        <v>58</v>
      </c>
      <c r="K93" s="92" t="s">
        <v>656</v>
      </c>
      <c r="L93" s="92" t="s">
        <v>657</v>
      </c>
      <c r="M93" s="92" t="s">
        <v>658</v>
      </c>
      <c r="N93" s="92" t="s">
        <v>659</v>
      </c>
      <c r="O93" s="108">
        <v>45658</v>
      </c>
      <c r="P93" s="108">
        <v>46022</v>
      </c>
      <c r="Q93" s="139" t="s">
        <v>685</v>
      </c>
      <c r="R93" s="109" t="s">
        <v>49</v>
      </c>
      <c r="S93" s="92" t="s">
        <v>686</v>
      </c>
      <c r="T93" s="92" t="s">
        <v>687</v>
      </c>
      <c r="U93" s="92" t="s">
        <v>688</v>
      </c>
      <c r="V93" s="109" t="s">
        <v>53</v>
      </c>
      <c r="W93" s="82" t="s">
        <v>664</v>
      </c>
      <c r="X93" s="54">
        <v>1</v>
      </c>
      <c r="Y93" s="54">
        <v>1</v>
      </c>
      <c r="Z93" s="54">
        <v>1</v>
      </c>
      <c r="AA93" s="54">
        <v>1</v>
      </c>
      <c r="AB93" s="54">
        <v>1</v>
      </c>
      <c r="AC93" s="61">
        <v>1</v>
      </c>
    </row>
    <row r="94" spans="1:29" ht="119" x14ac:dyDescent="0.2">
      <c r="A94" s="189">
        <v>85</v>
      </c>
      <c r="B94" s="92" t="s">
        <v>178</v>
      </c>
      <c r="C94" s="92" t="s">
        <v>178</v>
      </c>
      <c r="D94" s="92" t="s">
        <v>178</v>
      </c>
      <c r="E94" s="92" t="s">
        <v>178</v>
      </c>
      <c r="F94" s="92" t="s">
        <v>689</v>
      </c>
      <c r="G94" s="92" t="s">
        <v>690</v>
      </c>
      <c r="H94" s="95" t="s">
        <v>691</v>
      </c>
      <c r="I94" s="92" t="s">
        <v>692</v>
      </c>
      <c r="J94" s="92" t="s">
        <v>58</v>
      </c>
      <c r="K94" s="92" t="s">
        <v>656</v>
      </c>
      <c r="L94" s="92" t="s">
        <v>657</v>
      </c>
      <c r="M94" s="92" t="s">
        <v>658</v>
      </c>
      <c r="N94" s="92" t="s">
        <v>659</v>
      </c>
      <c r="O94" s="108">
        <v>45658</v>
      </c>
      <c r="P94" s="108">
        <v>46022</v>
      </c>
      <c r="Q94" s="139" t="s">
        <v>693</v>
      </c>
      <c r="R94" s="109" t="s">
        <v>49</v>
      </c>
      <c r="S94" s="92" t="s">
        <v>694</v>
      </c>
      <c r="T94" s="92" t="s">
        <v>695</v>
      </c>
      <c r="U94" s="92" t="s">
        <v>696</v>
      </c>
      <c r="V94" s="109" t="s">
        <v>53</v>
      </c>
      <c r="W94" s="82" t="s">
        <v>664</v>
      </c>
      <c r="X94" s="54">
        <v>0</v>
      </c>
      <c r="Y94" s="54">
        <v>1</v>
      </c>
      <c r="Z94" s="54">
        <v>1</v>
      </c>
      <c r="AA94" s="54">
        <v>1</v>
      </c>
      <c r="AB94" s="54">
        <v>1</v>
      </c>
      <c r="AC94" s="61">
        <v>1</v>
      </c>
    </row>
    <row r="95" spans="1:29" ht="51" x14ac:dyDescent="0.2">
      <c r="A95" s="189">
        <v>86</v>
      </c>
      <c r="B95" s="92" t="s">
        <v>178</v>
      </c>
      <c r="C95" s="92" t="s">
        <v>178</v>
      </c>
      <c r="D95" s="92" t="s">
        <v>178</v>
      </c>
      <c r="E95" s="92" t="s">
        <v>178</v>
      </c>
      <c r="F95" s="92" t="s">
        <v>697</v>
      </c>
      <c r="G95" s="93" t="s">
        <v>698</v>
      </c>
      <c r="H95" s="82">
        <v>600</v>
      </c>
      <c r="I95" s="92" t="s">
        <v>699</v>
      </c>
      <c r="J95" s="92" t="s">
        <v>58</v>
      </c>
      <c r="K95" s="92" t="s">
        <v>700</v>
      </c>
      <c r="L95" s="92" t="s">
        <v>701</v>
      </c>
      <c r="M95" s="92" t="s">
        <v>47</v>
      </c>
      <c r="N95" s="92" t="s">
        <v>702</v>
      </c>
      <c r="O95" s="108">
        <v>45658</v>
      </c>
      <c r="P95" s="108">
        <v>46022</v>
      </c>
      <c r="Q95" s="92" t="s">
        <v>703</v>
      </c>
      <c r="R95" s="109" t="s">
        <v>49</v>
      </c>
      <c r="S95" s="96" t="s">
        <v>704</v>
      </c>
      <c r="T95" s="96" t="s">
        <v>705</v>
      </c>
      <c r="U95" s="96" t="s">
        <v>706</v>
      </c>
      <c r="V95" s="109" t="s">
        <v>53</v>
      </c>
      <c r="W95" s="82" t="s">
        <v>707</v>
      </c>
      <c r="X95" s="82">
        <v>500</v>
      </c>
      <c r="Y95" s="89">
        <v>1</v>
      </c>
      <c r="Z95" s="140">
        <v>0.125</v>
      </c>
      <c r="AA95" s="140">
        <v>0.28999999999999998</v>
      </c>
      <c r="AB95" s="140">
        <v>0.28999999999999998</v>
      </c>
      <c r="AC95" s="141">
        <v>0.28999999999999998</v>
      </c>
    </row>
    <row r="96" spans="1:29" ht="68" x14ac:dyDescent="0.2">
      <c r="A96" s="189">
        <v>87</v>
      </c>
      <c r="B96" s="106" t="s">
        <v>159</v>
      </c>
      <c r="C96" s="92" t="s">
        <v>418</v>
      </c>
      <c r="D96" s="22" t="s">
        <v>708</v>
      </c>
      <c r="E96" s="22" t="s">
        <v>709</v>
      </c>
      <c r="F96" s="22" t="s">
        <v>710</v>
      </c>
      <c r="G96" s="93" t="s">
        <v>711</v>
      </c>
      <c r="H96" s="82">
        <v>1</v>
      </c>
      <c r="I96" s="92" t="s">
        <v>712</v>
      </c>
      <c r="J96" s="92" t="s">
        <v>58</v>
      </c>
      <c r="K96" s="92" t="s">
        <v>713</v>
      </c>
      <c r="L96" s="92" t="s">
        <v>650</v>
      </c>
      <c r="M96" s="92" t="s">
        <v>199</v>
      </c>
      <c r="N96" s="92" t="s">
        <v>714</v>
      </c>
      <c r="O96" s="108">
        <v>45658</v>
      </c>
      <c r="P96" s="108">
        <v>46022</v>
      </c>
      <c r="Q96" s="92" t="s">
        <v>715</v>
      </c>
      <c r="R96" s="109" t="s">
        <v>49</v>
      </c>
      <c r="S96" s="96" t="s">
        <v>716</v>
      </c>
      <c r="T96" s="96" t="s">
        <v>717</v>
      </c>
      <c r="U96" s="96" t="s">
        <v>718</v>
      </c>
      <c r="V96" s="109" t="s">
        <v>53</v>
      </c>
      <c r="W96" s="82" t="s">
        <v>143</v>
      </c>
      <c r="X96" s="89">
        <v>1</v>
      </c>
      <c r="Y96" s="89">
        <v>1</v>
      </c>
      <c r="Z96" s="89">
        <v>0</v>
      </c>
      <c r="AA96" s="89">
        <v>1</v>
      </c>
      <c r="AB96" s="89">
        <v>0</v>
      </c>
      <c r="AC96" s="120">
        <v>0</v>
      </c>
    </row>
    <row r="97" spans="1:30" s="165" customFormat="1" ht="85" x14ac:dyDescent="0.2">
      <c r="A97" s="189">
        <v>88</v>
      </c>
      <c r="B97" s="106" t="s">
        <v>159</v>
      </c>
      <c r="C97" s="92" t="s">
        <v>418</v>
      </c>
      <c r="D97" s="22" t="s">
        <v>708</v>
      </c>
      <c r="E97" s="22" t="s">
        <v>709</v>
      </c>
      <c r="F97" s="22" t="s">
        <v>719</v>
      </c>
      <c r="G97" s="93" t="s">
        <v>881</v>
      </c>
      <c r="H97" s="89">
        <v>1</v>
      </c>
      <c r="I97" s="92" t="s">
        <v>867</v>
      </c>
      <c r="J97" s="92" t="s">
        <v>58</v>
      </c>
      <c r="K97" s="92" t="s">
        <v>713</v>
      </c>
      <c r="L97" s="92" t="s">
        <v>650</v>
      </c>
      <c r="M97" s="92" t="s">
        <v>199</v>
      </c>
      <c r="N97" s="92" t="s">
        <v>714</v>
      </c>
      <c r="O97" s="108">
        <v>45658</v>
      </c>
      <c r="P97" s="108">
        <v>46022</v>
      </c>
      <c r="Q97" s="96" t="s">
        <v>890</v>
      </c>
      <c r="R97" s="109" t="s">
        <v>49</v>
      </c>
      <c r="S97" s="96" t="s">
        <v>891</v>
      </c>
      <c r="T97" s="96" t="s">
        <v>868</v>
      </c>
      <c r="U97" s="96" t="s">
        <v>869</v>
      </c>
      <c r="V97" s="109" t="s">
        <v>184</v>
      </c>
      <c r="W97" s="82" t="s">
        <v>143</v>
      </c>
      <c r="X97" s="89">
        <v>0</v>
      </c>
      <c r="Y97" s="89">
        <v>1</v>
      </c>
      <c r="Z97" s="140">
        <v>1</v>
      </c>
      <c r="AA97" s="140">
        <v>1</v>
      </c>
      <c r="AB97" s="140">
        <v>1</v>
      </c>
      <c r="AC97" s="141">
        <v>1</v>
      </c>
    </row>
    <row r="98" spans="1:30" ht="68" x14ac:dyDescent="0.2">
      <c r="A98" s="189">
        <v>89</v>
      </c>
      <c r="B98" s="106" t="s">
        <v>159</v>
      </c>
      <c r="C98" s="92" t="s">
        <v>418</v>
      </c>
      <c r="D98" s="22" t="s">
        <v>708</v>
      </c>
      <c r="E98" s="22" t="s">
        <v>709</v>
      </c>
      <c r="F98" s="22" t="s">
        <v>720</v>
      </c>
      <c r="G98" s="93" t="s">
        <v>721</v>
      </c>
      <c r="H98" s="82">
        <v>1</v>
      </c>
      <c r="I98" s="92" t="s">
        <v>722</v>
      </c>
      <c r="J98" s="92" t="s">
        <v>58</v>
      </c>
      <c r="K98" s="92" t="s">
        <v>713</v>
      </c>
      <c r="L98" s="92" t="s">
        <v>650</v>
      </c>
      <c r="M98" s="92" t="s">
        <v>199</v>
      </c>
      <c r="N98" s="92" t="s">
        <v>714</v>
      </c>
      <c r="O98" s="108">
        <v>45658</v>
      </c>
      <c r="P98" s="108">
        <v>46022</v>
      </c>
      <c r="Q98" s="92" t="s">
        <v>723</v>
      </c>
      <c r="R98" s="109" t="s">
        <v>49</v>
      </c>
      <c r="S98" s="96" t="s">
        <v>214</v>
      </c>
      <c r="T98" s="96" t="s">
        <v>724</v>
      </c>
      <c r="U98" s="96" t="s">
        <v>725</v>
      </c>
      <c r="V98" s="109" t="s">
        <v>53</v>
      </c>
      <c r="W98" s="82" t="s">
        <v>280</v>
      </c>
      <c r="X98" s="82"/>
      <c r="Y98" s="142">
        <v>1</v>
      </c>
      <c r="Z98" s="143">
        <v>1</v>
      </c>
      <c r="AA98" s="143">
        <v>0</v>
      </c>
      <c r="AB98" s="143">
        <v>0</v>
      </c>
      <c r="AC98" s="144">
        <v>0</v>
      </c>
    </row>
    <row r="99" spans="1:30" ht="85" x14ac:dyDescent="0.2">
      <c r="A99" s="189">
        <v>90</v>
      </c>
      <c r="B99" s="106" t="s">
        <v>159</v>
      </c>
      <c r="C99" s="92" t="s">
        <v>418</v>
      </c>
      <c r="D99" s="22" t="s">
        <v>708</v>
      </c>
      <c r="E99" s="22" t="s">
        <v>709</v>
      </c>
      <c r="F99" s="22" t="s">
        <v>726</v>
      </c>
      <c r="G99" s="93" t="s">
        <v>727</v>
      </c>
      <c r="H99" s="89">
        <v>0.8</v>
      </c>
      <c r="I99" s="92" t="s">
        <v>870</v>
      </c>
      <c r="J99" s="92" t="s">
        <v>58</v>
      </c>
      <c r="K99" s="92" t="s">
        <v>713</v>
      </c>
      <c r="L99" s="92" t="s">
        <v>650</v>
      </c>
      <c r="M99" s="92" t="s">
        <v>728</v>
      </c>
      <c r="N99" s="92" t="s">
        <v>714</v>
      </c>
      <c r="O99" s="108">
        <v>45658</v>
      </c>
      <c r="P99" s="108">
        <v>46022</v>
      </c>
      <c r="Q99" s="92" t="s">
        <v>871</v>
      </c>
      <c r="R99" s="109" t="s">
        <v>320</v>
      </c>
      <c r="S99" s="96" t="s">
        <v>961</v>
      </c>
      <c r="T99" s="96" t="s">
        <v>872</v>
      </c>
      <c r="U99" s="96" t="s">
        <v>873</v>
      </c>
      <c r="V99" s="109" t="s">
        <v>53</v>
      </c>
      <c r="W99" s="82" t="s">
        <v>143</v>
      </c>
      <c r="X99" s="89">
        <v>0</v>
      </c>
      <c r="Y99" s="89">
        <v>0.8</v>
      </c>
      <c r="Z99" s="140">
        <v>0</v>
      </c>
      <c r="AA99" s="140">
        <v>0</v>
      </c>
      <c r="AB99" s="140">
        <v>0.4</v>
      </c>
      <c r="AC99" s="141">
        <v>0.4</v>
      </c>
    </row>
    <row r="100" spans="1:30" ht="119" x14ac:dyDescent="0.2">
      <c r="A100" s="189">
        <v>91</v>
      </c>
      <c r="B100" s="106" t="s">
        <v>159</v>
      </c>
      <c r="C100" s="92" t="s">
        <v>418</v>
      </c>
      <c r="D100" s="22" t="s">
        <v>708</v>
      </c>
      <c r="E100" s="22" t="s">
        <v>729</v>
      </c>
      <c r="F100" s="22" t="s">
        <v>959</v>
      </c>
      <c r="G100" s="22" t="s">
        <v>730</v>
      </c>
      <c r="H100" s="80" t="s">
        <v>866</v>
      </c>
      <c r="I100" s="157" t="s">
        <v>730</v>
      </c>
      <c r="J100" s="92" t="s">
        <v>58</v>
      </c>
      <c r="K100" s="92" t="s">
        <v>713</v>
      </c>
      <c r="L100" s="92" t="s">
        <v>652</v>
      </c>
      <c r="M100" s="92" t="s">
        <v>199</v>
      </c>
      <c r="N100" s="92" t="s">
        <v>731</v>
      </c>
      <c r="O100" s="108">
        <v>45658</v>
      </c>
      <c r="P100" s="108">
        <v>46022</v>
      </c>
      <c r="Q100" s="96" t="s">
        <v>882</v>
      </c>
      <c r="R100" s="109" t="s">
        <v>49</v>
      </c>
      <c r="S100" s="96" t="s">
        <v>732</v>
      </c>
      <c r="T100" s="96" t="s">
        <v>960</v>
      </c>
      <c r="U100" s="96" t="s">
        <v>730</v>
      </c>
      <c r="V100" s="109" t="s">
        <v>53</v>
      </c>
      <c r="W100" s="82" t="s">
        <v>131</v>
      </c>
      <c r="X100" s="107">
        <v>36</v>
      </c>
      <c r="Y100" s="142">
        <v>29</v>
      </c>
      <c r="Z100" s="179">
        <v>7</v>
      </c>
      <c r="AA100" s="179">
        <v>8</v>
      </c>
      <c r="AB100" s="179">
        <v>6</v>
      </c>
      <c r="AC100" s="180">
        <v>8</v>
      </c>
    </row>
    <row r="101" spans="1:30" ht="68" x14ac:dyDescent="0.2">
      <c r="A101" s="189" t="s">
        <v>1005</v>
      </c>
      <c r="B101" s="106" t="s">
        <v>159</v>
      </c>
      <c r="C101" s="92" t="s">
        <v>418</v>
      </c>
      <c r="D101" s="22" t="s">
        <v>733</v>
      </c>
      <c r="E101" s="22" t="s">
        <v>734</v>
      </c>
      <c r="F101" s="22" t="s">
        <v>946</v>
      </c>
      <c r="G101" s="22" t="s">
        <v>865</v>
      </c>
      <c r="H101" s="43" t="s">
        <v>963</v>
      </c>
      <c r="I101" s="157" t="s">
        <v>947</v>
      </c>
      <c r="J101" s="92" t="s">
        <v>58</v>
      </c>
      <c r="K101" s="92" t="s">
        <v>713</v>
      </c>
      <c r="L101" s="92" t="s">
        <v>166</v>
      </c>
      <c r="M101" s="92" t="s">
        <v>199</v>
      </c>
      <c r="N101" s="92" t="s">
        <v>735</v>
      </c>
      <c r="O101" s="108">
        <v>45839</v>
      </c>
      <c r="P101" s="108">
        <v>46022</v>
      </c>
      <c r="Q101" s="194" t="s">
        <v>948</v>
      </c>
      <c r="R101" s="109" t="s">
        <v>49</v>
      </c>
      <c r="S101" s="96" t="s">
        <v>949</v>
      </c>
      <c r="T101" s="96" t="s">
        <v>950</v>
      </c>
      <c r="U101" s="96" t="s">
        <v>951</v>
      </c>
      <c r="V101" s="109" t="s">
        <v>53</v>
      </c>
      <c r="W101" s="82" t="s">
        <v>131</v>
      </c>
      <c r="X101" s="195">
        <v>5855</v>
      </c>
      <c r="Y101" s="196">
        <v>22500</v>
      </c>
      <c r="Z101" s="197">
        <v>1625</v>
      </c>
      <c r="AA101" s="197">
        <v>1625</v>
      </c>
      <c r="AB101" s="197">
        <v>14800</v>
      </c>
      <c r="AC101" s="198">
        <v>4450</v>
      </c>
      <c r="AD101" s="70"/>
    </row>
    <row r="102" spans="1:30" ht="68" x14ac:dyDescent="0.2">
      <c r="A102" s="189">
        <v>93</v>
      </c>
      <c r="B102" s="106" t="s">
        <v>159</v>
      </c>
      <c r="C102" s="92" t="s">
        <v>418</v>
      </c>
      <c r="D102" s="22" t="s">
        <v>733</v>
      </c>
      <c r="E102" s="22" t="s">
        <v>734</v>
      </c>
      <c r="F102" s="22" t="s">
        <v>874</v>
      </c>
      <c r="G102" s="22" t="s">
        <v>883</v>
      </c>
      <c r="H102" s="166">
        <v>0.8</v>
      </c>
      <c r="I102" s="98" t="s">
        <v>875</v>
      </c>
      <c r="J102" s="92" t="s">
        <v>58</v>
      </c>
      <c r="K102" s="92" t="s">
        <v>713</v>
      </c>
      <c r="L102" s="92" t="s">
        <v>166</v>
      </c>
      <c r="M102" s="92" t="s">
        <v>199</v>
      </c>
      <c r="N102" s="92" t="s">
        <v>735</v>
      </c>
      <c r="O102" s="108">
        <v>45658</v>
      </c>
      <c r="P102" s="108">
        <v>46022</v>
      </c>
      <c r="Q102" s="167" t="s">
        <v>876</v>
      </c>
      <c r="R102" s="109" t="s">
        <v>49</v>
      </c>
      <c r="S102" s="167" t="s">
        <v>877</v>
      </c>
      <c r="T102" s="167" t="s">
        <v>878</v>
      </c>
      <c r="U102" s="167" t="s">
        <v>879</v>
      </c>
      <c r="V102" s="109" t="s">
        <v>53</v>
      </c>
      <c r="W102" s="82" t="s">
        <v>143</v>
      </c>
      <c r="X102" s="135">
        <v>0</v>
      </c>
      <c r="Y102" s="89">
        <v>0.8</v>
      </c>
      <c r="Z102" s="135">
        <v>0</v>
      </c>
      <c r="AA102" s="135">
        <v>0.2</v>
      </c>
      <c r="AB102" s="135">
        <v>0.3</v>
      </c>
      <c r="AC102" s="168">
        <v>0.3</v>
      </c>
    </row>
    <row r="103" spans="1:30" ht="68" x14ac:dyDescent="0.2">
      <c r="A103" s="189">
        <v>94</v>
      </c>
      <c r="B103" s="106" t="s">
        <v>159</v>
      </c>
      <c r="C103" s="92" t="s">
        <v>418</v>
      </c>
      <c r="D103" s="22" t="s">
        <v>733</v>
      </c>
      <c r="E103" s="22" t="s">
        <v>736</v>
      </c>
      <c r="F103" s="22" t="s">
        <v>945</v>
      </c>
      <c r="G103" s="22" t="s">
        <v>952</v>
      </c>
      <c r="H103" s="22" t="s">
        <v>944</v>
      </c>
      <c r="I103" s="92" t="s">
        <v>738</v>
      </c>
      <c r="J103" s="92" t="s">
        <v>737</v>
      </c>
      <c r="K103" s="92" t="s">
        <v>713</v>
      </c>
      <c r="L103" s="92" t="s">
        <v>166</v>
      </c>
      <c r="M103" s="92" t="s">
        <v>737</v>
      </c>
      <c r="N103" s="92" t="s">
        <v>735</v>
      </c>
      <c r="O103" s="108">
        <v>45670</v>
      </c>
      <c r="P103" s="108">
        <v>46022</v>
      </c>
      <c r="Q103" s="96" t="s">
        <v>738</v>
      </c>
      <c r="R103" s="109" t="s">
        <v>49</v>
      </c>
      <c r="S103" s="96" t="s">
        <v>739</v>
      </c>
      <c r="T103" s="96" t="s">
        <v>740</v>
      </c>
      <c r="U103" s="96" t="s">
        <v>741</v>
      </c>
      <c r="V103" s="109" t="s">
        <v>53</v>
      </c>
      <c r="W103" s="82" t="s">
        <v>143</v>
      </c>
      <c r="X103" s="82">
        <v>0</v>
      </c>
      <c r="Y103" s="135">
        <v>0.5</v>
      </c>
      <c r="Z103" s="191">
        <v>0.125</v>
      </c>
      <c r="AA103" s="191">
        <v>0.125</v>
      </c>
      <c r="AB103" s="191">
        <v>0.125</v>
      </c>
      <c r="AC103" s="192">
        <v>0.125</v>
      </c>
    </row>
    <row r="104" spans="1:30" ht="69" thickBot="1" x14ac:dyDescent="0.25">
      <c r="A104" s="189">
        <v>95</v>
      </c>
      <c r="B104" s="169" t="s">
        <v>159</v>
      </c>
      <c r="C104" s="170" t="s">
        <v>418</v>
      </c>
      <c r="D104" s="47" t="s">
        <v>733</v>
      </c>
      <c r="E104" s="47" t="s">
        <v>736</v>
      </c>
      <c r="F104" s="47" t="s">
        <v>953</v>
      </c>
      <c r="G104" s="47" t="s">
        <v>954</v>
      </c>
      <c r="H104" s="171">
        <v>1</v>
      </c>
      <c r="I104" s="170" t="s">
        <v>955</v>
      </c>
      <c r="J104" s="170" t="s">
        <v>737</v>
      </c>
      <c r="K104" s="170" t="s">
        <v>713</v>
      </c>
      <c r="L104" s="170" t="s">
        <v>166</v>
      </c>
      <c r="M104" s="170" t="s">
        <v>199</v>
      </c>
      <c r="N104" s="170" t="s">
        <v>735</v>
      </c>
      <c r="O104" s="108">
        <v>45670</v>
      </c>
      <c r="P104" s="108">
        <v>46022</v>
      </c>
      <c r="Q104" s="172" t="s">
        <v>884</v>
      </c>
      <c r="R104" s="173" t="s">
        <v>49</v>
      </c>
      <c r="S104" s="172" t="s">
        <v>956</v>
      </c>
      <c r="T104" s="174" t="s">
        <v>957</v>
      </c>
      <c r="U104" s="174" t="s">
        <v>958</v>
      </c>
      <c r="V104" s="173" t="s">
        <v>53</v>
      </c>
      <c r="W104" s="175" t="s">
        <v>143</v>
      </c>
      <c r="X104" s="176">
        <v>0</v>
      </c>
      <c r="Y104" s="177">
        <v>1</v>
      </c>
      <c r="Z104" s="177">
        <v>0</v>
      </c>
      <c r="AA104" s="177">
        <v>0</v>
      </c>
      <c r="AB104" s="177">
        <v>0</v>
      </c>
      <c r="AC104" s="178">
        <v>1</v>
      </c>
    </row>
    <row r="105" spans="1:30" ht="119" x14ac:dyDescent="0.2">
      <c r="A105" s="189">
        <v>96</v>
      </c>
      <c r="B105" s="100" t="s">
        <v>159</v>
      </c>
      <c r="C105" s="100" t="s">
        <v>418</v>
      </c>
      <c r="D105" s="100" t="s">
        <v>793</v>
      </c>
      <c r="E105" s="100" t="s">
        <v>794</v>
      </c>
      <c r="F105" s="181" t="s">
        <v>795</v>
      </c>
      <c r="G105" s="100" t="s">
        <v>796</v>
      </c>
      <c r="H105" s="100" t="s">
        <v>797</v>
      </c>
      <c r="I105" s="182" t="s">
        <v>798</v>
      </c>
      <c r="J105" s="100" t="s">
        <v>58</v>
      </c>
      <c r="K105" s="100" t="s">
        <v>799</v>
      </c>
      <c r="L105" s="100" t="s">
        <v>650</v>
      </c>
      <c r="M105" s="181" t="s">
        <v>728</v>
      </c>
      <c r="N105" s="100" t="s">
        <v>800</v>
      </c>
      <c r="O105" s="102">
        <v>45658</v>
      </c>
      <c r="P105" s="102">
        <v>46022</v>
      </c>
      <c r="Q105" s="100" t="s">
        <v>801</v>
      </c>
      <c r="R105" s="181" t="s">
        <v>320</v>
      </c>
      <c r="S105" s="100" t="s">
        <v>892</v>
      </c>
      <c r="T105" s="100" t="s">
        <v>802</v>
      </c>
      <c r="U105" s="100" t="s">
        <v>803</v>
      </c>
      <c r="V105" s="181" t="s">
        <v>53</v>
      </c>
      <c r="W105" s="181" t="s">
        <v>204</v>
      </c>
      <c r="X105" s="183">
        <v>0</v>
      </c>
      <c r="Y105" s="183">
        <v>1</v>
      </c>
      <c r="Z105" s="184">
        <v>0.25</v>
      </c>
      <c r="AA105" s="184">
        <v>0.25</v>
      </c>
      <c r="AB105" s="184">
        <v>0.25</v>
      </c>
      <c r="AC105" s="185">
        <v>0.25</v>
      </c>
    </row>
    <row r="106" spans="1:30" ht="119" x14ac:dyDescent="0.2">
      <c r="A106" s="189">
        <v>97</v>
      </c>
      <c r="B106" s="92" t="s">
        <v>159</v>
      </c>
      <c r="C106" s="92" t="s">
        <v>418</v>
      </c>
      <c r="D106" s="92" t="s">
        <v>804</v>
      </c>
      <c r="E106" s="92" t="s">
        <v>805</v>
      </c>
      <c r="F106" s="146" t="s">
        <v>795</v>
      </c>
      <c r="G106" s="92" t="s">
        <v>804</v>
      </c>
      <c r="H106" s="92" t="s">
        <v>797</v>
      </c>
      <c r="I106" s="157" t="s">
        <v>806</v>
      </c>
      <c r="J106" s="92" t="s">
        <v>58</v>
      </c>
      <c r="K106" s="92" t="s">
        <v>799</v>
      </c>
      <c r="L106" s="92" t="s">
        <v>650</v>
      </c>
      <c r="M106" s="146" t="s">
        <v>728</v>
      </c>
      <c r="N106" s="92" t="s">
        <v>807</v>
      </c>
      <c r="O106" s="108">
        <v>45658</v>
      </c>
      <c r="P106" s="108">
        <v>46022</v>
      </c>
      <c r="Q106" s="92" t="s">
        <v>808</v>
      </c>
      <c r="R106" s="146" t="s">
        <v>320</v>
      </c>
      <c r="S106" s="92" t="s">
        <v>809</v>
      </c>
      <c r="T106" s="92" t="s">
        <v>810</v>
      </c>
      <c r="U106" s="92" t="s">
        <v>811</v>
      </c>
      <c r="V106" s="146" t="s">
        <v>53</v>
      </c>
      <c r="W106" s="146" t="s">
        <v>204</v>
      </c>
      <c r="X106" s="89">
        <v>0</v>
      </c>
      <c r="Y106" s="89">
        <v>1</v>
      </c>
      <c r="Z106" s="186">
        <v>0.25</v>
      </c>
      <c r="AA106" s="186">
        <v>0.25</v>
      </c>
      <c r="AB106" s="186">
        <v>0.25</v>
      </c>
      <c r="AC106" s="187">
        <v>0.25</v>
      </c>
    </row>
    <row r="107" spans="1:30" ht="170" x14ac:dyDescent="0.2">
      <c r="A107" s="189">
        <v>98</v>
      </c>
      <c r="B107" s="92" t="s">
        <v>159</v>
      </c>
      <c r="C107" s="92" t="s">
        <v>418</v>
      </c>
      <c r="D107" s="92" t="s">
        <v>812</v>
      </c>
      <c r="E107" s="92" t="s">
        <v>813</v>
      </c>
      <c r="F107" s="92" t="s">
        <v>178</v>
      </c>
      <c r="G107" s="92" t="s">
        <v>812</v>
      </c>
      <c r="H107" s="92" t="s">
        <v>844</v>
      </c>
      <c r="I107" s="92" t="s">
        <v>814</v>
      </c>
      <c r="J107" s="92" t="s">
        <v>58</v>
      </c>
      <c r="K107" s="92" t="s">
        <v>799</v>
      </c>
      <c r="L107" s="92" t="s">
        <v>650</v>
      </c>
      <c r="M107" s="92" t="s">
        <v>728</v>
      </c>
      <c r="N107" s="92" t="s">
        <v>815</v>
      </c>
      <c r="O107" s="108">
        <v>45670</v>
      </c>
      <c r="P107" s="108">
        <v>46022</v>
      </c>
      <c r="Q107" s="92" t="s">
        <v>812</v>
      </c>
      <c r="R107" s="92" t="s">
        <v>320</v>
      </c>
      <c r="S107" s="145" t="s">
        <v>816</v>
      </c>
      <c r="T107" s="92" t="s">
        <v>813</v>
      </c>
      <c r="U107" s="92" t="s">
        <v>814</v>
      </c>
      <c r="V107" s="92" t="s">
        <v>817</v>
      </c>
      <c r="W107" s="146" t="s">
        <v>204</v>
      </c>
      <c r="X107" s="89">
        <v>0</v>
      </c>
      <c r="Y107" s="122">
        <v>0.9</v>
      </c>
      <c r="Z107" s="122">
        <v>0.9</v>
      </c>
      <c r="AA107" s="122">
        <v>0.9</v>
      </c>
      <c r="AB107" s="122">
        <v>0.9</v>
      </c>
      <c r="AC107" s="123">
        <v>0.9</v>
      </c>
    </row>
    <row r="108" spans="1:30" ht="119" x14ac:dyDescent="0.2">
      <c r="A108" s="189">
        <v>99</v>
      </c>
      <c r="B108" s="92" t="s">
        <v>159</v>
      </c>
      <c r="C108" s="92" t="s">
        <v>418</v>
      </c>
      <c r="D108" s="92" t="s">
        <v>818</v>
      </c>
      <c r="E108" s="92" t="s">
        <v>819</v>
      </c>
      <c r="F108" s="92" t="s">
        <v>178</v>
      </c>
      <c r="G108" s="92" t="s">
        <v>818</v>
      </c>
      <c r="H108" s="92" t="s">
        <v>845</v>
      </c>
      <c r="I108" s="92" t="s">
        <v>820</v>
      </c>
      <c r="J108" s="92" t="s">
        <v>58</v>
      </c>
      <c r="K108" s="92" t="s">
        <v>799</v>
      </c>
      <c r="L108" s="92" t="s">
        <v>650</v>
      </c>
      <c r="M108" s="92" t="s">
        <v>728</v>
      </c>
      <c r="N108" s="92" t="s">
        <v>815</v>
      </c>
      <c r="O108" s="108">
        <v>45670</v>
      </c>
      <c r="P108" s="108">
        <v>46022</v>
      </c>
      <c r="Q108" s="92" t="s">
        <v>818</v>
      </c>
      <c r="R108" s="92" t="s">
        <v>320</v>
      </c>
      <c r="S108" s="145" t="s">
        <v>821</v>
      </c>
      <c r="T108" s="92" t="s">
        <v>819</v>
      </c>
      <c r="U108" s="92" t="s">
        <v>820</v>
      </c>
      <c r="V108" s="92" t="s">
        <v>817</v>
      </c>
      <c r="W108" s="146" t="s">
        <v>204</v>
      </c>
      <c r="X108" s="89">
        <v>0</v>
      </c>
      <c r="Y108" s="122">
        <v>1</v>
      </c>
      <c r="Z108" s="122">
        <v>1</v>
      </c>
      <c r="AA108" s="122">
        <v>1</v>
      </c>
      <c r="AB108" s="122">
        <v>1</v>
      </c>
      <c r="AC108" s="123">
        <v>1</v>
      </c>
    </row>
    <row r="109" spans="1:30" ht="86" thickBot="1" x14ac:dyDescent="0.25">
      <c r="A109" s="189">
        <v>100</v>
      </c>
      <c r="B109" s="147" t="s">
        <v>159</v>
      </c>
      <c r="C109" s="147" t="s">
        <v>418</v>
      </c>
      <c r="D109" s="147" t="s">
        <v>822</v>
      </c>
      <c r="E109" s="147" t="s">
        <v>823</v>
      </c>
      <c r="F109" s="147" t="s">
        <v>178</v>
      </c>
      <c r="G109" s="147" t="s">
        <v>822</v>
      </c>
      <c r="H109" s="147" t="s">
        <v>846</v>
      </c>
      <c r="I109" s="147" t="s">
        <v>824</v>
      </c>
      <c r="J109" s="147" t="s">
        <v>58</v>
      </c>
      <c r="K109" s="147" t="s">
        <v>799</v>
      </c>
      <c r="L109" s="147" t="s">
        <v>650</v>
      </c>
      <c r="M109" s="147" t="s">
        <v>728</v>
      </c>
      <c r="N109" s="147" t="s">
        <v>815</v>
      </c>
      <c r="O109" s="108">
        <v>45670</v>
      </c>
      <c r="P109" s="108">
        <v>46022</v>
      </c>
      <c r="Q109" s="147" t="s">
        <v>822</v>
      </c>
      <c r="R109" s="147" t="s">
        <v>320</v>
      </c>
      <c r="S109" s="148" t="s">
        <v>825</v>
      </c>
      <c r="T109" s="147" t="s">
        <v>823</v>
      </c>
      <c r="U109" s="147" t="s">
        <v>824</v>
      </c>
      <c r="V109" s="147" t="s">
        <v>817</v>
      </c>
      <c r="W109" s="149" t="s">
        <v>204</v>
      </c>
      <c r="X109" s="150">
        <v>0</v>
      </c>
      <c r="Y109" s="151">
        <v>0.97</v>
      </c>
      <c r="Z109" s="151">
        <v>0.97</v>
      </c>
      <c r="AA109" s="151">
        <v>0.97</v>
      </c>
      <c r="AB109" s="151">
        <v>0.97</v>
      </c>
      <c r="AC109" s="152">
        <v>0.97</v>
      </c>
    </row>
    <row r="112" spans="1:30" x14ac:dyDescent="0.2">
      <c r="A112" s="248" t="s">
        <v>847</v>
      </c>
      <c r="B112" s="249"/>
      <c r="C112" s="249"/>
      <c r="D112" s="249"/>
      <c r="E112" s="249"/>
      <c r="F112" s="249"/>
      <c r="G112" s="250"/>
      <c r="H112" s="56"/>
    </row>
    <row r="113" spans="1:21" x14ac:dyDescent="0.2">
      <c r="A113" s="153" t="s">
        <v>7</v>
      </c>
      <c r="B113" s="251" t="s">
        <v>848</v>
      </c>
      <c r="C113" s="251"/>
      <c r="D113" s="154" t="s">
        <v>849</v>
      </c>
      <c r="E113" s="154" t="s">
        <v>850</v>
      </c>
      <c r="F113" s="154" t="s">
        <v>851</v>
      </c>
      <c r="G113" s="154" t="s">
        <v>852</v>
      </c>
      <c r="H113" s="66"/>
    </row>
    <row r="114" spans="1:21" ht="68" x14ac:dyDescent="0.2">
      <c r="A114" s="155">
        <v>1</v>
      </c>
      <c r="B114" s="252" t="s">
        <v>854</v>
      </c>
      <c r="C114" s="253"/>
      <c r="D114" s="125" t="s">
        <v>853</v>
      </c>
      <c r="E114" s="156" t="s">
        <v>864</v>
      </c>
      <c r="F114" s="157" t="s">
        <v>855</v>
      </c>
      <c r="G114" s="158">
        <v>45741</v>
      </c>
      <c r="H114" s="58"/>
      <c r="U114" s="59"/>
    </row>
    <row r="115" spans="1:21" ht="367.5" customHeight="1" x14ac:dyDescent="0.2">
      <c r="A115" s="159">
        <v>2</v>
      </c>
      <c r="B115" s="252" t="s">
        <v>916</v>
      </c>
      <c r="C115" s="253"/>
      <c r="D115" s="125" t="s">
        <v>651</v>
      </c>
      <c r="E115" s="156" t="s">
        <v>864</v>
      </c>
      <c r="F115" s="156" t="s">
        <v>856</v>
      </c>
      <c r="G115" s="158">
        <v>45741</v>
      </c>
      <c r="H115" s="58"/>
      <c r="U115" s="59"/>
    </row>
    <row r="116" spans="1:21" ht="68" x14ac:dyDescent="0.2">
      <c r="A116" s="159">
        <v>3</v>
      </c>
      <c r="B116" s="199" t="s">
        <v>857</v>
      </c>
      <c r="C116" s="200"/>
      <c r="D116" s="125" t="s">
        <v>858</v>
      </c>
      <c r="E116" s="156" t="s">
        <v>864</v>
      </c>
      <c r="F116" s="156" t="s">
        <v>859</v>
      </c>
      <c r="G116" s="158">
        <v>45741</v>
      </c>
      <c r="H116" s="58"/>
      <c r="U116" s="59"/>
    </row>
    <row r="117" spans="1:21" ht="86.25" customHeight="1" x14ac:dyDescent="0.2">
      <c r="A117" s="159">
        <v>4</v>
      </c>
      <c r="B117" s="199" t="s">
        <v>860</v>
      </c>
      <c r="C117" s="200"/>
      <c r="D117" s="125" t="s">
        <v>858</v>
      </c>
      <c r="E117" s="156" t="s">
        <v>864</v>
      </c>
      <c r="F117" s="156" t="s">
        <v>861</v>
      </c>
      <c r="G117" s="158">
        <v>45741</v>
      </c>
      <c r="I117" s="58"/>
      <c r="U117" s="59"/>
    </row>
    <row r="118" spans="1:21" ht="144" customHeight="1" x14ac:dyDescent="0.2">
      <c r="A118" s="159">
        <v>5</v>
      </c>
      <c r="B118" s="199" t="s">
        <v>862</v>
      </c>
      <c r="C118" s="200"/>
      <c r="D118" s="125" t="s">
        <v>772</v>
      </c>
      <c r="E118" s="156" t="s">
        <v>864</v>
      </c>
      <c r="F118" s="156" t="s">
        <v>863</v>
      </c>
      <c r="G118" s="158">
        <v>45741</v>
      </c>
      <c r="I118" s="58"/>
      <c r="U118" s="59"/>
    </row>
    <row r="119" spans="1:21" ht="320.25" customHeight="1" x14ac:dyDescent="0.2">
      <c r="A119" s="159">
        <v>6</v>
      </c>
      <c r="B119" s="199" t="s">
        <v>894</v>
      </c>
      <c r="C119" s="200"/>
      <c r="D119" s="125" t="s">
        <v>896</v>
      </c>
      <c r="E119" s="156" t="s">
        <v>895</v>
      </c>
      <c r="F119" s="156" t="s">
        <v>893</v>
      </c>
      <c r="G119" s="158">
        <v>45834</v>
      </c>
      <c r="I119" s="58"/>
      <c r="U119" s="59"/>
    </row>
    <row r="120" spans="1:21" ht="85" x14ac:dyDescent="0.2">
      <c r="A120" s="159">
        <v>7</v>
      </c>
      <c r="B120" s="199" t="s">
        <v>897</v>
      </c>
      <c r="C120" s="200"/>
      <c r="D120" s="125" t="s">
        <v>898</v>
      </c>
      <c r="E120" s="156" t="s">
        <v>895</v>
      </c>
      <c r="F120" s="156" t="s">
        <v>899</v>
      </c>
      <c r="G120" s="158">
        <v>45834</v>
      </c>
      <c r="I120" s="58"/>
      <c r="U120" s="59"/>
    </row>
    <row r="121" spans="1:21" ht="274.5" customHeight="1" x14ac:dyDescent="0.2">
      <c r="A121" s="159">
        <v>8</v>
      </c>
      <c r="B121" s="199" t="s">
        <v>907</v>
      </c>
      <c r="C121" s="200"/>
      <c r="D121" s="125" t="s">
        <v>908</v>
      </c>
      <c r="E121" s="156" t="s">
        <v>895</v>
      </c>
      <c r="F121" s="156" t="s">
        <v>909</v>
      </c>
      <c r="G121" s="158">
        <v>45834</v>
      </c>
      <c r="I121" s="58"/>
      <c r="U121" s="59"/>
    </row>
    <row r="122" spans="1:21" ht="273" customHeight="1" x14ac:dyDescent="0.2">
      <c r="A122" s="159">
        <v>9</v>
      </c>
      <c r="B122" s="199" t="s">
        <v>910</v>
      </c>
      <c r="C122" s="200"/>
      <c r="D122" s="125" t="s">
        <v>911</v>
      </c>
      <c r="E122" s="156" t="s">
        <v>895</v>
      </c>
      <c r="F122" s="156" t="s">
        <v>912</v>
      </c>
      <c r="G122" s="158">
        <v>45834</v>
      </c>
      <c r="I122" s="58"/>
      <c r="U122" s="59"/>
    </row>
    <row r="123" spans="1:21" ht="102" x14ac:dyDescent="0.2">
      <c r="A123" s="159">
        <v>10</v>
      </c>
      <c r="B123" s="199" t="s">
        <v>902</v>
      </c>
      <c r="C123" s="200"/>
      <c r="D123" s="125" t="s">
        <v>900</v>
      </c>
      <c r="E123" s="156" t="s">
        <v>895</v>
      </c>
      <c r="F123" s="156" t="s">
        <v>901</v>
      </c>
      <c r="G123" s="158">
        <v>45834</v>
      </c>
      <c r="I123" s="58"/>
      <c r="U123" s="59"/>
    </row>
    <row r="124" spans="1:21" ht="102" x14ac:dyDescent="0.2">
      <c r="A124" s="159">
        <v>11</v>
      </c>
      <c r="B124" s="199" t="s">
        <v>906</v>
      </c>
      <c r="C124" s="200"/>
      <c r="D124" s="125" t="s">
        <v>900</v>
      </c>
      <c r="E124" s="156" t="s">
        <v>895</v>
      </c>
      <c r="F124" s="156" t="s">
        <v>903</v>
      </c>
      <c r="G124" s="158">
        <v>45834</v>
      </c>
      <c r="I124" s="58"/>
      <c r="U124" s="59"/>
    </row>
    <row r="125" spans="1:21" ht="111" customHeight="1" x14ac:dyDescent="0.2">
      <c r="A125" s="159">
        <v>12</v>
      </c>
      <c r="B125" s="199" t="s">
        <v>905</v>
      </c>
      <c r="C125" s="200"/>
      <c r="D125" s="125" t="s">
        <v>900</v>
      </c>
      <c r="E125" s="156" t="s">
        <v>895</v>
      </c>
      <c r="F125" s="156" t="s">
        <v>904</v>
      </c>
      <c r="G125" s="158">
        <v>45834</v>
      </c>
      <c r="I125" s="58"/>
      <c r="U125" s="59"/>
    </row>
    <row r="126" spans="1:21" ht="111" customHeight="1" x14ac:dyDescent="0.2">
      <c r="A126" s="159">
        <v>13</v>
      </c>
      <c r="B126" s="199" t="s">
        <v>925</v>
      </c>
      <c r="C126" s="200"/>
      <c r="D126" s="125" t="s">
        <v>917</v>
      </c>
      <c r="E126" s="156" t="s">
        <v>895</v>
      </c>
      <c r="F126" s="156" t="s">
        <v>918</v>
      </c>
      <c r="G126" s="158">
        <v>45834</v>
      </c>
      <c r="I126" s="58"/>
      <c r="U126" s="59"/>
    </row>
    <row r="127" spans="1:21" ht="157.5" customHeight="1" x14ac:dyDescent="0.2">
      <c r="A127" s="159">
        <v>14</v>
      </c>
      <c r="B127" s="199" t="s">
        <v>919</v>
      </c>
      <c r="C127" s="200"/>
      <c r="D127" s="125" t="s">
        <v>917</v>
      </c>
      <c r="E127" s="156" t="s">
        <v>895</v>
      </c>
      <c r="F127" s="156" t="s">
        <v>920</v>
      </c>
      <c r="G127" s="158">
        <v>45834</v>
      </c>
      <c r="I127" s="58"/>
      <c r="U127" s="59"/>
    </row>
    <row r="128" spans="1:21" ht="157.5" customHeight="1" x14ac:dyDescent="0.2">
      <c r="A128" s="159">
        <v>15</v>
      </c>
      <c r="B128" s="199" t="s">
        <v>923</v>
      </c>
      <c r="C128" s="200"/>
      <c r="D128" s="125" t="s">
        <v>921</v>
      </c>
      <c r="E128" s="156" t="s">
        <v>895</v>
      </c>
      <c r="F128" s="156" t="s">
        <v>922</v>
      </c>
      <c r="G128" s="158">
        <v>45834</v>
      </c>
      <c r="I128" s="58"/>
      <c r="U128" s="59"/>
    </row>
    <row r="129" spans="1:21" ht="85" x14ac:dyDescent="0.2">
      <c r="A129" s="159">
        <v>16</v>
      </c>
      <c r="B129" s="199" t="s">
        <v>924</v>
      </c>
      <c r="C129" s="200"/>
      <c r="D129" s="125" t="s">
        <v>921</v>
      </c>
      <c r="E129" s="156" t="s">
        <v>895</v>
      </c>
      <c r="F129" s="156" t="s">
        <v>901</v>
      </c>
      <c r="G129" s="158">
        <v>45834</v>
      </c>
      <c r="I129" s="58"/>
      <c r="U129" s="59"/>
    </row>
    <row r="130" spans="1:21" ht="114.75" customHeight="1" x14ac:dyDescent="0.2">
      <c r="A130" s="159">
        <v>17</v>
      </c>
      <c r="B130" s="199" t="s">
        <v>928</v>
      </c>
      <c r="C130" s="200"/>
      <c r="D130" s="125" t="s">
        <v>355</v>
      </c>
      <c r="E130" s="156" t="s">
        <v>895</v>
      </c>
      <c r="F130" s="156" t="s">
        <v>926</v>
      </c>
      <c r="G130" s="158">
        <v>45834</v>
      </c>
      <c r="I130" s="58"/>
      <c r="U130" s="59"/>
    </row>
    <row r="131" spans="1:21" ht="159.75" customHeight="1" x14ac:dyDescent="0.2">
      <c r="A131" s="159">
        <v>18</v>
      </c>
      <c r="B131" s="199" t="s">
        <v>929</v>
      </c>
      <c r="C131" s="200"/>
      <c r="D131" s="125" t="s">
        <v>355</v>
      </c>
      <c r="E131" s="156" t="s">
        <v>895</v>
      </c>
      <c r="F131" s="156" t="s">
        <v>927</v>
      </c>
      <c r="G131" s="158">
        <v>45834</v>
      </c>
      <c r="I131" s="58"/>
      <c r="U131" s="59"/>
    </row>
    <row r="132" spans="1:21" ht="159.75" customHeight="1" x14ac:dyDescent="0.2">
      <c r="A132" s="159">
        <v>19</v>
      </c>
      <c r="B132" s="199" t="s">
        <v>930</v>
      </c>
      <c r="C132" s="200"/>
      <c r="D132" s="125" t="s">
        <v>931</v>
      </c>
      <c r="E132" s="156" t="s">
        <v>895</v>
      </c>
      <c r="F132" s="156" t="s">
        <v>932</v>
      </c>
      <c r="G132" s="158">
        <v>45834</v>
      </c>
      <c r="I132" s="58"/>
      <c r="U132" s="59"/>
    </row>
    <row r="133" spans="1:21" ht="179.25" customHeight="1" x14ac:dyDescent="0.2">
      <c r="A133" s="159">
        <v>20</v>
      </c>
      <c r="B133" s="199" t="s">
        <v>935</v>
      </c>
      <c r="C133" s="200"/>
      <c r="D133" s="125" t="s">
        <v>934</v>
      </c>
      <c r="E133" s="156" t="s">
        <v>895</v>
      </c>
      <c r="F133" s="156" t="s">
        <v>933</v>
      </c>
      <c r="G133" s="158">
        <v>45834</v>
      </c>
      <c r="H133" s="162"/>
      <c r="I133" s="58"/>
      <c r="U133" s="59"/>
    </row>
    <row r="134" spans="1:21" ht="126" customHeight="1" x14ac:dyDescent="0.2">
      <c r="A134" s="159">
        <v>21</v>
      </c>
      <c r="B134" s="199" t="s">
        <v>937</v>
      </c>
      <c r="C134" s="200"/>
      <c r="D134" s="125" t="s">
        <v>858</v>
      </c>
      <c r="E134" s="156" t="s">
        <v>895</v>
      </c>
      <c r="F134" s="156" t="s">
        <v>936</v>
      </c>
      <c r="G134" s="158">
        <v>45834</v>
      </c>
      <c r="H134" s="162"/>
      <c r="I134" s="58"/>
      <c r="U134" s="59"/>
    </row>
    <row r="135" spans="1:21" ht="176.25" customHeight="1" x14ac:dyDescent="0.2">
      <c r="A135" s="159">
        <v>22</v>
      </c>
      <c r="B135" s="199" t="s">
        <v>942</v>
      </c>
      <c r="C135" s="200"/>
      <c r="D135" s="125" t="s">
        <v>938</v>
      </c>
      <c r="E135" s="156" t="s">
        <v>895</v>
      </c>
      <c r="F135" s="156" t="s">
        <v>943</v>
      </c>
      <c r="G135" s="158">
        <v>45834</v>
      </c>
      <c r="H135" s="162"/>
      <c r="I135" s="58"/>
      <c r="U135" s="59"/>
    </row>
    <row r="136" spans="1:21" ht="126" customHeight="1" x14ac:dyDescent="0.2">
      <c r="A136" s="159">
        <v>23</v>
      </c>
      <c r="B136" s="199" t="s">
        <v>941</v>
      </c>
      <c r="C136" s="200"/>
      <c r="D136" s="125" t="s">
        <v>940</v>
      </c>
      <c r="E136" s="156" t="s">
        <v>895</v>
      </c>
      <c r="F136" s="156" t="s">
        <v>939</v>
      </c>
      <c r="G136" s="158">
        <v>45834</v>
      </c>
      <c r="H136" s="162"/>
      <c r="I136" s="58"/>
      <c r="U136" s="59"/>
    </row>
    <row r="137" spans="1:21" ht="137.25" customHeight="1" x14ac:dyDescent="0.2">
      <c r="A137" s="159">
        <v>24</v>
      </c>
      <c r="B137" s="199" t="s">
        <v>974</v>
      </c>
      <c r="C137" s="200"/>
      <c r="D137" s="125" t="s">
        <v>971</v>
      </c>
      <c r="E137" s="156" t="s">
        <v>972</v>
      </c>
      <c r="F137" s="156" t="s">
        <v>1003</v>
      </c>
      <c r="G137" s="158">
        <v>45918</v>
      </c>
      <c r="H137" s="162"/>
      <c r="I137" s="58"/>
      <c r="U137" s="59"/>
    </row>
    <row r="138" spans="1:21" ht="114.75" customHeight="1" x14ac:dyDescent="0.2">
      <c r="A138" s="159">
        <v>25</v>
      </c>
      <c r="B138" s="199" t="s">
        <v>980</v>
      </c>
      <c r="C138" s="200"/>
      <c r="D138" s="125" t="s">
        <v>921</v>
      </c>
      <c r="E138" s="156" t="s">
        <v>972</v>
      </c>
      <c r="F138" s="156" t="s">
        <v>973</v>
      </c>
      <c r="G138" s="158">
        <v>45918</v>
      </c>
      <c r="H138" s="162"/>
      <c r="I138" s="58"/>
      <c r="U138" s="59"/>
    </row>
    <row r="139" spans="1:21" ht="85" x14ac:dyDescent="0.2">
      <c r="A139" s="159">
        <v>26</v>
      </c>
      <c r="B139" s="199" t="s">
        <v>981</v>
      </c>
      <c r="C139" s="200"/>
      <c r="D139" s="125" t="s">
        <v>921</v>
      </c>
      <c r="E139" s="156" t="s">
        <v>972</v>
      </c>
      <c r="F139" s="156" t="s">
        <v>975</v>
      </c>
      <c r="G139" s="158">
        <v>45918</v>
      </c>
      <c r="H139" s="162"/>
      <c r="I139" s="58"/>
      <c r="U139" s="59"/>
    </row>
    <row r="140" spans="1:21" ht="102" x14ac:dyDescent="0.2">
      <c r="A140" s="159">
        <v>27</v>
      </c>
      <c r="B140" s="199" t="s">
        <v>982</v>
      </c>
      <c r="C140" s="200"/>
      <c r="D140" s="125" t="s">
        <v>900</v>
      </c>
      <c r="E140" s="156" t="s">
        <v>972</v>
      </c>
      <c r="F140" s="156" t="s">
        <v>975</v>
      </c>
      <c r="G140" s="158">
        <v>45918</v>
      </c>
      <c r="H140" s="162"/>
      <c r="I140" s="58"/>
      <c r="U140" s="59"/>
    </row>
    <row r="141" spans="1:21" ht="118.5" customHeight="1" x14ac:dyDescent="0.2">
      <c r="A141" s="159">
        <v>28</v>
      </c>
      <c r="B141" s="199" t="s">
        <v>983</v>
      </c>
      <c r="C141" s="200"/>
      <c r="D141" s="125" t="s">
        <v>898</v>
      </c>
      <c r="E141" s="156" t="s">
        <v>972</v>
      </c>
      <c r="F141" s="156" t="s">
        <v>976</v>
      </c>
      <c r="G141" s="158">
        <v>45918</v>
      </c>
      <c r="H141" s="162"/>
      <c r="I141" s="58"/>
      <c r="U141" s="59"/>
    </row>
    <row r="142" spans="1:21" ht="207.75" customHeight="1" x14ac:dyDescent="0.2">
      <c r="A142" s="159">
        <v>29</v>
      </c>
      <c r="B142" s="199" t="s">
        <v>984</v>
      </c>
      <c r="C142" s="200"/>
      <c r="D142" s="125" t="s">
        <v>911</v>
      </c>
      <c r="E142" s="156" t="s">
        <v>972</v>
      </c>
      <c r="F142" s="156" t="s">
        <v>977</v>
      </c>
      <c r="G142" s="158">
        <v>45918</v>
      </c>
      <c r="H142" s="162"/>
      <c r="I142" s="58"/>
      <c r="U142" s="59"/>
    </row>
    <row r="143" spans="1:21" ht="90" customHeight="1" x14ac:dyDescent="0.2">
      <c r="A143" s="159">
        <v>30</v>
      </c>
      <c r="B143" s="199" t="s">
        <v>985</v>
      </c>
      <c r="C143" s="200"/>
      <c r="D143" s="125" t="s">
        <v>931</v>
      </c>
      <c r="E143" s="156" t="s">
        <v>972</v>
      </c>
      <c r="F143" s="156" t="s">
        <v>978</v>
      </c>
      <c r="G143" s="158">
        <v>45918</v>
      </c>
      <c r="H143" s="162"/>
      <c r="I143" s="58"/>
      <c r="U143" s="59"/>
    </row>
    <row r="144" spans="1:21" ht="159.75" customHeight="1" x14ac:dyDescent="0.2">
      <c r="A144" s="190">
        <v>31</v>
      </c>
      <c r="B144" s="199" t="s">
        <v>986</v>
      </c>
      <c r="C144" s="200"/>
      <c r="D144" s="125" t="s">
        <v>938</v>
      </c>
      <c r="E144" s="156" t="s">
        <v>972</v>
      </c>
      <c r="F144" s="156" t="s">
        <v>979</v>
      </c>
      <c r="G144" s="158">
        <v>45918</v>
      </c>
      <c r="H144" s="162"/>
      <c r="I144" s="58"/>
      <c r="U144" s="59"/>
    </row>
    <row r="145" spans="1:21" ht="282" customHeight="1" x14ac:dyDescent="0.2">
      <c r="A145" s="190">
        <v>32</v>
      </c>
      <c r="B145" s="199" t="s">
        <v>987</v>
      </c>
      <c r="C145" s="200"/>
      <c r="D145" s="125" t="s">
        <v>988</v>
      </c>
      <c r="E145" s="156" t="s">
        <v>972</v>
      </c>
      <c r="F145" s="156" t="s">
        <v>989</v>
      </c>
      <c r="G145" s="158">
        <v>45918</v>
      </c>
      <c r="H145" s="162"/>
      <c r="I145" s="58"/>
      <c r="U145" s="59"/>
    </row>
  </sheetData>
  <sheetProtection algorithmName="SHA-512" hashValue="lZU6BPM12GjiKjOH4l2b7Z1v6/bvIt+sEx7hYnvV+Tp1eNspzaKcqA92+jUs0iuPQILDCoPu5dsN/xJHGi/KVg==" saltValue="cqo4RGE6EJ3ihZiYkahJxA==" spinCount="100000" sheet="1" formatCells="0" formatColumns="0" formatRows="0" insertColumns="0" insertRows="0"/>
  <autoFilter ref="A9:AD109" xr:uid="{00000000-0001-0000-0000-000000000000}"/>
  <mergeCells count="66">
    <mergeCell ref="B116:C116"/>
    <mergeCell ref="A112:G112"/>
    <mergeCell ref="B117:C117"/>
    <mergeCell ref="B118:C118"/>
    <mergeCell ref="B113:C113"/>
    <mergeCell ref="B114:C114"/>
    <mergeCell ref="B115:C115"/>
    <mergeCell ref="A1:B6"/>
    <mergeCell ref="D1:V3"/>
    <mergeCell ref="D4:V6"/>
    <mergeCell ref="A8:A9"/>
    <mergeCell ref="Q8:Q9"/>
    <mergeCell ref="P8:P9"/>
    <mergeCell ref="M8:M9"/>
    <mergeCell ref="O8:O9"/>
    <mergeCell ref="J8:J9"/>
    <mergeCell ref="N8:N9"/>
    <mergeCell ref="B8:B9"/>
    <mergeCell ref="E8:E9"/>
    <mergeCell ref="D8:D9"/>
    <mergeCell ref="C8:C9"/>
    <mergeCell ref="F8:F9"/>
    <mergeCell ref="G8:G9"/>
    <mergeCell ref="H8:H9"/>
    <mergeCell ref="L8:L9"/>
    <mergeCell ref="K8:K9"/>
    <mergeCell ref="I8:I9"/>
    <mergeCell ref="R8:R9"/>
    <mergeCell ref="W1:AC3"/>
    <mergeCell ref="W6:AC6"/>
    <mergeCell ref="W4:AC5"/>
    <mergeCell ref="V8:V9"/>
    <mergeCell ref="S8:S9"/>
    <mergeCell ref="T8:T9"/>
    <mergeCell ref="U8:U9"/>
    <mergeCell ref="Z8:AC8"/>
    <mergeCell ref="Y8:Y9"/>
    <mergeCell ref="X8:X9"/>
    <mergeCell ref="W8:W9"/>
    <mergeCell ref="B137:C137"/>
    <mergeCell ref="B138:C138"/>
    <mergeCell ref="B139:C139"/>
    <mergeCell ref="B140:C140"/>
    <mergeCell ref="B119:C119"/>
    <mergeCell ref="B120:C120"/>
    <mergeCell ref="B121:C121"/>
    <mergeCell ref="B123:C123"/>
    <mergeCell ref="B124:C124"/>
    <mergeCell ref="B125:C125"/>
    <mergeCell ref="B122:C122"/>
    <mergeCell ref="B132:C132"/>
    <mergeCell ref="B133:C133"/>
    <mergeCell ref="B134:C134"/>
    <mergeCell ref="B135:C135"/>
    <mergeCell ref="B136:C136"/>
    <mergeCell ref="B131:C131"/>
    <mergeCell ref="B126:C126"/>
    <mergeCell ref="B127:C127"/>
    <mergeCell ref="B128:C128"/>
    <mergeCell ref="B129:C129"/>
    <mergeCell ref="B130:C130"/>
    <mergeCell ref="B141:C141"/>
    <mergeCell ref="B142:C142"/>
    <mergeCell ref="B143:C143"/>
    <mergeCell ref="B145:C145"/>
    <mergeCell ref="B144:C144"/>
  </mergeCells>
  <phoneticPr fontId="19" type="noConversion"/>
  <conditionalFormatting sqref="A10:A109 Q25:Q28 D25:E34 G27:G28 D39:H44 Q39:Q44 S39:U44 W39:AC44 G95:G99 S95:U104 D96:F99 Q97 Z97:AC99 W100:AC100 D100:H104 X101:AC102 W101:W104 Y103:AC104">
    <cfRule type="containsBlanks" dxfId="23" priority="259">
      <formula>LEN(TRIM(A10))=0</formula>
    </cfRule>
  </conditionalFormatting>
  <conditionalFormatting sqref="A114:A145">
    <cfRule type="containsBlanks" dxfId="22" priority="1">
      <formula>LEN(TRIM(A114))=0</formula>
    </cfRule>
  </conditionalFormatting>
  <conditionalFormatting sqref="D24">
    <cfRule type="expression" dxfId="21" priority="163">
      <formula>LEN(TRIM(D24))=0</formula>
    </cfRule>
  </conditionalFormatting>
  <conditionalFormatting sqref="E67">
    <cfRule type="containsBlanks" dxfId="20" priority="53">
      <formula>LEN(TRIM(E67))=0</formula>
    </cfRule>
  </conditionalFormatting>
  <conditionalFormatting sqref="F28">
    <cfRule type="containsBlanks" dxfId="19" priority="39">
      <formula>LEN(TRIM(F28))=0</formula>
    </cfRule>
  </conditionalFormatting>
  <conditionalFormatting sqref="F62:G63">
    <cfRule type="containsBlanks" dxfId="18" priority="54">
      <formula>LEN(TRIM(F62))=0</formula>
    </cfRule>
  </conditionalFormatting>
  <conditionalFormatting sqref="F25:H26">
    <cfRule type="containsBlanks" dxfId="17" priority="36">
      <formula>LEN(TRIM(F25))=0</formula>
    </cfRule>
  </conditionalFormatting>
  <conditionalFormatting sqref="H27">
    <cfRule type="containsBlanks" dxfId="16" priority="35">
      <formula>LEN(TRIM(H27))=0</formula>
    </cfRule>
  </conditionalFormatting>
  <conditionalFormatting sqref="Q23">
    <cfRule type="expression" dxfId="15" priority="162">
      <formula>LEN(TRIM(Q23))=0</formula>
    </cfRule>
  </conditionalFormatting>
  <conditionalFormatting sqref="Q68:Q75">
    <cfRule type="containsBlanks" dxfId="14" priority="118">
      <formula>LEN(TRIM(Q68))=0</formula>
    </cfRule>
  </conditionalFormatting>
  <conditionalFormatting sqref="Q77:Q84">
    <cfRule type="containsBlanks" dxfId="13" priority="117">
      <formula>LEN(TRIM(Q77))=0</formula>
    </cfRule>
  </conditionalFormatting>
  <conditionalFormatting sqref="Q100:Q104">
    <cfRule type="containsBlanks" dxfId="12" priority="10">
      <formula>LEN(TRIM(Q100))=0</formula>
    </cfRule>
  </conditionalFormatting>
  <conditionalFormatting sqref="S25:U27">
    <cfRule type="containsBlanks" dxfId="11" priority="29">
      <formula>LEN(TRIM(S25))=0</formula>
    </cfRule>
  </conditionalFormatting>
  <conditionalFormatting sqref="S68:U75">
    <cfRule type="containsBlanks" dxfId="10" priority="116">
      <formula>LEN(TRIM(S68))=0</formula>
    </cfRule>
  </conditionalFormatting>
  <conditionalFormatting sqref="S77:U84">
    <cfRule type="containsBlanks" dxfId="9" priority="115">
      <formula>LEN(TRIM(S77))=0</formula>
    </cfRule>
  </conditionalFormatting>
  <conditionalFormatting sqref="U54">
    <cfRule type="containsBlanks" dxfId="8" priority="40">
      <formula>LEN(TRIM(U54))=0</formula>
    </cfRule>
  </conditionalFormatting>
  <conditionalFormatting sqref="U114">
    <cfRule type="containsBlanks" dxfId="7" priority="41">
      <formula>LEN(TRIM(U114))=0</formula>
    </cfRule>
  </conditionalFormatting>
  <conditionalFormatting sqref="W19:W22">
    <cfRule type="expression" dxfId="6" priority="161">
      <formula>LEN(TRIM(W19))=0</formula>
    </cfRule>
  </conditionalFormatting>
  <conditionalFormatting sqref="W68:W75">
    <cfRule type="containsBlanks" dxfId="5" priority="47">
      <formula>LEN(TRIM(W68))=0</formula>
    </cfRule>
  </conditionalFormatting>
  <conditionalFormatting sqref="W25:AC27">
    <cfRule type="containsBlanks" dxfId="4" priority="27">
      <formula>LEN(TRIM(W25))=0</formula>
    </cfRule>
  </conditionalFormatting>
  <conditionalFormatting sqref="Z68:AC75">
    <cfRule type="containsBlanks" dxfId="3" priority="45">
      <formula>LEN(TRIM(Z68))=0</formula>
    </cfRule>
  </conditionalFormatting>
  <conditionalFormatting sqref="Z77:AC83">
    <cfRule type="containsBlanks" dxfId="2" priority="112">
      <formula>LEN(TRIM(Z77))=0</formula>
    </cfRule>
  </conditionalFormatting>
  <conditionalFormatting sqref="Z95:AC95">
    <cfRule type="containsBlanks" dxfId="1" priority="121">
      <formula>LEN(TRIM(Z95))=0</formula>
    </cfRule>
  </conditionalFormatting>
  <conditionalFormatting sqref="Z105:AC106">
    <cfRule type="containsBlanks" dxfId="0" priority="2">
      <formula>LEN(TRIM(Z105))=0</formula>
    </cfRule>
  </conditionalFormatting>
  <dataValidations count="1">
    <dataValidation type="list" allowBlank="1" showInputMessage="1" showErrorMessage="1" sqref="B96:C104 B10:C75 R10:R104 J10:N104 V10:V104" xr:uid="{00000000-0002-0000-0000-000000000000}">
      <formula1>#REF!</formula1>
    </dataValidation>
  </dataValidations>
  <pageMargins left="0.7" right="0.7" top="0.75" bottom="0.75" header="0.3" footer="0.3"/>
  <pageSetup scale="28"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9"/>
  <dimension ref="A1:L19"/>
  <sheetViews>
    <sheetView showGridLines="0" topLeftCell="A7" workbookViewId="0">
      <selection activeCell="A30" sqref="A30"/>
    </sheetView>
  </sheetViews>
  <sheetFormatPr baseColWidth="10" defaultColWidth="11.5" defaultRowHeight="15" x14ac:dyDescent="0.2"/>
  <cols>
    <col min="1" max="1" width="78.33203125" style="1" bestFit="1" customWidth="1"/>
    <col min="2" max="3" width="57.1640625" style="2" customWidth="1"/>
    <col min="4" max="5" width="11.5" style="2"/>
    <col min="6" max="6" width="11.5" style="1"/>
    <col min="7" max="7" width="11.5" style="2"/>
    <col min="8" max="8" width="11.5" style="51"/>
    <col min="9" max="10" width="11.5" style="2"/>
    <col min="11" max="11" width="11.5" style="1"/>
    <col min="12" max="12" width="33.1640625" style="2" customWidth="1"/>
    <col min="13" max="16384" width="11.5" style="1"/>
  </cols>
  <sheetData>
    <row r="1" spans="1:12" s="6" customFormat="1" ht="19" x14ac:dyDescent="0.2">
      <c r="A1" s="3" t="s">
        <v>742</v>
      </c>
      <c r="B1" s="4" t="s">
        <v>743</v>
      </c>
      <c r="C1" s="4" t="s">
        <v>744</v>
      </c>
      <c r="D1" s="4" t="s">
        <v>745</v>
      </c>
      <c r="E1" s="5">
        <v>2020</v>
      </c>
      <c r="G1" s="5">
        <v>2019</v>
      </c>
      <c r="H1" s="7">
        <v>2020</v>
      </c>
      <c r="I1" s="5">
        <v>2021</v>
      </c>
      <c r="J1" s="5">
        <v>2022</v>
      </c>
      <c r="L1" s="5" t="s">
        <v>746</v>
      </c>
    </row>
    <row r="2" spans="1:12" ht="51" x14ac:dyDescent="0.2">
      <c r="A2" s="8" t="s">
        <v>747</v>
      </c>
      <c r="B2" s="9" t="s">
        <v>748</v>
      </c>
      <c r="C2" s="9" t="s">
        <v>749</v>
      </c>
      <c r="D2" s="10">
        <v>5</v>
      </c>
      <c r="E2" s="11">
        <v>2</v>
      </c>
      <c r="F2" s="12"/>
      <c r="G2" s="13" t="s">
        <v>750</v>
      </c>
      <c r="H2" s="14">
        <v>2</v>
      </c>
      <c r="I2" s="15">
        <v>2</v>
      </c>
      <c r="J2" s="16">
        <v>0</v>
      </c>
      <c r="L2" s="17" t="s">
        <v>751</v>
      </c>
    </row>
    <row r="3" spans="1:12" ht="51" x14ac:dyDescent="0.2">
      <c r="A3" s="8" t="s">
        <v>752</v>
      </c>
      <c r="B3" s="9" t="s">
        <v>753</v>
      </c>
      <c r="C3" s="9" t="s">
        <v>754</v>
      </c>
      <c r="D3" s="18">
        <v>1</v>
      </c>
      <c r="E3" s="19">
        <v>0.7</v>
      </c>
      <c r="F3" s="20"/>
      <c r="G3" s="18">
        <v>0.05</v>
      </c>
      <c r="H3" s="21">
        <v>0.7</v>
      </c>
      <c r="I3" s="18">
        <v>0.8</v>
      </c>
      <c r="J3" s="18">
        <v>1</v>
      </c>
      <c r="L3" s="17" t="s">
        <v>355</v>
      </c>
    </row>
    <row r="4" spans="1:12" ht="51" x14ac:dyDescent="0.2">
      <c r="A4" s="8" t="s">
        <v>755</v>
      </c>
      <c r="B4" s="22" t="s">
        <v>756</v>
      </c>
      <c r="C4" s="22" t="s">
        <v>757</v>
      </c>
      <c r="D4" s="18">
        <v>1</v>
      </c>
      <c r="E4" s="23">
        <v>70</v>
      </c>
      <c r="F4" s="20"/>
      <c r="G4" s="24">
        <v>60</v>
      </c>
      <c r="H4" s="25">
        <v>70</v>
      </c>
      <c r="I4" s="24">
        <v>70</v>
      </c>
      <c r="J4" s="24">
        <v>70</v>
      </c>
      <c r="L4" s="17" t="s">
        <v>355</v>
      </c>
    </row>
    <row r="5" spans="1:12" ht="34" x14ac:dyDescent="0.2">
      <c r="A5" s="8" t="s">
        <v>758</v>
      </c>
      <c r="B5" s="9" t="s">
        <v>759</v>
      </c>
      <c r="C5" s="9" t="s">
        <v>760</v>
      </c>
      <c r="D5" s="18">
        <v>1</v>
      </c>
      <c r="E5" s="26">
        <v>0.2</v>
      </c>
      <c r="F5" s="20"/>
      <c r="G5" s="18">
        <v>0.1</v>
      </c>
      <c r="H5" s="27">
        <v>0.2</v>
      </c>
      <c r="I5" s="18">
        <v>0.45</v>
      </c>
      <c r="J5" s="18">
        <v>0.25</v>
      </c>
      <c r="L5" s="17" t="s">
        <v>761</v>
      </c>
    </row>
    <row r="6" spans="1:12" ht="51" x14ac:dyDescent="0.2">
      <c r="A6" s="8" t="s">
        <v>762</v>
      </c>
      <c r="B6" s="28" t="s">
        <v>763</v>
      </c>
      <c r="C6" s="9" t="s">
        <v>764</v>
      </c>
      <c r="D6" s="18">
        <v>1</v>
      </c>
      <c r="E6" s="26" t="s">
        <v>765</v>
      </c>
      <c r="F6" s="20"/>
      <c r="G6" s="18"/>
      <c r="H6" s="27" t="s">
        <v>765</v>
      </c>
      <c r="I6" s="18">
        <v>1</v>
      </c>
      <c r="J6" s="18">
        <v>1</v>
      </c>
      <c r="L6" s="17" t="s">
        <v>766</v>
      </c>
    </row>
    <row r="7" spans="1:12" ht="51" x14ac:dyDescent="0.2">
      <c r="A7" s="8" t="s">
        <v>767</v>
      </c>
      <c r="B7" s="28" t="s">
        <v>763</v>
      </c>
      <c r="C7" s="22" t="s">
        <v>768</v>
      </c>
      <c r="D7" s="29">
        <v>750</v>
      </c>
      <c r="E7" s="11">
        <v>750</v>
      </c>
      <c r="F7" s="30"/>
      <c r="G7" s="18"/>
      <c r="H7" s="14">
        <v>750</v>
      </c>
      <c r="I7" s="16">
        <v>0</v>
      </c>
      <c r="J7" s="16">
        <v>0</v>
      </c>
      <c r="L7" s="17" t="s">
        <v>766</v>
      </c>
    </row>
    <row r="8" spans="1:12" ht="51" x14ac:dyDescent="0.2">
      <c r="A8" s="8" t="s">
        <v>769</v>
      </c>
      <c r="B8" s="28" t="s">
        <v>770</v>
      </c>
      <c r="C8" s="31" t="s">
        <v>771</v>
      </c>
      <c r="D8" s="32">
        <v>3908447</v>
      </c>
      <c r="E8" s="33">
        <v>3239588</v>
      </c>
      <c r="F8" s="34"/>
      <c r="G8" s="35">
        <v>2967867</v>
      </c>
      <c r="H8" s="36">
        <v>3239588</v>
      </c>
      <c r="I8" s="35">
        <v>3621781</v>
      </c>
      <c r="J8" s="35">
        <v>3908497</v>
      </c>
      <c r="K8" s="37"/>
      <c r="L8" s="17" t="s">
        <v>772</v>
      </c>
    </row>
    <row r="9" spans="1:12" ht="51" x14ac:dyDescent="0.2">
      <c r="A9" s="8" t="s">
        <v>773</v>
      </c>
      <c r="B9" s="28" t="s">
        <v>770</v>
      </c>
      <c r="C9" s="31" t="s">
        <v>774</v>
      </c>
      <c r="D9" s="16">
        <v>1103</v>
      </c>
      <c r="E9" s="38">
        <v>980</v>
      </c>
      <c r="F9" s="39"/>
      <c r="G9" s="10">
        <v>966</v>
      </c>
      <c r="H9" s="40">
        <v>980</v>
      </c>
      <c r="I9" s="41">
        <v>990</v>
      </c>
      <c r="J9" s="42">
        <v>1103</v>
      </c>
      <c r="L9" s="17" t="s">
        <v>772</v>
      </c>
    </row>
    <row r="10" spans="1:12" ht="51" x14ac:dyDescent="0.2">
      <c r="A10" s="8" t="s">
        <v>775</v>
      </c>
      <c r="B10" s="43" t="s">
        <v>776</v>
      </c>
      <c r="C10" s="31" t="s">
        <v>777</v>
      </c>
      <c r="D10" s="10">
        <v>446</v>
      </c>
      <c r="E10" s="44">
        <v>40</v>
      </c>
      <c r="F10" s="12"/>
      <c r="G10" s="41">
        <v>226</v>
      </c>
      <c r="H10" s="45">
        <v>40</v>
      </c>
      <c r="I10" s="41">
        <v>80</v>
      </c>
      <c r="J10" s="41">
        <v>100</v>
      </c>
      <c r="L10" s="17" t="s">
        <v>778</v>
      </c>
    </row>
    <row r="11" spans="1:12" ht="51" x14ac:dyDescent="0.2">
      <c r="A11" s="46" t="s">
        <v>779</v>
      </c>
      <c r="B11" s="47" t="s">
        <v>780</v>
      </c>
      <c r="C11" s="22" t="s">
        <v>781</v>
      </c>
      <c r="D11" s="10">
        <v>2</v>
      </c>
      <c r="E11" s="44">
        <v>1</v>
      </c>
      <c r="F11" s="12"/>
      <c r="G11" s="41">
        <v>0</v>
      </c>
      <c r="H11" s="45">
        <v>1</v>
      </c>
      <c r="I11" s="41">
        <v>0</v>
      </c>
      <c r="J11" s="41">
        <v>1</v>
      </c>
      <c r="L11" s="17" t="s">
        <v>772</v>
      </c>
    </row>
    <row r="12" spans="1:12" ht="51" x14ac:dyDescent="0.2">
      <c r="A12" s="46" t="s">
        <v>782</v>
      </c>
      <c r="B12" s="47" t="s">
        <v>780</v>
      </c>
      <c r="C12" s="22" t="s">
        <v>783</v>
      </c>
      <c r="D12" s="10">
        <v>400</v>
      </c>
      <c r="E12" s="44">
        <v>400</v>
      </c>
      <c r="F12" s="12"/>
      <c r="G12" s="41">
        <v>155</v>
      </c>
      <c r="H12" s="45">
        <v>400</v>
      </c>
      <c r="I12" s="41">
        <v>400</v>
      </c>
      <c r="J12" s="41">
        <v>400</v>
      </c>
      <c r="L12" s="17" t="s">
        <v>772</v>
      </c>
    </row>
    <row r="13" spans="1:12" ht="48" x14ac:dyDescent="0.2">
      <c r="A13" s="46" t="s">
        <v>784</v>
      </c>
      <c r="B13" s="9" t="s">
        <v>785</v>
      </c>
      <c r="C13" s="22" t="s">
        <v>786</v>
      </c>
      <c r="D13" s="10">
        <v>1875</v>
      </c>
      <c r="E13" s="44">
        <v>350</v>
      </c>
      <c r="F13" s="12"/>
      <c r="G13" s="41">
        <v>300</v>
      </c>
      <c r="H13" s="45">
        <v>350</v>
      </c>
      <c r="I13" s="41">
        <v>550</v>
      </c>
      <c r="J13" s="41">
        <v>675</v>
      </c>
      <c r="L13" s="17" t="s">
        <v>787</v>
      </c>
    </row>
    <row r="14" spans="1:12" ht="48" x14ac:dyDescent="0.2">
      <c r="A14" s="46" t="s">
        <v>788</v>
      </c>
      <c r="B14" s="9" t="s">
        <v>785</v>
      </c>
      <c r="C14" s="22" t="s">
        <v>789</v>
      </c>
      <c r="D14" s="10">
        <v>2000</v>
      </c>
      <c r="E14" s="44">
        <v>400</v>
      </c>
      <c r="F14" s="12"/>
      <c r="G14" s="41">
        <v>300</v>
      </c>
      <c r="H14" s="45">
        <v>400</v>
      </c>
      <c r="I14" s="41">
        <v>600</v>
      </c>
      <c r="J14" s="41">
        <v>700</v>
      </c>
      <c r="L14" s="17" t="s">
        <v>772</v>
      </c>
    </row>
    <row r="15" spans="1:12" ht="51" x14ac:dyDescent="0.2">
      <c r="A15" s="8" t="s">
        <v>790</v>
      </c>
      <c r="B15" s="48" t="s">
        <v>791</v>
      </c>
      <c r="C15" s="9" t="s">
        <v>792</v>
      </c>
      <c r="D15" s="10">
        <v>1</v>
      </c>
      <c r="E15" s="10">
        <v>1</v>
      </c>
      <c r="F15" s="12"/>
      <c r="G15" s="49">
        <v>1</v>
      </c>
      <c r="H15" s="50">
        <v>1</v>
      </c>
      <c r="I15" s="49">
        <v>1</v>
      </c>
      <c r="J15" s="49">
        <v>1</v>
      </c>
      <c r="L15" s="17" t="s">
        <v>778</v>
      </c>
    </row>
    <row r="17" spans="1:1" x14ac:dyDescent="0.2">
      <c r="A17" s="1" t="str">
        <f>+A2</f>
        <v>1.1. Fortalecer la institucionalidad y la articulación de las entidades que conforman el SND / OFICINA ASESORA DE PLANEACION</v>
      </c>
    </row>
    <row r="18" spans="1:1" x14ac:dyDescent="0.2">
      <c r="A18" s="1" t="str">
        <f>+A8</f>
        <v>2.1. Incrementar las actividades de fomento en procura del logro de objetivos relacionados con la recreación, actividad física y aprovechamiento del tiempo libre  / DIRECCION DE FOMENTO Y DESARROLLO</v>
      </c>
    </row>
    <row r="19" spans="1:1" x14ac:dyDescent="0.2">
      <c r="A19" s="1"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Jose Miguel Villarreal Baron</DisplayName>
        <AccountId>1376</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A9823E0-F12B-47D7-A027-FC1A46BF7F8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2.xml><?xml version="1.0" encoding="utf-8"?>
<ds:datastoreItem xmlns:ds="http://schemas.openxmlformats.org/officeDocument/2006/customXml" ds:itemID="{59F06CDB-8D83-4054-ABE5-60AF776B5F82}">
  <ds:schemaRefs>
    <ds:schemaRef ds:uri="http://schemas.microsoft.com/sharepoint/v3/contenttype/forms"/>
  </ds:schemaRefs>
</ds:datastoreItem>
</file>

<file path=customXml/itemProps3.xml><?xml version="1.0" encoding="utf-8"?>
<ds:datastoreItem xmlns:ds="http://schemas.openxmlformats.org/officeDocument/2006/customXml" ds:itemID="{1350FEEE-7CED-4FBC-9E47-540BFB9DAF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PAI</vt:lpstr>
      <vt:lpstr>PEI</vt:lpstr>
      <vt:lpstr>PAI!Área_de_impresión</vt:lpstr>
      <vt:lpstr>Objetivo_Estrategico_PEI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Maria camila Duran ruiz</cp:lastModifiedBy>
  <cp:revision/>
  <dcterms:created xsi:type="dcterms:W3CDTF">2020-09-03T19:58:13Z</dcterms:created>
  <dcterms:modified xsi:type="dcterms:W3CDTF">2025-10-08T21:56:00Z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