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edsierra\OneDrive - MINDEPORTE\MINDEPORTE\2023 - PLANEACIÓN Y GESTIÓN\PAI 2023\"/>
    </mc:Choice>
  </mc:AlternateContent>
  <xr:revisionPtr revIDLastSave="0" documentId="13_ncr:1_{2DD9018D-0446-4481-93C3-64F27E2DAF56}" xr6:coauthVersionLast="47" xr6:coauthVersionMax="47" xr10:uidLastSave="{00000000-0000-0000-0000-000000000000}"/>
  <workbookProtection workbookAlgorithmName="SHA-512" workbookHashValue="YFyeXKcApMKrNFWh8on0iXlnYGUg07joPCn1bI/9v/dJ5WQSeqBwPb+D8G8UIJ2llLZj1n9oLMEIASBz0g11XA==" workbookSaltValue="oHjPB0arfi5Mdf3fxlu9aQ==" workbookSpinCount="100000" lockStructure="1"/>
  <bookViews>
    <workbookView xWindow="-120" yWindow="-120" windowWidth="29040" windowHeight="15840" xr2:uid="{00000000-000D-0000-FFFF-FFFF00000000}"/>
  </bookViews>
  <sheets>
    <sheet name="Hoja1" sheetId="1" r:id="rId1"/>
    <sheet name="Hoja2" sheetId="2"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xlnm._FilterDatabase" localSheetId="0" hidden="1">Hoja1!$A$4:$AF$117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105" i="1" l="1"/>
  <c r="AD79" i="1" l="1"/>
  <c r="AC79" i="1"/>
  <c r="AB79" i="1"/>
  <c r="AA79" i="1"/>
  <c r="AD78" i="1"/>
  <c r="AC78" i="1"/>
  <c r="AB78" i="1"/>
  <c r="AA78" i="1"/>
  <c r="AD77" i="1"/>
  <c r="AC77" i="1"/>
  <c r="AB77" i="1"/>
  <c r="AA77" i="1"/>
  <c r="AD76" i="1"/>
  <c r="AC76" i="1"/>
  <c r="AB76" i="1"/>
  <c r="AA76" i="1"/>
  <c r="AD75" i="1"/>
  <c r="AC75" i="1"/>
  <c r="AB75" i="1"/>
  <c r="AA75" i="1"/>
</calcChain>
</file>

<file path=xl/sharedStrings.xml><?xml version="1.0" encoding="utf-8"?>
<sst xmlns="http://schemas.openxmlformats.org/spreadsheetml/2006/main" count="2016" uniqueCount="988">
  <si>
    <t>OBJETIVO ESTRATEGICO</t>
  </si>
  <si>
    <t>7.9.POLITICA-MIPG</t>
  </si>
  <si>
    <t>I TRIMESTRE</t>
  </si>
  <si>
    <t>II TRIMESTRE</t>
  </si>
  <si>
    <t>III TRIMESTRE</t>
  </si>
  <si>
    <t>IV TRIMESTRE</t>
  </si>
  <si>
    <t xml:space="preserve"> Fortalecimiento del sector deporte a nivel nacional </t>
  </si>
  <si>
    <t>Defensa y representación  judicial de la Entidad</t>
  </si>
  <si>
    <t>Actuaciones judiciales</t>
  </si>
  <si>
    <t>Contestaciones de demandas 
Asistencia a audiencia
Presentacion de demandas
Recursos</t>
  </si>
  <si>
    <t>Jefe de oficina juridica</t>
  </si>
  <si>
    <t>Funciones de la  dependencia y GITS</t>
  </si>
  <si>
    <t>Gestión Juridica</t>
  </si>
  <si>
    <t>Políticas de prevención del daño antijurídico</t>
  </si>
  <si>
    <t>plan institucional</t>
  </si>
  <si>
    <t xml:space="preserve">Oficina Asesora Jurídica </t>
  </si>
  <si>
    <t>PORCENTAJE DE EXITO PROCESAL</t>
  </si>
  <si>
    <t xml:space="preserve">
(Sentencias favorables   / Total sentencias notificadas) * 100</t>
  </si>
  <si>
    <t>El indicador permite medir la gestión de la Oficina Asesora Jurídica en lo concerniente al éxito en materia procesal.</t>
  </si>
  <si>
    <t>Fallos y Sentencias</t>
  </si>
  <si>
    <t>CAPACIDAD</t>
  </si>
  <si>
    <t>Porcentaje</t>
  </si>
  <si>
    <t>Defensa de la Entidad frente a la invocacion de derechos fundamentales</t>
  </si>
  <si>
    <t>Contestación a la acción de tutela</t>
  </si>
  <si>
    <t>PORCENTAJE DE OPORTUNIDAD EN CONTESTACIÓN DE ACCIONES DE TUTELA</t>
  </si>
  <si>
    <t>(Número de contestaciones a acciones de tutela atendidas  en oportunidad / Total de acciones de tutelas radicadas) * 100</t>
  </si>
  <si>
    <t xml:space="preserve">El indicador permite medir la oportunidad en la atención a las acciones de tutela radicadas a la Oficina Asesora Jurídica. </t>
  </si>
  <si>
    <t>Base de datos de acciones de tutela radicadas</t>
  </si>
  <si>
    <t xml:space="preserve">Revision del diseño y publiación en SUCOP de proyectos normativos </t>
  </si>
  <si>
    <t>Proyectos normativos revisados y publicados
Certificado de SUCOP
Proyecto revisado por la OAJ</t>
  </si>
  <si>
    <t>Certificado de SUCOP
Proyecto revisado por la OAJ</t>
  </si>
  <si>
    <t>Mejora Normativa</t>
  </si>
  <si>
    <t>FLUJO</t>
  </si>
  <si>
    <t>Numero</t>
  </si>
  <si>
    <t>Adelantar el cierre de los contratos de prestación de servicios profesionales y de apoyo a la gestión</t>
  </si>
  <si>
    <t xml:space="preserve">Cierre de contratos de prestación de servicios y de apoyo a la gestión </t>
  </si>
  <si>
    <t>Actas de cierre de contratos</t>
  </si>
  <si>
    <t xml:space="preserve">Defensa Jurídica </t>
  </si>
  <si>
    <t>Actas de cierre</t>
  </si>
  <si>
    <t>Contribuir al Fortalecimiento del Sistema de Control Interno y la Gestión del Riesgo a través de evaluaciones objetivas, independientes y oportunas de la gestión, resultados y controles internos de la Entidad (Rol de evaluación y seguimiento y de evaluación de la gestión del riesgo).</t>
  </si>
  <si>
    <t>Evaluar el Sistema de Control Interno de la Entidad</t>
  </si>
  <si>
    <t>Dar cumplimiento en la oportunidad de entrega de los informes de Auditoria Interna de acuerdo con el PAAI 2023 aprobado por el CICCI.</t>
  </si>
  <si>
    <t>Informes de Auditoria Interna Radicados.</t>
  </si>
  <si>
    <t>Auditores de la Oficina de Control Interno - Coordinador de Auditorias - Jefe OCI</t>
  </si>
  <si>
    <t>Evaluación Independiente y Mejora Continua</t>
  </si>
  <si>
    <t xml:space="preserve">Control Interno </t>
  </si>
  <si>
    <t>Plan Anual de Auditorias</t>
  </si>
  <si>
    <t>Oficina de Control Interno</t>
  </si>
  <si>
    <t>Cumplimiento en la Ejecución de Auditorias Internas de Gestión</t>
  </si>
  <si>
    <t>(Numero de Auditorias realizadas en el periodo evaluado / numero de auditorias programadas en el periodo evaluado) * 100</t>
  </si>
  <si>
    <t>El Indicador mide el cumplimiento en la ejecución de las Auditorias programadas en el PAAI en un periodo determinado.</t>
  </si>
  <si>
    <t>Se deja como evidencia el seguimiento al cumplimiento del Plan Anual de Auditoria Interna en el cual se incluye el numero de radicado de los Informes Finales de Auditoria y Seguimiento Normativo.</t>
  </si>
  <si>
    <t>Presentar los informes de ley bajo responsabilidad de la Oficina de Control Interno. (Rol de evaluación y seguimiento)</t>
  </si>
  <si>
    <t>Dar cumplimiento en la oportunidad de entrega de los informes de Seguimiento normativo de acuerdo con el PAAI 2023 aprobado por el CICCI.</t>
  </si>
  <si>
    <t>Informes de Seguimiento Normativo Radicados.</t>
  </si>
  <si>
    <t>Cumplimiento en la Ejecución de los seguimientos normativos.</t>
  </si>
  <si>
    <t>(Numero de Seguimientos Normativos realizados en el periodo evaluado / numero de Seguimientos Normativos programados en el periodo evaluado) * 100</t>
  </si>
  <si>
    <t>El Indicador mide el cumplimiento en la ejecución de los Informes de Seguimiento Normativo programadas en el PAAI en un periodo determinado.</t>
  </si>
  <si>
    <t>Fomentar la cultura del autocontrol en el desarrollo de los procesos que permita el cumplimiento de los objetivos de la Entidad. (Rol de enfoque hacia la prevención)</t>
  </si>
  <si>
    <t>Dar cumplimiento en la oportunidad de publicación y socialización de las Píldoras de Control Interno de acuerdo con el PAAI 2023 aprobado por el CICCI.</t>
  </si>
  <si>
    <t>Píldoras de Control Interno publicadas y enviadas a los funcionarios y contratistas del Ministerio del Deporte en cumplimiento del rol de Enfoque hacia la Prevención.</t>
  </si>
  <si>
    <t>Cumplimiento rol de Enfoque hacia la Prevención.</t>
  </si>
  <si>
    <t>(Numero de Píldoras de Control Interno publicadas en el periodo evaluado / numero de Píldoras de Control Interno programadas en el periodo evaluado) * 100</t>
  </si>
  <si>
    <t>El Indicador mide el cumplimiento en la elaboración, publicación y socialización de las píldoras de Control Interno en un periodo determinado.</t>
  </si>
  <si>
    <t>ACUMULADO</t>
  </si>
  <si>
    <t>Generar contenidos informativos internos y externos  sobre la gestión del Ministerio</t>
  </si>
  <si>
    <t>Notas de prensa generadas.</t>
  </si>
  <si>
    <t xml:space="preserve">Informe de monitoreo de medios </t>
  </si>
  <si>
    <t>GIT Comunicaciones</t>
  </si>
  <si>
    <t>Proyecto del presupuesto 2023.</t>
  </si>
  <si>
    <t>Gestión de Comunicaciones</t>
  </si>
  <si>
    <t>Transparencia, acceso a la información pública y lucha contra la corrupción</t>
  </si>
  <si>
    <t>Plan Estratégico de Tecnologías de la Información y las Comunicaciones PETIC</t>
  </si>
  <si>
    <t>4399-1604-9 APOYO AL FORTALECIMIENTO DEL SECTOR A NIVEL   NACIONAL</t>
  </si>
  <si>
    <t>Promedio de réplicas por nota</t>
  </si>
  <si>
    <t>(Número total de réplicas / número total de notas)*100</t>
  </si>
  <si>
    <t>Nos da cuenta de la cantidad de replicas en medios que se tiene por las notas realizadas por el equipo de comunicaciones</t>
  </si>
  <si>
    <t>Numérica</t>
  </si>
  <si>
    <t>Diseñar e implementar la estrategia de comunicaciones 2023 del Ministerio del Deporte</t>
  </si>
  <si>
    <t>Campañas derivadas de la estrategia de comunicaciones internas y externas 2023</t>
  </si>
  <si>
    <t>Informe de campañas implementadas</t>
  </si>
  <si>
    <t>Total de campañas internas y externas implementadas</t>
  </si>
  <si>
    <t>Sumatoria de las campañas internas y externas implementadas</t>
  </si>
  <si>
    <t>Da cuenta del total de las campañas implementadas desde las áreas misionales, estratégicas y de apoyo</t>
  </si>
  <si>
    <t>Fortalecer la institucionalidad y la articulación de las entidades que conforman el SND</t>
  </si>
  <si>
    <t>Desarrollo al laboratorio del control al dopaje nacional</t>
  </si>
  <si>
    <t>Formular y ejecutar el Plan de Educación y prevencion en materia antidopaje.</t>
  </si>
  <si>
    <t xml:space="preserve">Personas capacitadas en actividades de educación y prevencion en materia antidopaje </t>
  </si>
  <si>
    <t>Plan de Educación y prevencion ejecutado</t>
  </si>
  <si>
    <t>Coordinador GIT organización Nacional Antodopaje</t>
  </si>
  <si>
    <t>Altos Logros</t>
  </si>
  <si>
    <t xml:space="preserve">Planeación Institucional </t>
  </si>
  <si>
    <t>N/A</t>
  </si>
  <si>
    <t>GIT Organización Nacional Antidopaje</t>
  </si>
  <si>
    <t>Porcentaje de personas capacitadas en actividades de educación y prevencion en materia antidopaje realizadas</t>
  </si>
  <si>
    <t>(# Personas capacitadas en actividades de educación y prevencion en materia antidopaje realizadas  / 3.000 Personas capacitadas en actividades de educación y prevencion en materia antidopaje planeadas) *100</t>
  </si>
  <si>
    <t>Relación entre el numero de personas capacitadas en actividades de educacion y prevencion en materia antidopaje realizadas y las 3.000 personas estimadas que se prevee capacitar en actividades de educacion y prevencion en materia antidopaje planeadas en el plan de educación y prevención formulado por el GIT ONAD</t>
  </si>
  <si>
    <t>• Documento del Plana de Educación ny prevención  ejecutado
• Capacitaciones realizadas.                    
•  Listados de Asistencia, Informes de legalización de Comisión de servicios o de Gastos de Desplazamiento, registro fotográfico.</t>
  </si>
  <si>
    <t>UNIDADES</t>
  </si>
  <si>
    <t>Formular y ejecutar el plan de distribucion y controles al dopaje dentro y fuera de competencia.</t>
  </si>
  <si>
    <t>Muestras de control dopaje dentro y fuera de competencia.</t>
  </si>
  <si>
    <r>
      <rPr>
        <b/>
        <sz val="10"/>
        <color theme="1"/>
        <rFont val="Arial"/>
        <family val="2"/>
      </rPr>
      <t>Optimizar el muestreo dentro y fuera de competencia:</t>
    </r>
    <r>
      <rPr>
        <sz val="10"/>
        <color theme="1"/>
        <rFont val="Arial"/>
        <family val="2"/>
      </rPr>
      <t xml:space="preserve">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t>
    </r>
    <r>
      <rPr>
        <b/>
        <sz val="10"/>
        <color theme="1"/>
        <rFont val="Arial"/>
        <family val="2"/>
      </rPr>
      <t>Conceptos en el programa de pasaporte biológico y CAUT entre otros:</t>
    </r>
    <r>
      <rPr>
        <sz val="10"/>
        <color theme="1"/>
        <rFont val="Arial"/>
        <family val="2"/>
      </rPr>
      <t xml:space="preserve">
• Pago conceptos al Comité de Expertos de pasaporte biológico
•Pago de conceptos al comité de Autorizaciones de Uso Terapéutico
</t>
    </r>
    <r>
      <rPr>
        <b/>
        <sz val="10"/>
        <color theme="1"/>
        <rFont val="Arial"/>
        <family val="2"/>
      </rPr>
      <t>Apoyo a las actividades del GIT Organización Nacional Antidopaje:</t>
    </r>
    <r>
      <rPr>
        <sz val="10"/>
        <color theme="1"/>
        <rFont val="Arial"/>
        <family val="2"/>
      </rPr>
      <t xml:space="preserve">
• Resolución de pago Contribución a la WADA (Realizar el pago de la contribución de Colombia para el presupuesto de la Agencia Mundial Antidopaje para el año 2023)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el desarrollo de la información e inteligencia del muestreo del Grupo Interno de Trabajo Organización Nacional Antidopaje del Ministerio del Deporte
•Contrato de prestación de servicios para realizar las actividades para el desarrollo del muestreo en competencia del Grupo Interno de Trabajo Organización Nacional Antidopaje del Ministerio del Deporte
•Contrato de prestación de servicios para realizar las actividades para el desarrollo del Programa Pasaporte Biológico del Grupo Interno de Trabajo Organización Nacional Antidopaje del Ministerio del Deporte.
•Contrato de prestación de servicios para realizar las actividades para el desarrollo de la información e inteligencia del muestreo del Grupo Interno de Trabajo Organización Nacional Antidopaje del Ministerio del Deporte</t>
    </r>
  </si>
  <si>
    <t>Porcentaje de muestras de control dopaje realizadas</t>
  </si>
  <si>
    <t>(numero muestras de control dopaje  realizadas / numero muestras de control dopaje programadas) * 100</t>
  </si>
  <si>
    <t>Relación entre las muestras de control dopaje realizadas y las muestras de control dopaje planeadas en el plan de distribucion y controles formulado por el GIT ONAD</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</si>
  <si>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2021)
• Apoyo a la Comisión única Disciplinaria Antidopaje (Tribunal único Disciplinario)
•Contrato de prestación de servicios para Realizar las actividades para el desarrollo de la información e inteligencia del muestreo del Grupo Interno de Trabajo Organización Nacional Antidopaje del Ministerio del Deporte
•Contrato de prestación de servicios para realizar las actividades para el desarrollo del muestreo en competencia del Grupo Interno de Trabajo Organización Nacional Antidopaje del Ministerio del Deporte
•Contrato de prestación de servicios para realizar las actividades para el desarrollo del Programa Pasaporte Biológico del Grupo Interno de Trabajo Organización Nacional Antidopaje del Ministerio del Deporte.
•Contrato de prestación de servicios para realizar las actividades para el desarrollo de la información e inteligencia del muestreo del Grupo Interno de Trabajo Organización Nacional Antidopaje del Ministerio del Deporte</t>
  </si>
  <si>
    <t>Fortalecer los programas de desarrollo deportivo del país con el propósito garantizar los procesos de formación, preparación y compentencia de los deportistas de altos logros así como aumentar la reserva y el talento deportivo</t>
  </si>
  <si>
    <t>Desarrollo del  deporte  Olímpico,   Paralimpico y nivel mundial  para el posicionamiento y liderazgo deportivo.</t>
  </si>
  <si>
    <t>Identificar los potenciales talentos deportivos en la etapa de enseñanza aprendizaje</t>
  </si>
  <si>
    <t xml:space="preserve">Potenciales talentos deportivos </t>
  </si>
  <si>
    <t xml:space="preserve">Listado Talentos Deportivos identificados </t>
  </si>
  <si>
    <t>COORDINADOR GIT TALENTO Y RESERVA</t>
  </si>
  <si>
    <t>Plataforma estratégica (misión, visión y Objetivos)</t>
  </si>
  <si>
    <t>GIT Programas y Proyectos Deportivos</t>
  </si>
  <si>
    <t>Identificar Talentos Deportivos</t>
  </si>
  <si>
    <t>Sumatoria de Niños, Niñas, Jóvenes y Adolescentes identificados con Talento Deportivo</t>
  </si>
  <si>
    <t>Número de Niños, Niñas, Jóvenes y Adolescentes con Talento Deportivo identificado a través del programa Escuela de Talentos</t>
  </si>
  <si>
    <t>Soporte Documental de las pruebas Aplicadas</t>
  </si>
  <si>
    <t>Número</t>
  </si>
  <si>
    <t>Desarrollar el proceso de formación deportiva y perfeccionamiento de los talentos para el rendimiento y/o alto rendimiento</t>
  </si>
  <si>
    <t xml:space="preserve">Número de talentos deportivos confirmados </t>
  </si>
  <si>
    <t xml:space="preserve">Talentos deportivos confirmados </t>
  </si>
  <si>
    <t>ConfirmarTalentos deportivos</t>
  </si>
  <si>
    <t>Sumatoria de Niños, Niñas, Jóvenes y Adolescentes que acceden a los procesos de desarrollo y perfeccionamiento depotivo</t>
  </si>
  <si>
    <t>Número de Niños, Niñas, Jóvenes y Adolescentes que acceden al desarrollo y perfeccionamiento depotivo del país</t>
  </si>
  <si>
    <t>Soporte Documental de las pruebas aplicadas  y logros obtenidos</t>
  </si>
  <si>
    <t>Actualizar y socializar los lineamientos de política pública del deporte de rendimiento y alto rendimiento de conformidad con el decreto 1052 de 2022</t>
  </si>
  <si>
    <t>Lineamientos técnicos  actualizados y socializados de los deportes priorizados</t>
  </si>
  <si>
    <t>10 documentos (Uno por deporte)</t>
  </si>
  <si>
    <t>Lineamientos ténico deportivos actualizados</t>
  </si>
  <si>
    <t>Necesidades de innovación, investigación y de documentación técnica.</t>
  </si>
  <si>
    <t xml:space="preserve">Documentos actualizados y socializados por cada uno de los deportes priorizados </t>
  </si>
  <si>
    <t>Sumatoria de documentos actualizados y socializados de cada deporte priorizado</t>
  </si>
  <si>
    <t>Número de documentos actualizados y socializados</t>
  </si>
  <si>
    <t>Documentos actualizados y lista de asistencia a las socializaciones</t>
  </si>
  <si>
    <t>Servicio de atención médica especializada en Rendimiento Olimpico</t>
  </si>
  <si>
    <t>Servicio de atención médica especializada en medicina del deporte, en fisioterapia, en nutrición, en Psicología, en atenciones biomecánicas, en atenciones de fisiología.</t>
  </si>
  <si>
    <t>Número de atenciones realizadas</t>
  </si>
  <si>
    <t>COORDINADORA GIT CENTRO DE CIENCIAS DEL DEPORTE</t>
  </si>
  <si>
    <t>GIT Centro de Ciencias del Deporte CCD</t>
  </si>
  <si>
    <t>Crecimiento en las atenciones en ciencias del deporte efectivamente realizadas en la vigencia</t>
  </si>
  <si>
    <t>(Atenciones realizadas en 2023-atenciones realizadas en 2022) / Atenciones realizadas en 2022</t>
  </si>
  <si>
    <t>Crecimiento en las atenciones que realiza el CCD</t>
  </si>
  <si>
    <t>Listado de atenciones realizadas en la vigencia 2023</t>
  </si>
  <si>
    <t>Servicio de atención médica especializada en Rendimiento Paralimpico</t>
  </si>
  <si>
    <t>Desarrollo de Investigaciones en Ciencias del Deporte</t>
  </si>
  <si>
    <t>Publicaciones de  Investigaciones en revistas indexadas</t>
  </si>
  <si>
    <t>Investigaciones publicadas en revistas indexadas</t>
  </si>
  <si>
    <t>Número de investigaciones públicadas en revistas indexadas</t>
  </si>
  <si>
    <t>Permite identificar el número de investigaciones publicadas en revistas indexadas</t>
  </si>
  <si>
    <t>Documentos de investigación y registro de publicación en revista indexada</t>
  </si>
  <si>
    <t>STOCK</t>
  </si>
  <si>
    <t>Apoyar a atletas en ruta Paris 2024 - sector paralímpico</t>
  </si>
  <si>
    <t>Atletas participantes de Paris 2024 apoyados antes, durante y después de la competencia</t>
  </si>
  <si>
    <t>Base de datos  de  atletas apoyados para ruta paris 2024</t>
  </si>
  <si>
    <t xml:space="preserve">Cordinadora GIT Deporte de  Rendimiento Paralimpico </t>
  </si>
  <si>
    <t>GIT Deporte de Rendimiento Paralímpico</t>
  </si>
  <si>
    <t>Atletas clasificados Paris 2024</t>
  </si>
  <si>
    <t xml:space="preserve">(Número de atletas clasificados a Paris 2024  /  Atletas clasificados a Tokyo 2020)*100 </t>
  </si>
  <si>
    <t>Determinar la cantidad de atletas clasificados a Paris 2024</t>
  </si>
  <si>
    <t xml:space="preserve">Bases de datos de atletas clasificados </t>
  </si>
  <si>
    <t xml:space="preserve">Porcentaje </t>
  </si>
  <si>
    <t>Cantidad de medallas obtenidas en los Juego Parapanamericanos  2023</t>
  </si>
  <si>
    <t>(Número de medallas Juegos Parapanamericanos Santiago 2023 / Medallas obtenidas Juegos Parapanamericanos  Lima 2019)*100</t>
  </si>
  <si>
    <t>Determinar la cantidad de medallas obtenidas Juegos Parapamericanos 2023 / Juegos Parapanamericanos Lima 2019</t>
  </si>
  <si>
    <t>Base de datos de medallas obtenidas</t>
  </si>
  <si>
    <t xml:space="preserve"> Aprobar los planes de entrenamiento presentados por los entrenadores por parte del area tecnica metodologica-sector paralímpico</t>
  </si>
  <si>
    <t>Planes de entrenamiento de atletas aprobados</t>
  </si>
  <si>
    <t>Base de datos de planes de  entrenamiento</t>
  </si>
  <si>
    <t xml:space="preserve">Planes de entrenamiento  aprobados </t>
  </si>
  <si>
    <t xml:space="preserve">(Número de planes de entrenamiento aprobado por los metodologos / Planes de entrenamiento  contratados)*100 </t>
  </si>
  <si>
    <t>Medir el cumplimiento en la entrega de planes de entramiento</t>
  </si>
  <si>
    <t>Base de datos de planes de entrenamiento</t>
  </si>
  <si>
    <t>Apoyar la gestión técnica y administrativa de las federaciones deportivas   nacionales-sector paralímpico</t>
  </si>
  <si>
    <t xml:space="preserve">Eventos   unideportivos organizados de orden nacional </t>
  </si>
  <si>
    <t xml:space="preserve">Base de datos de eventos apoyados por medio de los contratos con las federaciones </t>
  </si>
  <si>
    <t>Cantidad de eventos organizados en Colombia apoyados en el trimestre</t>
  </si>
  <si>
    <t xml:space="preserve">Numero de eventos organizados en cada trimestre </t>
  </si>
  <si>
    <t>Determinar la cantidad de eventos apoyados en el trimestre</t>
  </si>
  <si>
    <t>Base de datos de eventos apoyados por medio de los contratos con federaciones</t>
  </si>
  <si>
    <t xml:space="preserve">Cantidad </t>
  </si>
  <si>
    <t>Cantidad de atletas que participan a nivel internacional con apoyo del Ministerio del Deporte</t>
  </si>
  <si>
    <t xml:space="preserve">Base de datos de atletas apoyados por medio de los contratos con las federaciones </t>
  </si>
  <si>
    <t>Cantidad de atletas participantes en eventos Internacionales   apoyados en el trimestre</t>
  </si>
  <si>
    <t xml:space="preserve">Numero de atletas apoyados en el trimestre </t>
  </si>
  <si>
    <t>Determinar la cantidad de atletas apoyados en el trimestre</t>
  </si>
  <si>
    <t>Base de datos de atletas  apoyados por medio de los contratos con federaciones</t>
  </si>
  <si>
    <t>Apoyar a atletas en ruta a Paris 2024-sector olímpico</t>
  </si>
  <si>
    <t>Preparacion de Atletas</t>
  </si>
  <si>
    <t>Bases de datos de atletas Clasificados a Paris 2024</t>
  </si>
  <si>
    <t>Coordinador GIT Rendimiento Olimpico</t>
  </si>
  <si>
    <t>GIT Deporte de Rendimiento Convencional</t>
  </si>
  <si>
    <t>Atletas clasificados a Paris 2024</t>
  </si>
  <si>
    <t>(Número de atletas clasificados a Paris 2024 / Atletas clasificados a Tokio 2020)*100</t>
  </si>
  <si>
    <t>Determinar la cantidad de atletas clasificados a Paris 2024.</t>
  </si>
  <si>
    <t>Bases de datos de atletas Clasificados</t>
  </si>
  <si>
    <t>Cantidad de medallas obtenidas en los Juegos Santiago 2023</t>
  </si>
  <si>
    <t>Medallas Obtenidas</t>
  </si>
  <si>
    <t>(Medallas obtenidas juegos Panamericanos 2023/Medallas obtenidas juegos Panamericanos 2019)*100</t>
  </si>
  <si>
    <t>Determinar la cantidad de medallas obtenidas en Santiago 2023 versus las obtenidas en Lima 2019</t>
  </si>
  <si>
    <t>Bases de datos de medallas obtenidas</t>
  </si>
  <si>
    <t>Aprobar los planes de entrenamiento, presentados por los entrenadores contratados, por parte del área técnica metodológica - sector olímpico</t>
  </si>
  <si>
    <t>Planes de entrenamiento aprobados</t>
  </si>
  <si>
    <t>Planes de Entrenamiento aprobados</t>
  </si>
  <si>
    <t>(Número de planes de entrenamiento aprobados por los metodologos/ Planes de entramiento contratados)*100</t>
  </si>
  <si>
    <t>Apoyar la gestión técnica y administrativa de las federaciones deportivas nacionales-sector olímpico</t>
  </si>
  <si>
    <t>Eventos organizados de orden nacional por medio de los CAIP de los recursos asignados por el Ministerio del Deporte</t>
  </si>
  <si>
    <t>Base de datos de eventos apoyados de orden nacional por medio de los contratos suscritos con las federaciones Nacionales</t>
  </si>
  <si>
    <t>Numero de eventos de organizacion apoyados</t>
  </si>
  <si>
    <t>Determinar la cantidad de eventos organizados en Colombia apoyados en el trimestre</t>
  </si>
  <si>
    <t>Cantidad</t>
  </si>
  <si>
    <t>Base de datos de Atletas apoyados por medio de los contratos suscritos con las Federaciones Nacionales</t>
  </si>
  <si>
    <t>Cantidad de atletas apoyados en eventos de participacion internacional en el trimestre</t>
  </si>
  <si>
    <t>Numero de atletas apoyados</t>
  </si>
  <si>
    <t>Base de datos de atletas apoyados por medio de los contratos con federaciones</t>
  </si>
  <si>
    <t xml:space="preserve">Apoyar mediante estímulos a los atletas que hacen parte del programa institucional sector paralímpico, sordolímpico y olimpico. </t>
  </si>
  <si>
    <t>Reconocimiento de estímulos a los atletas que hacen parte del programa institucional</t>
  </si>
  <si>
    <t xml:space="preserve">Acto administrativo reconocimiento del estimulo </t>
  </si>
  <si>
    <t>Coordiandora GIT Desarrollo Psicosocial</t>
  </si>
  <si>
    <t>GIT Desarrollo Psicosocial</t>
  </si>
  <si>
    <t xml:space="preserve">Estimulo atletas </t>
  </si>
  <si>
    <t xml:space="preserve">(Sumatoria de Numero de atletas pagados sector olimpico+sordolímpico+ paralimpico/ numero de atletas  que cumplen los requisitos)*100 </t>
  </si>
  <si>
    <t>Acto administrativo mediante el cual  se relacionan la cantidad  de  estimulos  a pagar.</t>
  </si>
  <si>
    <t xml:space="preserve">Acto administrativo </t>
  </si>
  <si>
    <t xml:space="preserve">Apoyar mediante incentivos la obtención de medallas en los eventos del sector paralímpico y olimpico. </t>
  </si>
  <si>
    <t>Desembolso de incentivo a medallistas paralimpicos  y nivel mundial</t>
  </si>
  <si>
    <t>Acto administrativo reconocimiento del incentivo / Evidencia del desembolso</t>
  </si>
  <si>
    <t xml:space="preserve">Incentivos medallas entrenadores y atletas </t>
  </si>
  <si>
    <t>Acto administrativo mediante el cual  se relacionan la cantidad  de incentivos   a pagar.</t>
  </si>
  <si>
    <t>Acto administrativo</t>
  </si>
  <si>
    <t xml:space="preserve">Implementar el programa de incentivos a glorias del deporte del sector paralímpico y olimpico </t>
  </si>
  <si>
    <t>Desembolso de incentivos a los exatletas que hacen parte del programa glorias del deporte  sector paralimpico</t>
  </si>
  <si>
    <t>Incentivo  glorias  del deporte sector olimpico</t>
  </si>
  <si>
    <t xml:space="preserve">(Número de glorias del deporte pagados sector olímpico y paralímpico/  glorias del deporte  que cumplen los requisitos)*100 </t>
  </si>
  <si>
    <t xml:space="preserve">Cantidad de incentivos pagados </t>
  </si>
  <si>
    <t>Certificación de pagos gestionados mensualmente</t>
  </si>
  <si>
    <t>Apoyar a los atletas del sector olimpico y paralimpico  mediante el programa de desarrollo psicosocial</t>
  </si>
  <si>
    <t xml:space="preserve">Seguimiento psicosocial a los atletas del sector olimpico </t>
  </si>
  <si>
    <t>Atenciones realizas</t>
  </si>
  <si>
    <t>Percepción de satisfacción</t>
  </si>
  <si>
    <t>(Percepción de satisfacción en la atención / Encuestas aplicadas a los atletas)*100</t>
  </si>
  <si>
    <t>Permite medir la satisfacción de los atletas en la atención recibida</t>
  </si>
  <si>
    <t>Informe de análisis de las encuestas aplicadas</t>
  </si>
  <si>
    <t>Procentaje</t>
  </si>
  <si>
    <t>Apoyo a la organización de eventos deportivos para la preparación de atletas y la promoción del deporte nacional</t>
  </si>
  <si>
    <t>Realizar los procesos de planeación, organización y realización de eventos multideportivos en el país.</t>
  </si>
  <si>
    <t>Evento multideportivo planeado, organizado y realizado.</t>
  </si>
  <si>
    <t>Evento multideportivo realizado</t>
  </si>
  <si>
    <t>Coordinador GIT Juegos y Eventos Deportivos</t>
  </si>
  <si>
    <t xml:space="preserve">GIT Juegos y Eventos Deportivos </t>
  </si>
  <si>
    <t>Atletas participantes en eventos deportivos y multideportivos de rendimiento y alto rendimiento.</t>
  </si>
  <si>
    <t>Número de atletas participantes en eventos internacionales que competirán en eventos multideportivos nacionales.
Meta: 900</t>
  </si>
  <si>
    <t>Cuantificar los atletas participantes en eventos deportivos de rendimiento y alto rendimiento, que competirán en los eventos multideportivos nacionales organizados y realizados  por el Ministerio del Deporte, como estrategia para el posicionamiento y liderazgo deportivo del país y su proyección como potencia deportiva a nivel continental.</t>
  </si>
  <si>
    <t>*Reporte de atletas participantes eventos deportivos internacionales. 
*Reporte de atletas participantes en evento multideportivo nacional. 
*Cuadros comparativos.</t>
  </si>
  <si>
    <t>Pruebas en evento multideportivo organizado en el país.</t>
  </si>
  <si>
    <t>(Número de pruebas realizadas / Número de pruebas programadas)*100
Meta: 1,130</t>
  </si>
  <si>
    <t>Permite medir la cantidad de pruebas que se hicieron en cada uno de los campeonatos del evento multideportivo XXII Juegos Deportivos Nacionales y VI Juegos Paranacionales, realizados en el territorio nacional con los estándares mínimos requeridos a nivel internacional.</t>
  </si>
  <si>
    <t>*Reporte de pruebas programadas por deporte. 
*Reporte de pruebas realizadas por deporte.</t>
  </si>
  <si>
    <t>Apoyar la operación de eventos multideportivos  en el país.</t>
  </si>
  <si>
    <t>Eventos multideportivos apoyados financiera y técnicamente.</t>
  </si>
  <si>
    <t>Eventos multideportivos apoyados</t>
  </si>
  <si>
    <t>Compromisos adquiridos para apoyar la organización de eventos multideportivos asignados al país.</t>
  </si>
  <si>
    <t>Cantidad de compromisos cumplidos durante la vigencia.</t>
  </si>
  <si>
    <t>Medir el cumplimiento de los compromisos adquiridos por el gobierno nacional a través del Ministerio del Deporte para apoyar la organización de eventos multideportivos con los estándares exigidos por la organización internacional regente, como estrategia para la proyeccion del deporte a nivel internacional y que respondan a las necesidades del sector.</t>
  </si>
  <si>
    <t>*Informes o reportes de los eventos.
*Contratos suscritos.
*Instructivos.</t>
  </si>
  <si>
    <t>Dar continuidad a la construcción y formalización del lineamiento técnico para la organización de juegos y eventos deportivos en Colombia</t>
  </si>
  <si>
    <t>Documento de lineamiento técnico nacional</t>
  </si>
  <si>
    <t>Documento de Lineamiento Técnico de Política Pública para Organización de Eventos Deportivos en Colombia.</t>
  </si>
  <si>
    <t>Avance del Documento de Lineamiento de Política Pública para la Organización de Eventos Deportivos en Colombia</t>
  </si>
  <si>
    <t>Número de fases realizadas / Número de fases programadas
Meta: 2</t>
  </si>
  <si>
    <t>Este indicador mostrará el avance de las fases realizadas en la construcción del documento de Lineamiento Técnico.</t>
  </si>
  <si>
    <t>*Informes Períodicos de las actividades desarrolladas.
*Documento Preliminar de Lineamiento Técnico.</t>
  </si>
  <si>
    <t>Liquidación de convenios y contratos</t>
  </si>
  <si>
    <t>Procesos de liquidación finalizados</t>
  </si>
  <si>
    <t>Actas de liquidación convenios del 2020, suscritas</t>
  </si>
  <si>
    <t>Direccion Posicionamiento y alto rendimiento</t>
  </si>
  <si>
    <t>Procesos de liquidación de convenios y contratos finalizados</t>
  </si>
  <si>
    <t>Número de procesos de liquidación terminados</t>
  </si>
  <si>
    <t>Permite medir la cantidad de liquidaciones de convenios y contratos efectivamente realizadas</t>
  </si>
  <si>
    <t>Acta de liquidación o constancia de ejecutoria resolución de liquidación unilateral</t>
  </si>
  <si>
    <t>Apoyo al programa al control dopaje nacional</t>
  </si>
  <si>
    <t>Mantener, actualizar e implementar mejoras de los métodos analíticos y los procesos del laboratorio</t>
  </si>
  <si>
    <t xml:space="preserve">Ejecución presupuestal </t>
  </si>
  <si>
    <t>Informe de ejecución presupuestal</t>
  </si>
  <si>
    <t>Coordinador (a) GIT-Laboratorio Control al Dopaje</t>
  </si>
  <si>
    <t>Funciones de la  dependencia y GIT</t>
  </si>
  <si>
    <t>Apoyo a la Infraestructura Técnica y Científica</t>
  </si>
  <si>
    <t>GIT Laboratorio Control al Dopaje</t>
  </si>
  <si>
    <t>Porcentaje  del presupuesto efectivamente comprometido</t>
  </si>
  <si>
    <t>(Presupuesto comprometido / Presupuesto asignado) * 100</t>
  </si>
  <si>
    <t>Se busca mediar el porcentaje de asignación del presupuesto de la vigencia.</t>
  </si>
  <si>
    <t>Incrementar las actividades de fomento en procura del logro de objetivos relacionados con la recreación, actividad física y aprovechamiento del tiempo libre</t>
  </si>
  <si>
    <t>Apoyo a la infraestructura de alta competencia a nivel nacional</t>
  </si>
  <si>
    <t>Administrar la operación de los escenarios del CAR garantizando la adecuada  prestación del servicio  a deportistas de alto rendimiento.</t>
  </si>
  <si>
    <t xml:space="preserve"> Prestación del servicio de los escenarios del CAR  a deportistas de alto rendimiento.</t>
  </si>
  <si>
    <t xml:space="preserve">80 mil personas </t>
  </si>
  <si>
    <t>Prestación del servicio en el Centro de Alto Rendimiento</t>
  </si>
  <si>
    <t>Coordinador (a) GIT Centro de Alto Rendimiento</t>
  </si>
  <si>
    <t>GIT Centro de Alto Rendimiento CAR</t>
  </si>
  <si>
    <t>Numero de usuarios atendidos en el  CAR</t>
  </si>
  <si>
    <t xml:space="preserve">Sumatoria de los usurios que ingresan al CAR </t>
  </si>
  <si>
    <t xml:space="preserve">Cantidad de personas (deportistas, acompañantes, funcionarios) que acceden  al CAR  </t>
  </si>
  <si>
    <t>Registros de ingreso suministrado por la empresa de vigilancia.  Lista de deportistas autorizados para el prestamo o alquiler de escenarios deportivos delos diferentes organismos del sistema nacional del deporte.</t>
  </si>
  <si>
    <t>80 mil personas</t>
  </si>
  <si>
    <t>18 mil usuarios</t>
  </si>
  <si>
    <t>20 600 mil usuarios</t>
  </si>
  <si>
    <t>20 800 mil usuarios</t>
  </si>
  <si>
    <t>Apoyo a la infraestructura deportiva, recreativa y de la actividad física a nivel nacional</t>
  </si>
  <si>
    <t xml:space="preserve">Emitir conceptos técnicos para la favorabilidad de asignación de recursos para proyectos de infraestructura recreativa y deportiva radicados por los entes territoriales </t>
  </si>
  <si>
    <t>Conceptos técnicos  solictados</t>
  </si>
  <si>
    <t>Concepto técnico emitidos</t>
  </si>
  <si>
    <t xml:space="preserve">Coordinador (a) GIT- Infraestructura </t>
  </si>
  <si>
    <t>GIT Infraestructura</t>
  </si>
  <si>
    <t>Porcentaje de Proyectos con conceptos técnicos</t>
  </si>
  <si>
    <t>(# Proyectos revisados / Total de proyectos recibidos) * 100</t>
  </si>
  <si>
    <t>Se busca medir el cumplimiento de la demanda  de los proyectos a revisar.</t>
  </si>
  <si>
    <t xml:space="preserve">Reporte de proyectos revisados  con concepto  técnico emitido
Recretiva: $ 13.000.000.000
Alta competencia: $4.000.000.000 </t>
  </si>
  <si>
    <t>Asistencia técnica a los entes territoriales en la formulación y estructuración de proyectos de infraestructura deportiva y recreativa en el marco de la resolución vigente.</t>
  </si>
  <si>
    <t>Asistencia Técnica solicitadas</t>
  </si>
  <si>
    <t>Asistencias técnicas realizadas</t>
  </si>
  <si>
    <t>Porcentaje de  Mesas de trabajo con entes territoriales realizadas.</t>
  </si>
  <si>
    <t xml:space="preserve"> ( # Mesas de trabajo realizadas / # Mesas de trabajo programadas ) * 100</t>
  </si>
  <si>
    <t xml:space="preserve">Se busca medir el porcentaje de mesas de trabajo realizadas por demanda. </t>
  </si>
  <si>
    <t xml:space="preserve">Lista de asistencia y pantallazo de las reuniones.
Recretiva: $ 13.000.000.000
Alta competencia: $4.000.000.000 </t>
  </si>
  <si>
    <t>Cofinanciar y realizar el seguimiento a la ejecución de convenios y/o contratos de infraestructura deportiva  y recreativa.</t>
  </si>
  <si>
    <t>Ejecución presupuestal</t>
  </si>
  <si>
    <t>Directora de Recursos y Herramientas S.N.D</t>
  </si>
  <si>
    <t xml:space="preserve">Porcentaje del presupuesto efectivamente comprometido </t>
  </si>
  <si>
    <t>Informe de ejecución presupuestal
Recretiva: $ 196.885.515.110
Alta competencia: $ 131.592.907.649</t>
  </si>
  <si>
    <t>Fortalecimiento del visor geográfico para el registro de proyectos, seguimiento de convenios, registro predial (banco inmobiliario) e inventario de infraestructura</t>
  </si>
  <si>
    <t>Modulos del Visor Geográfico</t>
  </si>
  <si>
    <t>Módulos en operación</t>
  </si>
  <si>
    <t>Porcentaje de implementación de la Herramienta geográfica implementada</t>
  </si>
  <si>
    <t>(No. funciones creadas o actualizadas en aplicativo/No. funciones propuestas) X 100</t>
  </si>
  <si>
    <t>Busca medir el avance en la implementación del visor geografico como herramienta tranversal a las funciones estrategicas del GIT</t>
  </si>
  <si>
    <t xml:space="preserve">Informe de avance en la implementación </t>
  </si>
  <si>
    <t>Adecuar, mantener, dotar y operar la infraestructura fisica y tecnologica del Centro de Alto Rendimiento a cargo del Ministerio del Deporte</t>
  </si>
  <si>
    <t>Adecuaciones y mejoras programadas</t>
  </si>
  <si>
    <t>Escenarios Deportivos adecuados</t>
  </si>
  <si>
    <t xml:space="preserve">Coordinador G.I.T CAR </t>
  </si>
  <si>
    <t>Porcentaje Cumplimiento de adecuaciones, mantenimientos y/o dotaciones ejecutado.</t>
  </si>
  <si>
    <r>
      <t>Adecuaciones, mantenimientos y/o dotaciones ejecutadas</t>
    </r>
    <r>
      <rPr>
        <b/>
        <sz val="10"/>
        <color theme="1"/>
        <rFont val="Arial"/>
        <family val="2"/>
      </rPr>
      <t xml:space="preserve"> / </t>
    </r>
    <r>
      <rPr>
        <sz val="10"/>
        <color theme="1"/>
        <rFont val="Arial"/>
        <family val="2"/>
      </rPr>
      <t>adecuaciones, mantenimientos y/o dotaciones planteadas*100</t>
    </r>
  </si>
  <si>
    <t>Permite medir el porcentaje de Adecuaciones, mantenimientos y donataciones realizadas en la vigencia sobre las actividades contratadas.</t>
  </si>
  <si>
    <t>Número de contratos. Informes mensuales de los supervisores</t>
  </si>
  <si>
    <t>Generar lineamientos enfocados para la reserva de espacios suficientes e infraestructuras mínimas de carácter deportivo y recreativo a traves de la actualización del Manual de Escenarios Deportivos de Colombia MED, para los Parques De Integración Para Niños, Niñas y Adolescentes de conformidad con lo establecido en la Ley No. 2180 del 30 de diciembre de 2021.</t>
  </si>
  <si>
    <t>Lineamientos</t>
  </si>
  <si>
    <t>Documento generado</t>
  </si>
  <si>
    <t>Porcentaje de Lineamientos generado</t>
  </si>
  <si>
    <t>(No. Lineamientos generados y /o Actualizados/No. Lineamientos propuestos) x 100</t>
  </si>
  <si>
    <t xml:space="preserve">Busca medir la actualización y generación de lineamientos en infraestructura deportiva y recreativa </t>
  </si>
  <si>
    <t>Reporte de  lineamientos actualizados generados.
Recretiva: $ 13.000.000.000
Alta competencia: $ 7.500.000.000</t>
  </si>
  <si>
    <t>Capacidad</t>
  </si>
  <si>
    <t>Cofinanciación de proyectos para el desarrollo de infraestructura recreodeportiva en el marco de construcción de paz y grupos étnicos en Colombia.</t>
  </si>
  <si>
    <t>Director(a) de Recursos y Herramientas S.N.D</t>
  </si>
  <si>
    <t>% del presupuesto efectivamente comprometido de Recreativa</t>
  </si>
  <si>
    <t>Se busca mediar el % de asignación del presupuesto de la vigencia.</t>
  </si>
  <si>
    <t>Apoyo a la Inspección, Vigilancia y control</t>
  </si>
  <si>
    <t>Brindar un amplio escenario de conceptualización a los integrantes del SND ya los que pretendan su vinculación a partir de postulados constitucionales, legales y administrativos, coadyuvando en la formalización de los organismos deportivos en el marco de la Paz Total.</t>
  </si>
  <si>
    <t>Cursos, Talleres o Actividades De Capacitación Realizados 
Cierres de Contratos de Prestación de servicios profesionales y de apoyo</t>
  </si>
  <si>
    <t>32
100%</t>
  </si>
  <si>
    <t xml:space="preserve">Informes de cada uno de los espacios con la comunidad
</t>
  </si>
  <si>
    <t>Director Tecnico de Inspección, Vigilancia y Control</t>
  </si>
  <si>
    <t>Inspección Vigilancia y Control</t>
  </si>
  <si>
    <t>Dirección de Inspección, Vigilancia y Control</t>
  </si>
  <si>
    <r>
      <t xml:space="preserve">Porcenataje de Espacios departamentales de capacitación en programas de capacitación para temas legales, Contables y Administrativos. 
</t>
    </r>
    <r>
      <rPr>
        <b/>
        <sz val="10"/>
        <color theme="1"/>
        <rFont val="Arial"/>
        <family val="2"/>
      </rPr>
      <t xml:space="preserve">
</t>
    </r>
  </si>
  <si>
    <t xml:space="preserve">(Numero de eventos realizados/ Numero de eventos proyectados para la vigencia 2023)*100
</t>
  </si>
  <si>
    <t xml:space="preserve"> Llegar en la vigencia al total de departamentos de Colombia ofreciendo capacitaciones en legislación deportiva, contabilidad y finanzas y administración 
Segun directrices del Ministerio cada dependencia debera realizar los cierres contractuales, actualmente la Dirección de IVC en vigencias anteriores solo tiene Contratos de prestación de servicios profeisonale y de apoyo por lo cual  se establece un indicador de cumplimiento para cerrrar los contratos de vigencias anteriores</t>
  </si>
  <si>
    <t>Informes elaborados por los responsables de cada evento en el que se describa el objeto, las actividades, beneficios, y compromisos</t>
  </si>
  <si>
    <t xml:space="preserve">100%
</t>
  </si>
  <si>
    <t xml:space="preserve">20%
</t>
  </si>
  <si>
    <t xml:space="preserve">30%
</t>
  </si>
  <si>
    <t xml:space="preserve">20%
</t>
  </si>
  <si>
    <t>LIQUIDACION DE CONTRATOS</t>
  </si>
  <si>
    <t>Cierres de Contratos de Prestación de servicios profesionales y de apoyo</t>
  </si>
  <si>
    <t>Actas de cierre de contratos Vigencias</t>
  </si>
  <si>
    <t>% Porcentaje de Cierres de contratos</t>
  </si>
  <si>
    <t xml:space="preserve">
(Cierres de contratos suscritos/ Cierres de contratos pendientes de vigencias anteriores)*100</t>
  </si>
  <si>
    <t xml:space="preserve"> Dirección IVC en vigencias anteriores solo tiene Contratos de prestación de servicios profesionale y de apoyo por lo cual  se establece un indicador de cumplimiento para cerrrar los contratos de vigencias anteriores</t>
  </si>
  <si>
    <t>Cierres contractuales</t>
  </si>
  <si>
    <t>Diseñar el Sistema de Gestión de IVC con el fin de lograr la racionalización de trámites de la entidad, la interconectividad operacional con otras instituciones y la mejora de la gestión</t>
  </si>
  <si>
    <t>Diseño Sistema Nacional de Gestión - Dirección de Inspección, Vigilancia y Contorl</t>
  </si>
  <si>
    <t>Documento Técnico en el cual se describa las funcionalidades del un Sistema de Información de la Dirección</t>
  </si>
  <si>
    <t>Director de Inspección, Vigilancia y Control.</t>
  </si>
  <si>
    <t>Ejercicio del plan estratégico  de  participación ciudadana</t>
  </si>
  <si>
    <t>Plan Estratégico de Tecnologías de la Información y las Comunicaciones – PETIC</t>
  </si>
  <si>
    <t>Porcentaje de Documentos Tecnicós del Sistema de Información  realizados</t>
  </si>
  <si>
    <t>(# Documentos Tenicos Descriptivos del Sistema realizados  / Documentos proyectados necesarios para describir las funcionalidades del Sistema de Información de IVC)*100</t>
  </si>
  <si>
    <t xml:space="preserve">Busca medir el porcentaje de documentos técnicos del Sistema de Información </t>
  </si>
  <si>
    <t>Documento descriptivos del Sisitema de Inofrmación de la Dirección de Inspección, Vigilancia y Control</t>
  </si>
  <si>
    <t>Liderar los temas de seguridad, Comodidad y Convivencia en el Futbol dar cumplimiento a las funciones de la Comisión Nacional y Técnica Nacional de Seguridad, Comodidad y Convivencia en el Fútbol</t>
  </si>
  <si>
    <t>Documento Lineamientos técnicos y documentos de regulación expedidos por el Ministerio del Deporte para la implementación del decreto 1622 de 2022 sobre el Sistema de Validación Nacional de ingreso a los estadios.</t>
  </si>
  <si>
    <t>Número Lineamientos técnicos y documentos de regulación expedidos por el Ministerio del Deporte para la implementación del decreto 1622 de 2022 sobre el Sistema de Validación Nacional de ingreso a los estadios.</t>
  </si>
  <si>
    <t>Coordinador de Deporte Profesional</t>
  </si>
  <si>
    <t xml:space="preserve">Cierre del ejercicio del año  anterior </t>
  </si>
  <si>
    <t xml:space="preserve"> Sumatoria # de Lineamientos técnicos y documentos de regulación expedidos por el Ministerio del Deporte para la implementación del decreto 1622 de 2022 sobre el Sistema de Validación Nacional de ingreso a los estadios.</t>
  </si>
  <si>
    <t>Durante cada año del cuatrienio el Ministerio del Deporte expedirá un documento de regulación o lineamiento técnico dirigido a los organizadores de los eventos futbolísticos, comercializadores de boletería y asistentes a los espectáculos deportivos.</t>
  </si>
  <si>
    <t xml:space="preserve"> Lineamientos técnicos y documentos de regulación expedidos por el Ministerio del Deporte para la implementación del decreto 1622 de 2022 sobre el Sistema de Validación Nacional de ingreso a los estadios.</t>
  </si>
  <si>
    <t>Desarrollar actividades de advertencia, prevención y orientación encaminadas al cumplimiento de las normas legales y estatutarias que rigen a los organismos deportivos del territorio nacional en el Marco del Pacto por el Deporte.</t>
  </si>
  <si>
    <t>Coordinadoras de los Grupos Internos de Deporte Aficionado y Deporte Profesional</t>
  </si>
  <si>
    <t>Reactivación de las ligas que desde un periodo mayor a dos años no han tenido participación en el sistema y renovar el reconocimiento de las ligas a las que se les haya vencido el reconocimiento logrando incentivar el deporte en todo el territorio colombiano.</t>
  </si>
  <si>
    <t>Reconocimientos Deportivos Vigentes de los organismos deportivos Vigentes</t>
  </si>
  <si>
    <t>Efectuar requerimientos de información, averiguaciones preliminares, ejercicio de investigaciones, formulación de pliego de cargos, fallos definitivos, entre otros.</t>
  </si>
  <si>
    <t>No. Actos Administrativos expedidos en la Direccción de Inspécción, Vigilancia y Control</t>
  </si>
  <si>
    <t xml:space="preserve">Actos Administrativos </t>
  </si>
  <si>
    <t>Coordinador del Grupo Interno de Actuaciones Administrativas</t>
  </si>
  <si>
    <t>Numeros Actos Administrativos emitidos en la Dirección</t>
  </si>
  <si>
    <t>Sumeatoria de # de Actos Adminsitratrivas  Expedidos por la Dirección.</t>
  </si>
  <si>
    <t>Se sumarán todos actos administrativo en cada uno de los grupos de trabajo de la Dirección se emiten actos administrativos entre reconocimientos, fallos , inscripcipnes de miembros y otorgamiento de personeria juridica.</t>
  </si>
  <si>
    <t>Actos administrativos emitidos por cada G.IT</t>
  </si>
  <si>
    <t>Practicar visitas administrativas y o auditorías a los organismos deportivos en sus instalaciones, realizar auditorías y hacer seguimiento a su actividad en el marco de la legalidad del Sistema Nacional del Deporte</t>
  </si>
  <si>
    <t xml:space="preserve">No de Auditorías Realizadas del plan nacional anual de auditorías de Inspección a los organismos deportivos </t>
  </si>
  <si>
    <t>Informes de cada uno de las auditorias realizadas a los organismos deportivos</t>
  </si>
  <si>
    <t>Director Tecnico de Inspección, Vigilancia y Control - Lider del Proceso de Auditoria</t>
  </si>
  <si>
    <t xml:space="preserve">Porcentaje de Auditorías Realizadas del plan nacional anual de auditorías de Inspección a los organismos deportivos </t>
  </si>
  <si>
    <t>(No de Auditorias realizadas / No de Audiorias programas  en el Plan Nacional de Inspección)*100</t>
  </si>
  <si>
    <t>El Plan Nacional de Auditorias de Inspección a los organismos deportivos del Sistema Nacional del Deporte</t>
  </si>
  <si>
    <t>Informes de Audtorias Realizadas.</t>
  </si>
  <si>
    <t>Desarrollo de políticas públicas e investigación sectorial a nivel nacional</t>
  </si>
  <si>
    <t xml:space="preserve">Brindar asesoria técnica a actores internos y externos, organismos  del Sistema Nacional del Deporte, en los temas misionales del despacho del viceminsitro, entre otros, en  enfoque diferencial, enfoque de genero, politica de juventud, y politica sectorial </t>
  </si>
  <si>
    <t>Asesorias técnicas en líneas de política publica realizadas</t>
  </si>
  <si>
    <t>Informe mensual de asesorias técnicas realizadas  a actores internos y externos, organismos  del Sistema Nacional del Deporte</t>
  </si>
  <si>
    <t>Viceministerio</t>
  </si>
  <si>
    <t>formulacion y adopcion de politicas públicas</t>
  </si>
  <si>
    <t>Despacho del Viceministro</t>
  </si>
  <si>
    <t>Numero de asesorias técnicas en líneas de política publica realizadas</t>
  </si>
  <si>
    <t>Sumatoria asesorias técnicas en líneas de política publica realizadas</t>
  </si>
  <si>
    <t xml:space="preserve">Se pretende realizar asesoria técnica a actores internos y externos, organismos  del Sistema Nacional del Deporte, en los temas misionales del despacho del viceminsitro, entre otros, en enfoque diferencial, enfoque de genero, politica de juventud, y politica sectorial </t>
  </si>
  <si>
    <t xml:space="preserve">1. Acta de reunión </t>
  </si>
  <si>
    <t>Diseñar la política pública del sector del deporte, la recreación, la actividad física, el aprovechamiento del tiempo libre y la educación física (política de estado).</t>
  </si>
  <si>
    <t>Documento de política pública del sector (política de estado).</t>
  </si>
  <si>
    <t>Asistencia a la cooperación internacional del sector a nivel nacional</t>
  </si>
  <si>
    <t>Desarrollar actividades académicas y de intercambio de carácter nacional e internacional en materia deportiva enmarcadas en el relacionamiento con organismos internacionales y demas actores multilaterales.</t>
  </si>
  <si>
    <t>Actividades de cooperación internacional académicas y deportivas.</t>
  </si>
  <si>
    <t>Informe de acciones por país en el marco de las actividades realizadas.</t>
  </si>
  <si>
    <t>Ministra</t>
  </si>
  <si>
    <t>Despacho del Ministra</t>
  </si>
  <si>
    <t xml:space="preserve">Porcentaje de eventos de carácter nacional e internacional efectivamente reralizados </t>
  </si>
  <si>
    <t>(Número de Eventos programados/ Número de eventos realizados)*100</t>
  </si>
  <si>
    <t xml:space="preserve">Permite medir el porcentaje de Actividades (Cumbres, asambleas, gabinetes, Comixtas, Congresos, Intercambios deportivos, de experiencias y conocimientos) de carácter nacional e internacional en materia deportiva que se realiozan del plan programado. </t>
  </si>
  <si>
    <t>Informes de gestión de las acciones realizadas en el marco del fortalecimeinto de las relaciones internacionales en favor del Sistema Nacional del Deporte. Registro fotográfico.Notas de prensa.</t>
  </si>
  <si>
    <t>Establecer alianzas estratégicas internacionales</t>
  </si>
  <si>
    <t>Alianzas Internacionales</t>
  </si>
  <si>
    <t>Informes de Gestión</t>
  </si>
  <si>
    <t>Porcentaje de actividades enmarcadas en las concertación y firma de Herramientas de Cooperación Internacional para cumplimiento de compromisos de gobierno efectivamente realizadas</t>
  </si>
  <si>
    <t>(Número de Actividades programadas/ Número de Actividades realizadas)*100</t>
  </si>
  <si>
    <t xml:space="preserve">Permite medir el porcentaje de Actividades enmarcadas en las concertación y firma de Herramientas de Cooperación Internacional para cumplimiento de compromisos de gobierno que se realiozan del plan programado. </t>
  </si>
  <si>
    <t>Presentación de informes de gestión por país de acuerdo a las actividades realizadas.</t>
  </si>
  <si>
    <t xml:space="preserve"> Apoyo al fortalecimiento del sector a nivel nacional</t>
  </si>
  <si>
    <t>Adelantar las actuaciones disciplinarias a que haya lugar contra los servidores y exservidores del Ministerio del Deporte, con fundamento en las quejas, informes que sean allegados a la Oficina de Control Interno Disciplinario y las que se inicien de manera oficiosa, en cumplimiento a lo establecido en el Código General Disciplinario (Ley 1952 de 2019)</t>
  </si>
  <si>
    <t>Decisiones suscritas</t>
  </si>
  <si>
    <t>Evaluar y suscribir el 95% de las quejas e informes presentadas</t>
  </si>
  <si>
    <t>Informe sobre la cantidad de quejas e informes evaluadas y suscritas</t>
  </si>
  <si>
    <t>Jefe Oficina Control Interno Disciplinario</t>
  </si>
  <si>
    <t>Gestion del Proceso Disciplinario</t>
  </si>
  <si>
    <t>Seguimiento y Evaluación del Desempeño Institucional</t>
  </si>
  <si>
    <t>Plan Anticorrupción y de Atención al Ciudadano</t>
  </si>
  <si>
    <t xml:space="preserve">Porcentaje de quejas
evaluadas oportunamente </t>
  </si>
  <si>
    <t>(Número de quejas tramitadas en el periodo / Número de quejas presentadas en el periodo) x 100</t>
  </si>
  <si>
    <t>Mide la capacidad del operador disciplinario para evaluar y proferir decisiones con celeridad, eficiencia y oportunidad durante el periodo.</t>
  </si>
  <si>
    <t xml:space="preserve">Informe a la Ministra sobre las quejas evaluadas y suscritas en el período </t>
  </si>
  <si>
    <t xml:space="preserve">Realizar jornadas de actualización normativa con los funcionarios y contratistas de la Oficina de Control Interno Disciplinario en temas relacionados con el ejercicio de la función disciplinaria, especialmente, en lo referente con el Nuevo Código General Disciplinario </t>
  </si>
  <si>
    <t>Actividades de actualización normativa en Derecho Disciplinario.</t>
  </si>
  <si>
    <t>Realizar 10 sesiones de actualización normativa en la vigencia 2023</t>
  </si>
  <si>
    <t>Listas de asistencia</t>
  </si>
  <si>
    <t>Porcentaje de jornadas de actualizacón normativa en Derecho Disciplinario que se realicen</t>
  </si>
  <si>
    <t>(Número de jornadas de actualización realizadas / Número de jornadas de actualización programadas (10)) x 100</t>
  </si>
  <si>
    <t>Mide la ejecución de actividades programadas durante la vigencia, para actualizar a los servidores
públicos y contratistas de la OCID, en lo relacionado con el nuevo Código General Disciplinario durante el periodo.</t>
  </si>
  <si>
    <t>Actas sobre jornadas de actualización normativa realzadas</t>
  </si>
  <si>
    <t>Dar aplicación a los fines de la sanción disciplinaria, que tiene entre sus finalidades prevenir y corregir la comisión de conductas, para garantizar la efectividad de los principios y fines previstos en la Constitución, la ley y los tratados internacionales, que se deben observar en el ejercicio de la función pública.</t>
  </si>
  <si>
    <t>Referencias
disciplinarias emitidas</t>
  </si>
  <si>
    <t>Realizar 12 referencias disciplinarias para la vigencia 2023</t>
  </si>
  <si>
    <t>Referencias disciplinarias publicadas en la Intranet</t>
  </si>
  <si>
    <t>Número de referencias disciplinarias para la prevención y corrección sobre la comisión de conductas</t>
  </si>
  <si>
    <t>Número de referencias disciplinarias expedidas</t>
  </si>
  <si>
    <t>Mide la ejecución de actividades programadas para prevenir conductas constitutivas de falta disciplinaria durante el periodo.</t>
  </si>
  <si>
    <t>Referencias disciplinarias publicadas</t>
  </si>
  <si>
    <t>Crear el repositorio institucional, que contenga los proyectos de investigación, desarrollo e innovación productos de convenios y procesos de cooperación que aporten a la generación del conocimiento.</t>
  </si>
  <si>
    <t>Repositorio.</t>
  </si>
  <si>
    <t>Inventario actualizado de bases de datos e información del Ministerio del Deporte.</t>
  </si>
  <si>
    <t>Jefe de la OAP</t>
  </si>
  <si>
    <t>Direccionamiento Estratégico y Aprendizaje Organizacional</t>
  </si>
  <si>
    <t xml:space="preserve">Gestión del Conocimiento y la Innovación </t>
  </si>
  <si>
    <t>Plan de  Preservación Digital</t>
  </si>
  <si>
    <t>GIT de Gestión del Conocimiento e Innovación</t>
  </si>
  <si>
    <t xml:space="preserve">Porcentaje  de Avance del proceso de creación del repositorio de información </t>
  </si>
  <si>
    <t xml:space="preserve">(Número de Actividades ejecutadas / Número de Activiades programas) *100   </t>
  </si>
  <si>
    <t>Porcentaje de avance de en el plan de creación del repositorio</t>
  </si>
  <si>
    <t>Seguimiento al Plan de trabajo</t>
  </si>
  <si>
    <t>Apoyo al fortalecimiento del sector a nivel nacional</t>
  </si>
  <si>
    <t>Generar los lineamientos de la política de gestion del concomiendo, gestión de la innovación  y gestión de la información estadística para su implementacion en el Ministerio del Deporte.</t>
  </si>
  <si>
    <t>Documento de lineamientos y análisis de la información.</t>
  </si>
  <si>
    <t>Documentos de lineamientos de la política de gestión del conocimiento y de la innovación.
Documentos de lineamientos de la política de gestión de la información estadística.
Fichas territoriales de la oferta institucional.</t>
  </si>
  <si>
    <t>Recomendaciones FURAG 2021</t>
  </si>
  <si>
    <t>Porcentaje de lineamientos publicados en Isolución</t>
  </si>
  <si>
    <t>(Número de lineamientos publicados / 3) *100</t>
  </si>
  <si>
    <t>Mide el porcentaje de lineamientos publicados</t>
  </si>
  <si>
    <t>Documento publicado en Isolución</t>
  </si>
  <si>
    <t>Ejecutar actividades del plan de trabajo para la implementación de políticas del MIPG a cargo de la Oficina Asesora de Planeación</t>
  </si>
  <si>
    <t>Plan de trabajo del GIT de planeación y gestión</t>
  </si>
  <si>
    <t>Matriz de seguimiento</t>
  </si>
  <si>
    <t>Profesional designado de la OAP</t>
  </si>
  <si>
    <t>GIT Planeación y Gestión</t>
  </si>
  <si>
    <t>Porcentaje de actividades efectivamente realizadas para la implementación de las políticas</t>
  </si>
  <si>
    <t>(Numero de actividades ejecutadas / total de actividades programadas) *100</t>
  </si>
  <si>
    <t>Mide la ejecución del plan 
de trabajo del GIT de 
planeación y Gestión para la 
implementación de las 
políticas</t>
  </si>
  <si>
    <t>Soporte de las actividades ejecutadas</t>
  </si>
  <si>
    <t>porcentaje</t>
  </si>
  <si>
    <t>Formulación y seguimiento del plan anticorrupción y atención al 
ciudadano</t>
  </si>
  <si>
    <t>Plan anticorrupción y atención al ciudadano</t>
  </si>
  <si>
    <t>Formulación y seguimiento al plan</t>
  </si>
  <si>
    <t>Plan Anticorrupción y Atención al Ciudadano 2022</t>
  </si>
  <si>
    <t xml:space="preserve">Integridad </t>
  </si>
  <si>
    <t>Porcentaje dé cumplimiento del plan anticorrupción y atención al ciudadano</t>
  </si>
  <si>
    <t xml:space="preserve">Mide la ejecución del plan 
anticorrupción y de 
atención al ciudadano.
</t>
  </si>
  <si>
    <t>Formulación y presentación de ante proyecto de presupuesto.</t>
  </si>
  <si>
    <t>Servicio proyección presupuestal 2024</t>
  </si>
  <si>
    <t>Documento de Anteproyecto</t>
  </si>
  <si>
    <t>Oficina Asesora de Planeación</t>
  </si>
  <si>
    <t xml:space="preserve">Gestión Presupuestal y eficiencia del Gasto Público </t>
  </si>
  <si>
    <t>Plan del Gasto Publico</t>
  </si>
  <si>
    <t>Anteproyecto 2024</t>
  </si>
  <si>
    <t>(Actividad programada/ actividad ejecutada )x 100</t>
  </si>
  <si>
    <t>Documento en donde se consolida tota la programación de necesidades presupuestales de la entidad para la vigencia 2024.</t>
  </si>
  <si>
    <t>Documento y correo de remisión a Ministerio de Hacienda</t>
  </si>
  <si>
    <t>Formulación y presentación del marco de gasto de mediano plazo.</t>
  </si>
  <si>
    <t>Servicio proyección presupuestal del cuatrienio</t>
  </si>
  <si>
    <t>Presentación Marco de Gasto de Mediano Plazo</t>
  </si>
  <si>
    <t>Marco de Gasto de Mediano Plazo</t>
  </si>
  <si>
    <t>Presentación  del documento en donde se consolidan las proyecciones de recursos para el cuatrienio y las principales metas de la entidad.</t>
  </si>
  <si>
    <t>Presentación y correo de remisión a Ministerio de Hacienda</t>
  </si>
  <si>
    <t>Actualización de fichas de proyectos de inversión a decreto de liquidación de presupuesto.</t>
  </si>
  <si>
    <t>Procedimiento de trámites presupuestales actualizado</t>
  </si>
  <si>
    <t>Fichas EBI Actualizada de los Proyectos</t>
  </si>
  <si>
    <t>Porcentaje de Proyectos de inversión actualizados a Decreto de liquidación</t>
  </si>
  <si>
    <t>(Número de fichas EBI actualizadas / Total de fichas EBI del proyecto (14))x100</t>
  </si>
  <si>
    <t xml:space="preserve"> Mide la actualización de los componentes de los proyectos de inversión través del sistema del DNP.</t>
  </si>
  <si>
    <t>Fichas EBI actualizadas</t>
  </si>
  <si>
    <r>
      <t xml:space="preserve">Realizar seguimiento </t>
    </r>
    <r>
      <rPr>
        <sz val="10"/>
        <color theme="1"/>
        <rFont val="Arial"/>
        <family val="2"/>
      </rPr>
      <t>y generar alertas tempranas</t>
    </r>
    <r>
      <rPr>
        <sz val="10"/>
        <rFont val="Arial"/>
        <family val="2"/>
      </rPr>
      <t xml:space="preserve"> al Plan Nacional de Desarrollo, Plan Estratégico y Plan de Accion Institucional, indicadores de gestión de los procesos y proyectos de inversión.</t>
    </r>
  </si>
  <si>
    <t>Informes de seguimiento</t>
  </si>
  <si>
    <t>Informes</t>
  </si>
  <si>
    <t>GIT de Seguimiento</t>
  </si>
  <si>
    <t>Porcentaje de informes de seguimiento realizados</t>
  </si>
  <si>
    <t>(Número de informes de seguimiento realizados / número de informes programados)x100</t>
  </si>
  <si>
    <t>Mide el grado de cumplimiento en la realización de informes de seguimiento a políticas, planes, programas, proyectos de acuerdo al cronograma establecido.</t>
  </si>
  <si>
    <t>Reporte informe consolidado de:
 Plan Nacional de Desarrollo
Plan Estratégico
Plan de Accion Institucional
Indicadores de gestión de los procesos y proyectos de inversión</t>
  </si>
  <si>
    <t>Realizar seguimiento a compromisos de Gobierno, CONPES, Plan Marco de Implementación, Municipios PDET, enfoque diferencial, autos y sentencias.</t>
  </si>
  <si>
    <t>informes</t>
  </si>
  <si>
    <t>Reporte informe consolidado de:
Compromisos de Gobierno
CONPES
Plan Marco de Implementación
Municipios PDET
Enfoque diferencial 
Autos y sentencias</t>
  </si>
  <si>
    <t>Diseñar la metodologia para evaluación de políticas públicas.</t>
  </si>
  <si>
    <t>Documento metodológico para evaluación de políticas públicas</t>
  </si>
  <si>
    <t>Documento metodológico</t>
  </si>
  <si>
    <t>Porcentaje de avance en el diseño y evaluación de la metodología</t>
  </si>
  <si>
    <r>
      <t xml:space="preserve">(Número de Actividades realizadas </t>
    </r>
    <r>
      <rPr>
        <strike/>
        <sz val="10"/>
        <rFont val="Arial"/>
        <family val="2"/>
      </rPr>
      <t>/</t>
    </r>
    <r>
      <rPr>
        <sz val="10"/>
        <rFont val="Arial"/>
        <family val="2"/>
      </rPr>
      <t xml:space="preserve"> las Número de actividades programadas) x100</t>
    </r>
  </si>
  <si>
    <t>Busca medir el avance alcanzado en el plan de trabajo de la metodología  de evaluación de las políticas públicas</t>
  </si>
  <si>
    <t>Avance del plan de trabajo</t>
  </si>
  <si>
    <t>Elaborara un documento de identificación y definición del enfoque diferencial para el Ministerio.</t>
  </si>
  <si>
    <t>Documento técnico</t>
  </si>
  <si>
    <t>Documento</t>
  </si>
  <si>
    <t>Caracterización de los grupos de valor</t>
  </si>
  <si>
    <t xml:space="preserve">Participación Ciudadana en la Gestión Pública </t>
  </si>
  <si>
    <t>Plan  Estratégico de Participación Ciudadana</t>
  </si>
  <si>
    <t>Porcentaje de avance en la elaboración de documento de identificación y definición del enfoque diferencial para el Ministerio.</t>
  </si>
  <si>
    <r>
      <t xml:space="preserve">(Número de Actividades realizadas  </t>
    </r>
    <r>
      <rPr>
        <strike/>
        <sz val="10"/>
        <rFont val="Arial"/>
        <family val="2"/>
      </rPr>
      <t>/</t>
    </r>
    <r>
      <rPr>
        <sz val="10"/>
        <rFont val="Arial"/>
        <family val="2"/>
      </rPr>
      <t xml:space="preserve"> las Número de actividades programadas) x100</t>
    </r>
  </si>
  <si>
    <t>Busca medir el avance alcanzado en el plan de trabajo  para la identificación y definición del enfoque diferencial para el Ministerio.</t>
  </si>
  <si>
    <t>Realizar las gestiones administrativas para garantizar el optimo funcionamiento de las sedes del ministerio</t>
  </si>
  <si>
    <t xml:space="preserve">Instalaciones o planta fisica en optimas condiciones </t>
  </si>
  <si>
    <t xml:space="preserve">Reporte de la Gestión de Recursos Físicos - Informe de Actividades:
1. Aseo y Cafetería.
2. Pago de servicios públicos.
3. Vigilancia.
4. Reporte entrega de papelería y toners.
5. Seguros 
6. Contratos gestión de recursos fisicos (Banderas, Mobiliario, lavado de tanques, mantenimiento de ascesor) </t>
  </si>
  <si>
    <t xml:space="preserve">Coordinador GIT Gestión Administrativa
</t>
  </si>
  <si>
    <t>Gestion de Recursos Fisicos</t>
  </si>
  <si>
    <t>Política de Fortalecimiento organizacional y simplificación de procesos</t>
  </si>
  <si>
    <t>Plan de  Austeridad</t>
  </si>
  <si>
    <t>GIT Gestión Administrativa</t>
  </si>
  <si>
    <t xml:space="preserve">Gestión Administrativa </t>
  </si>
  <si>
    <t>Número de actividades de mantenimiento realizadas en las sedes/Número de actividades de mantenimiento programadas en las sedes</t>
  </si>
  <si>
    <t>El indicador pretende medir la gestión de mantenimiento de las sedes a lo largo de la vigencia 2023</t>
  </si>
  <si>
    <t>Como evidencia de la medición del indicador se establecen los entregables descritos en la celda I18</t>
  </si>
  <si>
    <t>Gestión del parque automotor de la entidad.</t>
  </si>
  <si>
    <t>Parque automotor en optimas condiciones  (12 Vehiculos)</t>
  </si>
  <si>
    <t>1. Pago de impuesto de vehiculos en el periodo establecido,  
2. Reporte de mantenimiento preventivo y correctivo del parque automotor
3. Suministro de combustible
4. Informe de actividades Unidad Nacional de Protección</t>
  </si>
  <si>
    <t xml:space="preserve">Gestión del parque automotor </t>
  </si>
  <si>
    <t>Número de actividades de mantenimiento realizadas al parque automotor /Número de actividades de mantenimiento programadas al parque automotor</t>
  </si>
  <si>
    <t>El indicador pretende medir la gestión de mantenimiento de los vehiculos a lo largo de la vigencia 2023</t>
  </si>
  <si>
    <t>Como evidencia de la medición del indicador se establecen los entregables descritos en la celda I19</t>
  </si>
  <si>
    <t xml:space="preserve">Suministrar tiquetes aéreos a nivel nacional e internacional para funcionarios y contratistas de la entidad y miembros del Sistema Nacional del Deporte </t>
  </si>
  <si>
    <t xml:space="preserve">Gestion de tiquetes aéreos </t>
  </si>
  <si>
    <t>Tiquetes aereos para miembros del Sistema Nacional del Deporte</t>
  </si>
  <si>
    <t>Reporte mensual de los tiquetes adquiridos por la entidad.</t>
  </si>
  <si>
    <t xml:space="preserve">Gestión para suministro de tiquetes </t>
  </si>
  <si>
    <t>N° de tiquetes solicitados antes de 5 días/ N° de tiquetes solicitados despues de 5 días</t>
  </si>
  <si>
    <t xml:space="preserve">El indicador pretende medir la oportunidad en la planeación para solicitud de tiquetes aéreos </t>
  </si>
  <si>
    <t>Como evidencia de la medición del indicador se establecen los entregables descritos en la celda I20</t>
  </si>
  <si>
    <t xml:space="preserve">Actualización del Software de Inventarios </t>
  </si>
  <si>
    <t xml:space="preserve">Gestión de Inventarios </t>
  </si>
  <si>
    <t xml:space="preserve">Reporte mensual de cierre de la cuenta </t>
  </si>
  <si>
    <t>(N° de elementos inventariados/ N° de elementos que conforman el inventario del Ministerio del Deporte)100</t>
  </si>
  <si>
    <t xml:space="preserve">El indicador pretende medir la gestión de inventarios al interior del Ministerio del Deporte </t>
  </si>
  <si>
    <t>Como evidencia de la medición del indicador se establecen los entregables descritos en la celda I21</t>
  </si>
  <si>
    <t xml:space="preserve">Gestión de caja menor </t>
  </si>
  <si>
    <t xml:space="preserve">Gestionar la administración de la caja menor </t>
  </si>
  <si>
    <t>Reporte de ejecución de caja menor, acto administrativo de constitución, reembolso y cierre de la misma</t>
  </si>
  <si>
    <t xml:space="preserve">Gestión de Caja Menor </t>
  </si>
  <si>
    <t>(N° de reembolsos realizados/N° de reembolsos programados)x100</t>
  </si>
  <si>
    <t xml:space="preserve">El indicador pretende medir la ejecución presupuestal de la (s) caja (s) menor (es) de la entidad gestión de inventarios al interior del Ministerio del Deporte </t>
  </si>
  <si>
    <t>Como evidencia de la medición del indicador se establecen los entregables descritos en la celda I22</t>
  </si>
  <si>
    <t>Implementación del Sistema de Gestión Ambiental tomando como base lo establecido en la Norma Técnica ISO14000:1 y en la Política de Gestión Ambiental GA-PO-001</t>
  </si>
  <si>
    <t>Sistema de gestión ambiental implementado</t>
  </si>
  <si>
    <t>Informe de implementación del Sistema de Gestión Ambiental</t>
  </si>
  <si>
    <t>Lider Ambiental</t>
  </si>
  <si>
    <t>Gestion Ambiental</t>
  </si>
  <si>
    <t>Política de Participación Ciudadana en la Gestión Pública</t>
  </si>
  <si>
    <t>Plan de Gestión Ambiental-PGA</t>
  </si>
  <si>
    <t>Porcentaje de impementación del Sistema de Gestión Ambiental</t>
  </si>
  <si>
    <t>(Número de actividades planificadas/Número de actividades totales)x100</t>
  </si>
  <si>
    <t>El indicador mide el avance en la ejecución de las actividades definidas por la norma ISO14001 para la implementación del Sistema de Gestión Ambiental Institucional</t>
  </si>
  <si>
    <t xml:space="preserve">El informe de Implementación del Sistema de Gestión Ambiental da de cuenta del avance sobre las acciones especificas asociadas con la Gestión Ambiental. Este informe deberá relacionar la documentación y evidencias de gestión necesarias para soportar la información que en él se relacionan. </t>
  </si>
  <si>
    <t>Implementación de la Política de Abastecimiento Sostenible GA-PO-002</t>
  </si>
  <si>
    <t>Política de abastecimiento sostenible implementada</t>
  </si>
  <si>
    <t>Informe de avance sobre la implementación de la Política de Abastecimiento Sostenible</t>
  </si>
  <si>
    <t>Número de contratos que incorporan fichas técnicas ambientales</t>
  </si>
  <si>
    <t>(Número de procesos contractuales que incorporan fichas técnicas ambientales/Número de fichas totales)*100</t>
  </si>
  <si>
    <t xml:space="preserve">El indicador mide el avance en la implementación de la Política de Abastecimiento Sostenible </t>
  </si>
  <si>
    <t>El informe de avance sobre la implementación de la Política de Abastecimiento Sostenible incorpora  el detalle de los procesos contractuales adelantados por la entidad y que han incorporado fichas técnicas ambientales</t>
  </si>
  <si>
    <t>Diseñar e implementar el Plan Estrategico de Talento Humano  (Decreto 612 de 2018)</t>
  </si>
  <si>
    <t>Plan Estratégico de Talento Humano 2023-2026</t>
  </si>
  <si>
    <t xml:space="preserve">Avance periodo 2023 del Plan Estrategico Talento Humano </t>
  </si>
  <si>
    <t>Coordinador de Talento Humno</t>
  </si>
  <si>
    <t>Gestión del Talento Humano</t>
  </si>
  <si>
    <t>Gestión Estratégica del Talento Humano  e integridad</t>
  </si>
  <si>
    <t>Plan Estratégico de Talento Humano</t>
  </si>
  <si>
    <t>Porcentaje de Cumplimiento del Plan  Estrategico Talento Humano</t>
  </si>
  <si>
    <t>(No. de actividades ejecutadas efectivamente de capacitación realizadas / No. de actividades del plan de capacitación programadas) x 100</t>
  </si>
  <si>
    <t>Permite medir el avance de ejecución del Plan estratégico de talento humano 2023-2026 y por esto se medirá el 25%</t>
  </si>
  <si>
    <t>Matriz de seguimiento PETH
Informes de gestión</t>
  </si>
  <si>
    <t>Diseñar e Implementar el Plan Institucional de Capacitación (Decreto 612 de 2018)</t>
  </si>
  <si>
    <t>Plan Institucional de Capacitación - PIC</t>
  </si>
  <si>
    <t>Plan Institucional de Capacitación Ejecutado</t>
  </si>
  <si>
    <t>Profesional Encargado TH</t>
  </si>
  <si>
    <t>Plan Institucional de Capacitación</t>
  </si>
  <si>
    <t>Porcentaje de Cumplimiento del PIC</t>
  </si>
  <si>
    <t>Este indicador nos permite medir las actividades ejecutadas del Plan Institucional de Capacitación.</t>
  </si>
  <si>
    <t>Acto administrativo de aprobación, Contrato para desarrollo de programas del PIC.
Piezas de comunicación, informes de gestión, listados de asistencia y/o certificaciones de participación.</t>
  </si>
  <si>
    <t>Diseñar e implementar del Sistema de Gestión de la Seguridad y Salud  en el trabajo al interior del Ministerio del Deporte, y coordinar la ejecución y mantenimiento del mismo de conformidad con la normativa vigente. (Decreto 612 de 2018)</t>
  </si>
  <si>
    <t>Plan de Seguridad y Salud en el Trabajo</t>
  </si>
  <si>
    <t>Plan de Trabajo de Seguridad y Salud en el Trabajo Ejecutado</t>
  </si>
  <si>
    <t>Plan de trabajo anual en Seguridad y Salud en el Trabajo</t>
  </si>
  <si>
    <t>Porcentaje de Cumplimiento del Plan de SST</t>
  </si>
  <si>
    <t>(No. de actividades ejecutadas efectivamente del plan de trabajo de SST ejecutadas en el período / No. de actividades del plan de trabajo de SST programadas en el mismo período) x 100</t>
  </si>
  <si>
    <t>Este indicador nos permite medir las actividades ejecutadas del Plan de Seguridad y Salud en el Trabajo.</t>
  </si>
  <si>
    <t xml:space="preserve">Acto administrativo con la aprobación del Plan de SST, contrato de prestación de servicios, listados de asistencia, piezas gráficas, informes de actividades </t>
  </si>
  <si>
    <t>Diseñar e implementar el Plan de Bienestar Social e Incentivos y Seguimiento a la  Medicion de Clima y Cultura Organizacional (Decreto 612 de 2018)</t>
  </si>
  <si>
    <t>Plan de Bienestar Social e Incentivos</t>
  </si>
  <si>
    <t>Plan de Bienestar Social e Incentivos Ejecutado</t>
  </si>
  <si>
    <t>Plan de Incentivos Institucionales</t>
  </si>
  <si>
    <t>Porcentaje de Cumplimiento plan de bienestar e incentivos</t>
  </si>
  <si>
    <t>(No. de actividades del plan de Bienestar social institucional ejecutadas efectivamente en el período / No. de actividades del plan de Bienestar social institucional programadas en el mismo período) x 100</t>
  </si>
  <si>
    <t>Este indicador nos permite medir las actividades ejecutadas del Plan Institucional de Bienestar Social e Incentivos.</t>
  </si>
  <si>
    <t>Acto administrativo de aprobación. Contrato para desarrollar el plan. Informes de gestión, piezas de comunicación, listados de beneficiarios.</t>
  </si>
  <si>
    <t>Diseñar e implementar el Plan de Vacantes  (Decreto 612 de 2018)</t>
  </si>
  <si>
    <t xml:space="preserve">Plan de Vacantes </t>
  </si>
  <si>
    <t>Plan de Vacantes</t>
  </si>
  <si>
    <t>Plan Anual de Vacantes</t>
  </si>
  <si>
    <t xml:space="preserve">Pocentaje de cumplimiento al Plan de Vacantes </t>
  </si>
  <si>
    <t>(No. de actividades ejecutadas efectivamente del plan de Vacantes / No. de actividades programadas del plan de vacantes ) x 100</t>
  </si>
  <si>
    <t>Este indicador nos permite medir las actividades ejecutadas del Plan anual de vacantes</t>
  </si>
  <si>
    <t>Plan aprobado
Base de datos de vacantes</t>
  </si>
  <si>
    <t>Diseñar e implementar el plan de Previsión de Recursos Humanos. (Decreto 612 de 2018)</t>
  </si>
  <si>
    <t>Plan de previsión de Recursos Humanos</t>
  </si>
  <si>
    <t xml:space="preserve"> Plan de previsión de Recursos Humanos</t>
  </si>
  <si>
    <t>Plan de Previsión de Recursos Humanos</t>
  </si>
  <si>
    <t>Porcentaje de Cumplimiento al Plan de previsión de Recursos Humanos</t>
  </si>
  <si>
    <t>(No. de actividades ejecutadas efectivamente del plan de Recursos Humanos / No. de actividades programadas del plan de Recursos Humanos  ) x 100</t>
  </si>
  <si>
    <t>Este indicador nos permite medir las actividades ejecutadas del Plan de Previsión de Recursos Humanos</t>
  </si>
  <si>
    <t>Plan aprobado
Base de datos de cubrimiento de vacantes
Base de datos encargos</t>
  </si>
  <si>
    <t>Apoyop al Fortalecimiento del Sector a Nivel Nacional</t>
  </si>
  <si>
    <t xml:space="preserve">Realizar la gestión de las operaciones presupuestales en el Sistema Integrado de Información Financiera – SIIF </t>
  </si>
  <si>
    <t xml:space="preserve">Informes de ejecución presupuestal de la Entidad </t>
  </si>
  <si>
    <t>1. Informe mensual de Ejecución Presupuestal publicado en la página web del Ministerio</t>
  </si>
  <si>
    <t>Coordinación del GIT Gestión Presupuestal</t>
  </si>
  <si>
    <t>Gestión Financiera y Tesoreria</t>
  </si>
  <si>
    <t xml:space="preserve">GIT Gestión Financiera y Presupuestal                     
                              </t>
  </si>
  <si>
    <t>31 /122023</t>
  </si>
  <si>
    <t>Porcentaje Informes de seguimiento presupuestal reportados</t>
  </si>
  <si>
    <t>(Número de informes  de ejecución presupuestal consolidado del la Entidad publicado en la página web/Número total de informes programados de la ejecución presupuestal consolidado de la Entidad publicados en la Página web Mesualmente) X100%</t>
  </si>
  <si>
    <t>Medir el porcentaje de informes de ejecución presupuestal publicados mensualmente en la página web de la Entidad.</t>
  </si>
  <si>
    <t>1. Link de la publicación de la Ejecución Presupuestal en la página web del Ministerio</t>
  </si>
  <si>
    <t xml:space="preserve">Apoyop al Fortalecimiento del Sector a Nivel Nacional - </t>
  </si>
  <si>
    <t>Administrar y dar lineamientos para gestionar el PAC  de ejecución de recursos asignados en PAC para la posición de gasto 1-1</t>
  </si>
  <si>
    <t>PAC Utilizado 1-1 Gastos de Personal</t>
  </si>
  <si>
    <t>reporte de Archivo de excel Cálculo PAC Utilizado Gastos de Personal</t>
  </si>
  <si>
    <t>Coordinación del GIT Tesorería</t>
  </si>
  <si>
    <t>GIT Tesorería</t>
  </si>
  <si>
    <t>Porcentaje de PAC Utilizado 1-1 Gastos de Personal</t>
  </si>
  <si>
    <t>= (100% - INPANUT GP*)
-------
*INPANUT GP = {( Σ PAC no Utilizado GP** x 100%) / [ (Σ PBI GP) + (Σ MODIF GP)]}
**PAC no Utilizado = {[(Σ PBI GP) + (Σ MODIF GP)] - (Σ PPAG GP)}</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</si>
  <si>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GP: Gastos de Personal, lo que es igual a Objeto de Gasto 1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</si>
  <si>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Gastos de Personal
2. Reporte de INPANUT de SIIF</t>
  </si>
  <si>
    <t>Porcentaje con dos décimales</t>
  </si>
  <si>
    <t>Apoyop al Fortalecimiento del Sector a Nivel Nacional - Oficina Asesora de Planeación - Comunicaciones y Atención al Ciudadano</t>
  </si>
  <si>
    <t>Administrar y dar lineamientos para gestionar el PACde ejecución de recursos asignados en PAC para la posición de gasto 1-2</t>
  </si>
  <si>
    <t>PAC Utilizado 1-2 Gastos Generales</t>
  </si>
  <si>
    <t>reporte en Archivo de excel Cálculo PAC Utilizado Gastos Generales</t>
  </si>
  <si>
    <t>Porcentaje de PAC Utilizado 1-2 Gastos Generales</t>
  </si>
  <si>
    <t>= (100% - INPANUT GG*)
-------
*INPANUT GG = {( Σ PAC no Utilizado GG** x 100%) / [ (Σ PBI GG) + (Σ MODIF GG)]}
**PAC no Utilizado = {[(Σ PBI GG) + (Σ MODIF GG)] - (Σ PPAG GG)}</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</si>
  <si>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GG: Gastos Generales, lo que es igual a Objeto de Gasto 2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</si>
  <si>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Gastos Generales
2. Reporte de INPANUT de SIIF</t>
  </si>
  <si>
    <t xml:space="preserve">Apoyop al Fortalecimiento del Sector a Nivel Nacional </t>
  </si>
  <si>
    <t>Administrar y dar lineamientos para gestionar el PACde ejecución de recursos asignados en PAC para la posición de gasto 1-3</t>
  </si>
  <si>
    <t>PAC Utilizado 1-3 Transferencias</t>
  </si>
  <si>
    <t xml:space="preserve">12 reportes </t>
  </si>
  <si>
    <t>Archivo de excel Cálculo PAC Utilizado Transferencias</t>
  </si>
  <si>
    <t>Porcentaje de  PAC Utilizado 1-3 Transferencias</t>
  </si>
  <si>
    <t>= (100% - INPANUT T*)
-------
*INPANUT T = {( Σ PAC no Utilizado T** x 100%) / [ (Σ PBI T) + (Σ MODIF T)]}
**PAC no Utilizado = {[(Σ PBI T) + (Σ MODIF T)] - (Σ PPAG T)}</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</si>
  <si>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T: Transferencias, lo que es igual a Objeto de Gasto 3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</si>
  <si>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Transferencias
2. Reporte de INPANUT de SIIF</t>
  </si>
  <si>
    <t>Administrar y dar lineamientos para gestionar el PAC</t>
  </si>
  <si>
    <t>PAC Utilizado 3-8 Inversión</t>
  </si>
  <si>
    <t>Reporte en archivo de excel Cálculo PAC Utilizado Inversión</t>
  </si>
  <si>
    <t>Porcentaje de PAC Utilizado 3-8 Inversión</t>
  </si>
  <si>
    <t>= (100% - INPANUT I*)
-------
*INPANUT GP = {( Σ PAC no Utilizado I** x 100%) / [ (Σ PBI I) + (Σ MODIF I)]}
**PAC no Utilizado = {[(Σ PBI I) + (Σ MODIF I)] - (Σ PPAG I)}</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</si>
  <si>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I: Inversión, lo que es igual a Objeto de Gasto 4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</si>
  <si>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Inversión
2. Reporte de INPANUT de SIIF</t>
  </si>
  <si>
    <t>Generar y autorizar órdenes de pago para gestionar el pago de los compromisos presupuestales del Ministerio del Deporte de pago de obligaciones recibidas con el lleno de requisitos.</t>
  </si>
  <si>
    <t xml:space="preserve">Gestión de pago de obligaciones presupuestales </t>
  </si>
  <si>
    <t>Reporte en archivo de excel Cálculo porcentaje de pago de obligaciones</t>
  </si>
  <si>
    <t>Porcentaje de Gestión de pago de obligaciones presupuestales con lleno de requisitos</t>
  </si>
  <si>
    <t>={[(número de Obligaciones Presupuestales pagadas) / (Número de Obligaciones Presupuestales radicadas al GIT Tesorería con el lleno de los requisitos para pago)]*100%}</t>
  </si>
  <si>
    <t>Verificar que todas las Obligaciones Presupuestales generadas por el GIT Financiera y Presupuestal y radicadas para Orden de Pago en el GIT Tesorería, con el lleno de los requisitos documentales, legales y de plazo de radicación, se ordenen para pago en su totalidad.
Cuando una misma Obligación Presupuestal cuente con varios rubros o tipo de recurso, solo se tendrá en cuenta un registro de los listados SIIF de dicha obligación para el cálculo del indicador.</t>
  </si>
  <si>
    <t>1. Calculo porcentaje de pago de obligaciones
2. Reporte de Obligaciones SIIF
3. Reporte de Ordenes de Pago SIIF</t>
  </si>
  <si>
    <t>Gestionar los ingresos a nombre del Ministerio del Deporte (gestión de identificación de ingresos)</t>
  </si>
  <si>
    <t>Documentos de Recaudo por Clasificar -DR*C identificados</t>
  </si>
  <si>
    <t>Reporte en archivo de excel de Documentos de Recaudo por Clasificar -DR*C identificados</t>
  </si>
  <si>
    <t>Porcentaje de Documentos de Recaudo por Clasificar -DR*C identificados</t>
  </si>
  <si>
    <t>=[(Número de DR*C identificados / Número de DR*C asignados)*100%]
DR*C= Documentos de Recaudo por Clasificar</t>
  </si>
  <si>
    <t>Evidenciar las partidas de ingresos asignadas a la entidad que no fueron identificadas, respecto al total de DR*C asignados por Ministerio de Hacienda</t>
  </si>
  <si>
    <t>Archivo de excel de partidas identificadas a partir del reporte de Ingresos de SIIF</t>
  </si>
  <si>
    <t>Adquirir servicios de información para el Sistema Nacional del Deporte</t>
  </si>
  <si>
    <t>Servicios Tencológicos</t>
  </si>
  <si>
    <t xml:space="preserve">Sistemas de información actualizados y operando
</t>
  </si>
  <si>
    <t>Coordinador GIT TIC´s</t>
  </si>
  <si>
    <t>Gestión de Tecnologías de Comunicación e Información</t>
  </si>
  <si>
    <t>Gobierno Digital</t>
  </si>
  <si>
    <t>GIT TIC´S</t>
  </si>
  <si>
    <t>Número de licencias adquiridas y/o renovadas</t>
  </si>
  <si>
    <t>Sumatoria del número de Licencias adquiridas y/o renovadas</t>
  </si>
  <si>
    <t>Permite medir el número de  licencias adquiridas y/o renovadas</t>
  </si>
  <si>
    <t>Contrato de adquisición y/o renovación de licenciamiento</t>
  </si>
  <si>
    <t>Implementar servicios de información para el sistema nacional del deporte</t>
  </si>
  <si>
    <t xml:space="preserve">
Informes de ejecución de avance de las iniciativas identificadas en el PETI</t>
  </si>
  <si>
    <t>Porcentaje de ejecución del PETI
Promedio de conocimientos de los servicios de TI de Mindeporte
Fallas en los sistemas de información de la entidad
Porcentaje de entrenamiento relacionado con regulación y políticas de TI.</t>
  </si>
  <si>
    <t>Indicador ejecución PETI =#IniciativasEjecutadas / #IniciativasPlaneadas * 100.
DispoServ = Número horas servicios disponibles-trimestre / Total horas-trimestre  * 100.
Sumatoria de las calificaciones individuales obtenidas como resultado de la aplicación de la encuesta / Número de personas encuestadas
(Sumatoria de las calificaciones individuales obtenidas como resultado de la aplicación de la encuesta / Número de personas encuestadas)*100
(Número de capacitaciones realizadas en el periodo / Número de capacitaciones programadas en el  periodo) * 100.</t>
  </si>
  <si>
    <t xml:space="preserve"> Permite medir el porcentaje de Implementación de iniciativas identificadas en el PETI para la vigencia actual
Permite medir  porcentaje % de disponibilidad de los servicios de conectividad y nube (horas de indisponibilidad)
Mide el  porcentaje de capacitaciones en TIC realizadas</t>
  </si>
  <si>
    <t>Contratos de Nube Publica y/o Privada 
Contratos de Conectividad
Contratos de prestación de Servicios
Informe de ejecución del PETI
Informe de capacitaciones realizadas
Informe de disponibilidad de los servicios de conectividad y Nube</t>
  </si>
  <si>
    <t>Implementar las el Modelo de Seguridad y Privacidad de la Información,
alineadas con la NTC/IEC ISO 27001:2013, la Política de Seguridad Digital en el Ministerio</t>
  </si>
  <si>
    <t xml:space="preserve"> Plan de Tratamiento de Riesgos de Seguridad y Privacidad de la Información formulado</t>
  </si>
  <si>
    <t xml:space="preserve">Seguridad Digital </t>
  </si>
  <si>
    <t xml:space="preserve">Porcentaje de Avance en la ejecución del Plan de Seguridad y Privacidad de la Información
Porcentaje de avance en la ejencución del Plan de Tratamiento de Riesgos de Seguridad y Privacidad </t>
  </si>
  <si>
    <t>(# de actividades del Plan de Seguridad y privacidad ejecutadas/# de actividades del Plan de Seguridad y privacidad planeadas)x100
(# de actividades del Plan de tratamiento de riesgos ejecutadas/# de actividades del Plan de de tratamiento de riesgos planeadas</t>
  </si>
  <si>
    <t>Actividades del plan de seguridad y privacidad ejecutadas
Actividades del plan de tratamiento del riesgos ejecutadas</t>
  </si>
  <si>
    <t>Informe de seguimiento del Plan de Seguridad y Privacidad de la Información
Matriz de tratamiento de riesgos de seguridad y privacidad</t>
  </si>
  <si>
    <t>Gestionar las solicitudes allegadas por las áreas del Mindeporte para la consolidación y seguimiento del Plan Anual de Adquisiciones</t>
  </si>
  <si>
    <t>Formulacion PAA</t>
  </si>
  <si>
    <t>Plan Anual de Adquisiciones consolidado</t>
  </si>
  <si>
    <t>Coordinador GIT Contratación - Lider Equipo Calidad</t>
  </si>
  <si>
    <t>Adquisición de Bienes y Servicios</t>
  </si>
  <si>
    <t>Compras y Contratación Pública</t>
  </si>
  <si>
    <t>Plan Anual de Adquisiciones</t>
  </si>
  <si>
    <t>GIT Contratación</t>
  </si>
  <si>
    <t xml:space="preserve">
Numero de Modificaciones al PAA</t>
  </si>
  <si>
    <t>Sumatoria del Número de Modificaciones realizadas al PAA</t>
  </si>
  <si>
    <t xml:space="preserve">
Mide el numero de modificaciones realizadas al PAA durante la vigencia</t>
  </si>
  <si>
    <t>Modificaciones realizadas al PAA en SECOP</t>
  </si>
  <si>
    <t>REDUCCION ANUAL</t>
  </si>
  <si>
    <t>Adelantar la gestión de liquidaciones de los contratos suscritos por secretaría general, despacho del Ministro y Despacho del viceministro.</t>
  </si>
  <si>
    <t>Contratos Liquidados y cerrados</t>
  </si>
  <si>
    <t># de contratos a liquidar</t>
  </si>
  <si>
    <t>Listado de contratos Liquidados y cerrados</t>
  </si>
  <si>
    <t>coordinador GIT Contratación - Lider Equipo Liquidaciones</t>
  </si>
  <si>
    <t>Porcentaje de contratos liquidados y cerrados</t>
  </si>
  <si>
    <t>Midel el procentaje de contratos de la vigencia 2021 que se liquidaran durante la vigencia 2023</t>
  </si>
  <si>
    <t>Listado de contratos de la vigencia 2021 liquidados y Cerrados</t>
  </si>
  <si>
    <t xml:space="preserve">
Liderar la correcta ejecución del procedimiento de recepción, trámite, seguimiento y respuesta de las peticiones que llegan a Entidad con el fin de garantizar  la participación ciudadana y el acceso a la información pública.
</t>
  </si>
  <si>
    <t>Gestión de peticiones</t>
  </si>
  <si>
    <t>4 informes</t>
  </si>
  <si>
    <t xml:space="preserve">Informe trimestral de gestión (4).  "Capítulo de estadísticas y resultados de la gestión de solicitudes ciudadanas."
</t>
  </si>
  <si>
    <t>Coordinador/a GIT Servicio Integral al Ciudadano</t>
  </si>
  <si>
    <t>Servicio Integral al Ciudadano</t>
  </si>
  <si>
    <t xml:space="preserve">Servicio al Ciudadano </t>
  </si>
  <si>
    <t>GIT Servicio Integral al Ciudadano</t>
  </si>
  <si>
    <t>1) Porcentaje de Respuesta oportuna a las peticiones
2)Número promedio de Días de retraso en respuesta a peticiones</t>
  </si>
  <si>
    <t>1) (N° Respuestas
oportunas a las
PQRSD en el trimestre/ N° total
de PQRSD del trimestre )
*100%
2) Días de retraso total en el trimestre/ Pqrsd fuera de término en el trimestre</t>
  </si>
  <si>
    <t xml:space="preserve">1)Mide el porcentaje de peticiones respondidas con oportunidad para evidenciar la adecuada gestión y el cumplimiento normativo frente al  derecho ciudadano esperando lograr oportunidad del 100%  
2)Mide el número de días promedio de retraso en la respuesta a pqrsd  evidenciando deficiencias en la gestión oportuna esperando que los días de retraso sean menores o iguales a 7 días. </t>
  </si>
  <si>
    <t xml:space="preserve">Informe trimestral de gestión (4).  Capítulo de estadísticas y resultados de la gestión de solicitudes ciudadanas que incluye análisis de oportunidad y de días de retraso general y desagregado por dependencias
</t>
  </si>
  <si>
    <t>REDUCCION</t>
  </si>
  <si>
    <t>1) Porcentaje
2)Días</t>
  </si>
  <si>
    <t xml:space="preserve"> 1) 100%
2)Menor o igual a 7 días </t>
  </si>
  <si>
    <t xml:space="preserve">
Definir los lineamientos para la promoción, implementación y seguimiento de la participación ciudadana incidente en la gestión pública del Ministerio del Deporte. </t>
  </si>
  <si>
    <t xml:space="preserve">
Estrategia de participación ciudadana ejecutada
</t>
  </si>
  <si>
    <r>
      <t xml:space="preserve">
100% de estrategia de participación ciudadana ejecutada </t>
    </r>
    <r>
      <rPr>
        <sz val="8"/>
        <rFont val="Arial"/>
        <family val="2"/>
      </rPr>
      <t xml:space="preserve">(Se propone que se coloque un límite de aceptabilidad de 90% pues históricamente la ejecución no ha superado el 87%:  
2022 a la fecha 53% 
 2021 87% 
2020 74,3%)
</t>
    </r>
  </si>
  <si>
    <t xml:space="preserve">
Cuatro (4) reportes de seguimiento trimestral a la ejecución de los ejercicios de Participación Ciudadana 2023
Programación Institucional de espacios de participación ciudadana vigencia 2023</t>
  </si>
  <si>
    <t xml:space="preserve">Incidencia de las observaciones ciudadanas </t>
  </si>
  <si>
    <t>(N° de observaciones incidentes  / N° de observaciones recibidas)x100</t>
  </si>
  <si>
    <t>Mide el porcentaje alcanzado de observaciones que influyen en la gestión del Ministerio  para indicar si la participación ciudadana tiene impacto en la toma de decisiones en la entidad.  Se espera una incidencia  de al menos el 92% (En el 2021: 89,3%
En el 2020: 71%)</t>
  </si>
  <si>
    <t>Link de publicación en la página web de los reportes de resultados de la ejecución de los ejercicios de participación ciudadana entregados por las áreas ejecutoras y el consolidado trimestral</t>
  </si>
  <si>
    <t>Mayor o igual al 92%</t>
  </si>
  <si>
    <t xml:space="preserve">Desarrollar el procedimiento de medición de percepción de calidad de los eventos y actividades del Ministerio
</t>
  </si>
  <si>
    <t>Medición de percepción de calidad de los eventos y actividades institucionales que sean solicitados por las dependencias</t>
  </si>
  <si>
    <t>100% de las mediciones de percepción de calidad de los  eventos institucionales solicitados</t>
  </si>
  <si>
    <t>Informes de medición de percepción de la calidad por evento .  Los informes se publicaránen la página web.</t>
  </si>
  <si>
    <t xml:space="preserve">Porcentaje de percepción positiva
de calidad en el
servicio
</t>
  </si>
  <si>
    <t>(sumatoria de 
resultados  positivos de
eventos evaluados
/ N° total de
eventos evaluados)x100</t>
  </si>
  <si>
    <t>Mide el porcentaje alcanzado de percepción de calidad positiva para identificar la satisfacción de los ciudadanos.  Se espera una calificación positiva mayor o igual al 98%.  (Primer trimestre 2022 97%; Segundo Trimestre 2022 96%)</t>
  </si>
  <si>
    <t xml:space="preserve">Informe trimestral (4) de medición de percepción de calidad 
</t>
  </si>
  <si>
    <t>Mayor o igual al 98%</t>
  </si>
  <si>
    <t>Fortalecimiento del deporte y la educación física de los 
niños, niñas y adolescentes en edad escolar.</t>
  </si>
  <si>
    <t>Elaborar lineamientos y/o parámetros técnicos, pedagógicos, operativos y normativos sobre deporte escolar.</t>
  </si>
  <si>
    <t>Documentos normativos</t>
  </si>
  <si>
    <t>Documento fase 1 de la formulación de los lineamientos del deporte escolar a nivel nacional.</t>
  </si>
  <si>
    <t>Profesional GIT Deporte Escolar</t>
  </si>
  <si>
    <t>Fomento al Desarrollo Humano y Social</t>
  </si>
  <si>
    <t>GIT Deporte Escolar</t>
  </si>
  <si>
    <t>Numero de lineamientos formulados</t>
  </si>
  <si>
    <t>Sumatoria de número de lineamientos formulados</t>
  </si>
  <si>
    <t>Este indicador hace referencia a formulación e implementación de una política pública que promueva el desarrollo de de programas asociados a la práctica del deporte escolar y extraescolar.</t>
  </si>
  <si>
    <t>Informe de avance la formulación de los lineamientos</t>
  </si>
  <si>
    <t>Realizar promoción y divulgación de los procesos del Deporte Escolar</t>
  </si>
  <si>
    <t>Servicio de promoción de los programas de Deporte Escolar</t>
  </si>
  <si>
    <t>Piezas elaboradas para la promoción y divulgación.</t>
  </si>
  <si>
    <t>Numero de mecanismos de divulgación deportiva desarrollados</t>
  </si>
  <si>
    <t>Sumatoria del número de mecanismos de divulgación deportiva desarrollados</t>
  </si>
  <si>
    <t xml:space="preserve">Este indicador hace referencia a fortalecer los procesos de promoción y divulgación de los programas del GIT de Deporte Escolar, permiten difundir la oferta con los actores interesados y comunicar los requisitos para acceder a los mismos por parte de los beneficiarios. Es importante precisar que los programas que se implementan en el área impactan territorios vulnerables y de difícil acceso, por ende, el desarrollo de estrategias de comunicación es primordial. </t>
  </si>
  <si>
    <t>Informe con los mecanismos de divulgación deportiva desarrollados</t>
  </si>
  <si>
    <t>Apoyar la conformación de escuelas deportivas y el desarrollo de los Juegos Intercolegiados</t>
  </si>
  <si>
    <t>Servicio de Escuelas Deportivas</t>
  </si>
  <si>
    <t>Base de datos de inscritos</t>
  </si>
  <si>
    <t>Numero de Niños, niñas, adolescentes y jóvenes inscritos en los programas de Deporte Escolar</t>
  </si>
  <si>
    <t>Sumatoria del número de Niños, niñas, adolescentes y jóvenes inscritos en los programas de Deporte Escolar</t>
  </si>
  <si>
    <t>Este indicador hace referencia a la cobertuta que tiene los programa a nivel nacional.</t>
  </si>
  <si>
    <t>Realizar la dotación de las escuelas deportivas</t>
  </si>
  <si>
    <t>Escuelas deportivas dotadas</t>
  </si>
  <si>
    <t>Municipios impactados</t>
  </si>
  <si>
    <t>Numero de municipios impactados con el programa de Escuelas Deportivas</t>
  </si>
  <si>
    <t>Sumatoria del número de municipios impactados con el programa de Escuelas Deportivas</t>
  </si>
  <si>
    <t>Este indicador hace referencia a la cobertuta en municipios que tiene el programa a nivel nacional.</t>
  </si>
  <si>
    <t>Desarrollar eventos y actividades de deporte escolar</t>
  </si>
  <si>
    <t>Eventos realizados</t>
  </si>
  <si>
    <t>Informe de eventos realizados</t>
  </si>
  <si>
    <t>Numero de Eventos realizados</t>
  </si>
  <si>
    <t>Sumatoria del número de Eventos realizados</t>
  </si>
  <si>
    <t>Este indicador hace referencia la cantidad de  Eventos realizados para el fortalecimiento del deporte escolar en el pais.</t>
  </si>
  <si>
    <t>Fomento y promoción de la práctica deportiva, recreativa y de actividad física en Colombia</t>
  </si>
  <si>
    <t>Apoyar financieramente el desarrollo de los programas y proyectos que fomenten el Deporte social comunitario, la recreación y la actividad física en el territorio nacional</t>
  </si>
  <si>
    <t>No. de personas beneficiadas por los programas de deporte social comunitario, recreación y actividad física</t>
  </si>
  <si>
    <t>Base de datos personas beneficiadas, reporte eventos o encuentros</t>
  </si>
  <si>
    <t xml:space="preserve">Dirección de Fomento y Desarrollo ( GIT Deporte Social Comunitario
GIT Recreación, GIT Actividad Física)
</t>
  </si>
  <si>
    <t xml:space="preserve">Personas beneficiadas por los programas de recreación, deporte social comunitario y actividad física </t>
  </si>
  <si>
    <t xml:space="preserve">Σ de personas beneficiadas por los programas de recreación, deporte social comunitario y actividad física   </t>
  </si>
  <si>
    <t>Personas beneficiadas con los programas de recreación 90.000 + deporte social comunitario 27.000 + actividad física 370.000</t>
  </si>
  <si>
    <t>Base de datos  y reportes de eventos o encuentros que consolidan la información derivada de los programas territoriales</t>
  </si>
  <si>
    <t xml:space="preserve">Promover y desarrollar prácticas, juegos y eventos deportivos de caracter ancestral, convencional, tradicional y autóctono en el territorio nacional </t>
  </si>
  <si>
    <t xml:space="preserve">No. De personas que participan en rácticas, juegos y eventos deportivos de caracter ancestral, convencional, tradicional y autóctono en el territorio nacional </t>
  </si>
  <si>
    <t>Base de datos de personas</t>
  </si>
  <si>
    <t>Profesional GIT Deporte Social Comunitario</t>
  </si>
  <si>
    <t>GIT Deporte Social Comunitario</t>
  </si>
  <si>
    <t>Personas que participan en juegos y eventos deportivos</t>
  </si>
  <si>
    <t>Σ de personas participantes en juegos y eventos deportivos</t>
  </si>
  <si>
    <t>Personas participantes en juegos y eventos deportivos Deporte Social Comunitario 3600 personas</t>
  </si>
  <si>
    <t xml:space="preserve">Base de datos personas participantes en juegos y eventos deportivos </t>
  </si>
  <si>
    <t>Desarrollar  encuentros nacionales anuales de recreación.</t>
  </si>
  <si>
    <t xml:space="preserve">Eventos y /o encuentros desarrollos por el GIT Recreación </t>
  </si>
  <si>
    <t>base de datos de participantes en eventos y/o encuentros</t>
  </si>
  <si>
    <t>Profesional GIT Recreación</t>
  </si>
  <si>
    <t xml:space="preserve">GIT Recreación </t>
  </si>
  <si>
    <t xml:space="preserve">Σ Eventos y /o encuentros desarrollos por el GIT Recreación </t>
  </si>
  <si>
    <t xml:space="preserve"> Eventos y /o encuentros desarrollos por el GIT Recreación </t>
  </si>
  <si>
    <t xml:space="preserve">Base de datos de la poblacion  beneficiada </t>
  </si>
  <si>
    <t>Definir y diseñar estrategias que promuevan el deporte social comunitario, la recreación y la actividad física</t>
  </si>
  <si>
    <t>No. Documentos técnicos orientadores</t>
  </si>
  <si>
    <t>Documentos técnicos orientadores elaborados</t>
  </si>
  <si>
    <t xml:space="preserve">Documentos técnicos orientadores de recreación, deporte social comunitario y actividad física </t>
  </si>
  <si>
    <t>Σ Documentos técnicos orientadores</t>
  </si>
  <si>
    <t xml:space="preserve">Documentos técnicos orientadores 3 de recreación + 3 deporte social comunitario + 1 actividad física </t>
  </si>
  <si>
    <t>Generar capacidad instalada a través de procesos de  capacitación o cualificación en recreación y actividad física para el territorio nacional</t>
  </si>
  <si>
    <t>Personas capacitadas o cualificadas en deporte social comunitario, recreación y actividad física para el territorio nacional</t>
  </si>
  <si>
    <t>Base de datos de personas capacitadas o cualificadas</t>
  </si>
  <si>
    <t xml:space="preserve">Dirección de Fomento y Desarrollo (GIT Recreación, GIT Actividad Física, GIT Deporte Social Comunitario)
</t>
  </si>
  <si>
    <t xml:space="preserve">Dirección de Fomento y Desarrollo (GIT Recreación, GIT Actividad Física)
</t>
  </si>
  <si>
    <t>Personas capacitadas o cualificadas en recreación y actividad física en el territorio nacional</t>
  </si>
  <si>
    <t>Numero de personas capacitadas o cualificadas</t>
  </si>
  <si>
    <t>Personas capacitadas o cualificadas GIT Recreación 2500 + GIT Actividad Física 2800+GIT Deporte Social Comunitario 200</t>
  </si>
  <si>
    <t>Base de datos de las personas capacitadas o cualificadas a nivel nacional a través de las estrategias del GIT Actividad Física , el GIT Recreación y el GIT Deporte Social Comunitario</t>
  </si>
  <si>
    <t xml:space="preserve">Actualizar e implmentar el Plan institucional de Archivos PINAR </t>
  </si>
  <si>
    <t>Informe de ejecucion actividades  del Plan Instiucional de Archivos  PINAR del Ministerio del deporte</t>
  </si>
  <si>
    <t xml:space="preserve">Lider del proceso de Gestión Documental </t>
  </si>
  <si>
    <t>Gestion documental</t>
  </si>
  <si>
    <t xml:space="preserve">Plan institucional de Archivos PINAR </t>
  </si>
  <si>
    <t>Cumplimiento del PINAR</t>
  </si>
  <si>
    <t>(numero de actividades ejecutadas /numero de actividades progarmadas )X100</t>
  </si>
  <si>
    <t>Medir el porcentaje de avance y cumplimiento del PINAR</t>
  </si>
  <si>
    <t>Informe de las actividades ejecutadas</t>
  </si>
  <si>
    <t xml:space="preserve">Actualizar e implementar el  sistema integrado de conservación ( dos componentes)  y adecuación de  las instalaciones del archivo central 
</t>
  </si>
  <si>
    <t xml:space="preserve">Implementación del Sistema Integrado de Conservación </t>
  </si>
  <si>
    <t>Informe de Ejecucion actividades  del Plan  conservacion  del Ministerio del deporte</t>
  </si>
  <si>
    <t xml:space="preserve">Plan de conservacion documental </t>
  </si>
  <si>
    <t>Cumplimiento del plan de conservacion documental</t>
  </si>
  <si>
    <t>Medir el porcentaje de avance del plan de conservacion documental</t>
  </si>
  <si>
    <t>actualizar y  ejecutar el programa de gestion  documental</t>
  </si>
  <si>
    <t>Programa de gestion  documental</t>
  </si>
  <si>
    <t>Informe de Ejecucion actividades  del Programa de gestion documental del Ministerio del deporte</t>
  </si>
  <si>
    <t>Cumplimiento del programa de gestion documental</t>
  </si>
  <si>
    <t>Medir el porcentaje de avance del programa de gestion documental</t>
  </si>
  <si>
    <t>PROYECTO DE INVERSIÓN</t>
  </si>
  <si>
    <t>DENOMINACION  DEL PRODUCTO</t>
  </si>
  <si>
    <t>META DEL PRODUCTO</t>
  </si>
  <si>
    <t>ENTREGABLE</t>
  </si>
  <si>
    <t>RESPONSABLE DEL ENTREGABLE</t>
  </si>
  <si>
    <t>ORIGEN  DE LA NECESIDAD</t>
  </si>
  <si>
    <t>PROCESO</t>
  </si>
  <si>
    <t>ARTICULACION CON PLANES INSTITUCIONALES Y ESTRATEGICOS</t>
  </si>
  <si>
    <t>GRUPO INTERNO DE TRABAJO</t>
  </si>
  <si>
    <t>FECHA FINAL
(DD/MM/AAAA)</t>
  </si>
  <si>
    <t>FECHA DE INICIO
(DD/MM/AAAA)</t>
  </si>
  <si>
    <t>NOMBRE INDICADOR</t>
  </si>
  <si>
    <t>FORMULA DE CALCULO</t>
  </si>
  <si>
    <t>DESCRIPCIÓN DEL INDICADOR</t>
  </si>
  <si>
    <t>DESCRIPCIÓN DE EVIDENCIA DEL INDICADOR</t>
  </si>
  <si>
    <t>TIPO DE ACUMULACIÓN</t>
  </si>
  <si>
    <t>UNIDAD DE MEDIDA</t>
  </si>
  <si>
    <t xml:space="preserve"> META DEL INDICADOR</t>
  </si>
  <si>
    <t>PROGRAMACION TRIMESTRAL DE LA META</t>
  </si>
  <si>
    <t>ESTRATEGIA/ACTIVIDAD</t>
  </si>
  <si>
    <t>PLAN DE ACCION INSTITUCIONAL_2023</t>
  </si>
  <si>
    <t>ID SISEG</t>
  </si>
  <si>
    <t>Cumplimiento a lo dispuesto en el decreto 941 de 2022 para la equidad de género en el deporte</t>
  </si>
  <si>
    <t>Participación femenina en eventos multideportivos internacionales</t>
  </si>
  <si>
    <t>Listado delegación que representa a Colombia en eventos multideportivos internacionales</t>
  </si>
  <si>
    <t>(# de mujeres en la delegación)/# total de personas en la delegación que representan a Colombia en eventos multideportivos internacionales</t>
  </si>
  <si>
    <t>Permite medir la equidad de género en el deporte de alto rendimiento</t>
  </si>
  <si>
    <t>Listado de personas pertenecientes a la delegación</t>
  </si>
  <si>
    <t xml:space="preserve">Contratos liquidados en 2023 (Secretaría general, despacho del Ministro(a)y despacho del Viceministro(a) / Contratos en los que se pierden competencia para liquidar en 2023 (Secretaría general, despacho del Ministro(a)y despacho del Viceministro(a))*100. </t>
  </si>
  <si>
    <t xml:space="preserve">No. </t>
  </si>
  <si>
    <t>Cambio realizado</t>
  </si>
  <si>
    <t>Aprobado por</t>
  </si>
  <si>
    <t>Solicitado por</t>
  </si>
  <si>
    <t>Fecha aprobación</t>
  </si>
  <si>
    <t xml:space="preserve">GIT Contratación </t>
  </si>
  <si>
    <t>Comité Institucional de Gestión y Desempeño</t>
  </si>
  <si>
    <t>Justificación</t>
  </si>
  <si>
    <t>Por carecer de personal suficiente, la meta de todos los contratos pendientes de liquidar no se alcanzaría.</t>
  </si>
  <si>
    <t>CONTROL DE CAMBIOS</t>
  </si>
  <si>
    <t>En el ejercicio de planeación se contemplaba iniciar las actividades en el mes de enero del 2023 y hubo un retraso en la contratación de prestación de servicios de 4 meses, por ende, se iniciaría la ejecución del cronograma a partir del mes de Junio 2023​</t>
  </si>
  <si>
    <t>Dirección de Posicionamiento y Liderazgo Deportivo</t>
  </si>
  <si>
    <t>Necesidad de medir el porcentaje de participación femenina de las delegaciones nacionales que represenan a Colombia y dar cumplimiento a lo dispuesto en el Decreto 941 de 2022</t>
  </si>
  <si>
    <t>Coordinador GIT Rendimiento Convencional</t>
  </si>
  <si>
    <t>Coordinador GIT Rendimiento Paralímpico</t>
  </si>
  <si>
    <t>Profesional GIT Rendimiento Convencional</t>
  </si>
  <si>
    <t>Profesional GIT Rendimiento Paralímpico</t>
  </si>
  <si>
    <t>Inclusión de dos nuevas actividades de la Dirección de Posicionamiento y Liderazgo Deportivo (ID 544 Y 545) así: Participación de las mujeres en eventos multideportivos internacionales. Y dos indicadores para esta actividad: 45% de mujeres en deporte convencional y 25% de mujeres en deporte paralímpico.</t>
  </si>
  <si>
    <t>Dirección de Inspección Vigilancia y Control</t>
  </si>
  <si>
    <t>La Dirección está en proceso de conformación de su equipo de auditorías, adicionalmente aún no se cuenta con plan de auditorías aprobado por la Ministra, por tanto, la meta de 40 para este indicador no está ajustada a una meta realizable y alcanzable para la vigencia.​</t>
  </si>
  <si>
    <t>Modificar la meta de la actividad de la Dirección de Inspección y Vigilancia (ID 483) relacionada con: Practicar visitas administrativas y o auditorías a los organismos deportivos en sus instalaciones, realizar auditorías y hacer seguimiento a su actividad en el marco de la legalidad del Sistema Nacional del Deporte. Se cambia la meta de 40% al 20%.</t>
  </si>
  <si>
    <t>Se requiere hacer ajustes en la ficha del indicar, debido a que, para los fines de la Dirección, resulta más oportuno reportar la gestión que se realiza para mantener la proporción de organismos deportivos con reconocimiento vigente mayor a los vencidos y/o inactivos, que meramente reportar solamente los nuevos organismos que se conforman. Por lo anterior, se solicita un cambio en el indicador, la forma de cálculo y la meta.​</t>
  </si>
  <si>
    <t xml:space="preserve">
Organismos deportivos del SND con reconocimiento deportivo vigente.​</t>
  </si>
  <si>
    <t>Organismos deportivos del SND con reconocimiento deportivo vigente.​</t>
  </si>
  <si>
    <t>Porcentaje de organismos deportivos del SND con reconocimiento deportivo vigente.​</t>
  </si>
  <si>
    <t>No. de organismos deportivos con reconocimiento deportivo vigente / Total de los organismos deportivos que conforman el SND.</t>
  </si>
  <si>
    <r>
      <t xml:space="preserve">Modificar la actividad de la Dirección de Inspección Vigilancia y Control (ID 481) relacionada con: Tasa de crecimiento del  número total de organismos deportivos vigentes del Sistema Nacional del Deporte. Se cambia esta actividad por: Organismos deportivos del SND con reconocimiento deportivo vigente.​
</t>
    </r>
    <r>
      <rPr>
        <b/>
        <sz val="11"/>
        <color theme="1"/>
        <rFont val="Calibri"/>
        <family val="2"/>
        <scheme val="minor"/>
      </rPr>
      <t>Nombre del indicado</t>
    </r>
    <r>
      <rPr>
        <sz val="11"/>
        <color theme="1"/>
        <rFont val="Calibri"/>
        <family val="2"/>
        <scheme val="minor"/>
      </rPr>
      <t xml:space="preserve">r: Porcentaje de organismos deportivos del SND con reconocimiento deportivo vigente.​
</t>
    </r>
    <r>
      <rPr>
        <b/>
        <sz val="11"/>
        <color theme="1"/>
        <rFont val="Calibri"/>
        <family val="2"/>
        <scheme val="minor"/>
      </rPr>
      <t>Forma de cálculo</t>
    </r>
    <r>
      <rPr>
        <sz val="11"/>
        <color theme="1"/>
        <rFont val="Calibri"/>
        <family val="2"/>
        <scheme val="minor"/>
      </rPr>
      <t xml:space="preserve">: No. de organismos deportivos con reconocimiento deportivo vigente / Total de los organismos deportivos que conforman el SND.​
</t>
    </r>
    <r>
      <rPr>
        <b/>
        <sz val="11"/>
        <color theme="1"/>
        <rFont val="Calibri"/>
        <family val="2"/>
        <scheme val="minor"/>
      </rPr>
      <t>Meta:</t>
    </r>
    <r>
      <rPr>
        <sz val="11"/>
        <color theme="1"/>
        <rFont val="Calibri"/>
        <family val="2"/>
        <scheme val="minor"/>
      </rPr>
      <t xml:space="preserve"> Periódica porcentaje, 70% en cada mes.​</t>
    </r>
  </si>
  <si>
    <t>Modificación de las metas de la activdiad (ID 485), que pasa del 100% al 50%, con avances trimestrales del 10% 1er sem, 10% 2do sem, 10% 3er sem y 20% 4to sem.</t>
  </si>
  <si>
    <t>Se modifica actividad (ID 527), en el sentido de establecer como línea base del indicador el número de contratos a liquidar que pierden competencia, así como la meta que pasa del 60% al 80%</t>
  </si>
  <si>
    <t>Se elimina en su totalidad la actividad "Implementar las fases de ejecución, recolección, acopio y análisis de la cuenta satélite", así como el indicador respectivo</t>
  </si>
  <si>
    <t>Por motivos de cierre del horizonte del proyecto de inversión a 2023, no es posible realizar vigencias futuras para el año 2024. Por consiguiente, el convenio interadministrativo con el DANE tendrá inicio en el año 2024 para realizar las fases pendientes referente a la creación de la cuenta satélite del deporte.</t>
  </si>
  <si>
    <r>
      <t xml:space="preserve">Se modifica la actividad (ID 435) "Adelantar el cierre de los contratos de prestación de servicios profesionales y de apoyo a la gestión". 
</t>
    </r>
    <r>
      <rPr>
        <b/>
        <sz val="11"/>
        <color theme="1"/>
        <rFont val="Calibri"/>
        <family val="2"/>
        <scheme val="minor"/>
      </rPr>
      <t>Nombre del indicador:</t>
    </r>
    <r>
      <rPr>
        <sz val="11"/>
        <color theme="1"/>
        <rFont val="Calibri"/>
        <family val="2"/>
        <scheme val="minor"/>
      </rPr>
      <t xml:space="preserve"> número de actas de cierre de los contratos de prestación de servicios y de apoyo a la gestión.​
</t>
    </r>
    <r>
      <rPr>
        <b/>
        <sz val="11"/>
        <color theme="1"/>
        <rFont val="Calibri"/>
        <family val="2"/>
        <scheme val="minor"/>
      </rPr>
      <t>Formula Cálculo:</t>
    </r>
    <r>
      <rPr>
        <sz val="11"/>
        <color theme="1"/>
        <rFont val="Calibri"/>
        <family val="2"/>
        <scheme val="minor"/>
      </rPr>
      <t xml:space="preserve"> número de actas de cierre de contratos de prestación de servicios y de apoyo a la gestión, celebrados en la vigencia 2023 por un plazo de 4 meses de ejecución.​
</t>
    </r>
    <r>
      <rPr>
        <b/>
        <sz val="11"/>
        <color theme="1"/>
        <rFont val="Calibri"/>
        <family val="2"/>
        <scheme val="minor"/>
      </rPr>
      <t>Meta</t>
    </r>
    <r>
      <rPr>
        <sz val="11"/>
        <color theme="1"/>
        <rFont val="Calibri"/>
        <family val="2"/>
        <scheme val="minor"/>
      </rPr>
      <t>: 11 (T1: 0 - T2: 0 - T3: 0 - T4: 11)​</t>
    </r>
  </si>
  <si>
    <t>Oficina Asesora Jurídica</t>
  </si>
  <si>
    <t>Una de las variables actuales para obtener el porcentaje del indicador, es contar con las actas de cierre de todos los contratos de prestación de servicios celebrados en la vigencia 2023, la OAJ ha determinado que no es posible garantizar la expedición de la totalidad de estas al finalizar el año, dado que, dichas actas conllevan un trámite administrativo que no obedece únicamente a la gestión que se realiza desde la OAJ, si no que, depende de la gestión de otras dependencias como lo son: el GIT de Contratación, el GIT Gestión Contable y Tesorería. ​
Por lo anterior, se solicita cambiar la medición de porcentaje a número, y tener en cuenta solo los contratos de prestación de servicios y apoyo a la gestión celebrados en 2023 que no exceden una vigencia de 4 meses.</t>
  </si>
  <si>
    <t>Número de actas de cierre de los contratos de prestación de servicios y de apoyo a la gestión.​</t>
  </si>
  <si>
    <t>El indicador permite medir la gestión de la Oficina Asesora Jurídica frente al cierre de los contratos de prestación de servicios y de apoyo a la gestión celebrados en la vigencia 2023</t>
  </si>
  <si>
    <t>Se solicita modificación del indicador toda vez, que por disposiciones de la señora Ministra, se concerta, que no se realizará "Política Pública a largo plazo", sino un "Plan Estratégico Sectorial a 2026" liderado por la Oficina Asesora de Planeación y apoyado técnicamente por todas dependencias del Ministerio.​</t>
  </si>
  <si>
    <t>Documento Técnico de plan Estratégico Sectorial Construidos​</t>
  </si>
  <si>
    <t>Número de documentos técnicos de Plan Estratégico Sectorial.</t>
  </si>
  <si>
    <t>Sumatoria de documentos técnicos del Plan Estratégico Institucional</t>
  </si>
  <si>
    <t>Medir el número de documentos técnicos de Plan Estratégico Sectorial</t>
  </si>
  <si>
    <t>1. Documento técnico Plan Estratégico Sectorial</t>
  </si>
  <si>
    <t>Número de actas de cierre de contratos de prestación de servicios y de apoyo a la gestión, celebrados en la vigencia 2023 por un plazo de 4 meses de ejecución.​</t>
  </si>
  <si>
    <t>Proyectos de decreto y/o leyes revisados y publicados en SUCOP</t>
  </si>
  <si>
    <t>NUMERO DE PROYECTOS DE DECRETOS Y/O LEYES REVISADOS Y PUBLICADOS EN SUCOP</t>
  </si>
  <si>
    <t>Sumatoria del Numero de pryectos de decretos y/o leyes revisados y publicados en SUCOP</t>
  </si>
  <si>
    <t xml:space="preserve">El indicador permite medir las gestiones adelantadas en cuanto a la revisión y publicacion de proyectos de decretos y/o leyes  </t>
  </si>
  <si>
    <r>
      <t xml:space="preserve">Se modifica actividad (ID 434) "Revision del diseño y publiación en SUCOP de proyectos normativos". 
</t>
    </r>
    <r>
      <rPr>
        <b/>
        <sz val="11"/>
        <color theme="1"/>
        <rFont val="Calibri"/>
        <family val="2"/>
        <scheme val="minor"/>
      </rPr>
      <t>Meta</t>
    </r>
    <r>
      <rPr>
        <sz val="11"/>
        <color theme="1"/>
        <rFont val="Calibri"/>
        <family val="2"/>
        <scheme val="minor"/>
      </rPr>
      <t xml:space="preserve">: 2
</t>
    </r>
    <r>
      <rPr>
        <b/>
        <sz val="11"/>
        <color theme="1"/>
        <rFont val="Calibri"/>
        <family val="2"/>
        <scheme val="minor"/>
      </rPr>
      <t>Programación Trimestral:</t>
    </r>
    <r>
      <rPr>
        <sz val="11"/>
        <color theme="1"/>
        <rFont val="Calibri"/>
        <family val="2"/>
        <scheme val="minor"/>
      </rPr>
      <t xml:space="preserve"> T1: 0, T2: 0​, T3: 1​ y T4: 1​
Se modifica el indicador y entregables indicando que són: Proyectos de decreto y/o leyes.</t>
    </r>
  </si>
  <si>
    <t>La meta actual fijada corresponde a (7) siete publicaciones en la plataforma SUCOP, la cual, supera el número de proyectos normativos establecidos dentro de la agenda regulatoria formulada por parte del Ministerio del Deporte para ser expedidos en el año 2023, pues, en la misma quedaron previstos dos (2) proyectos de decreto.
Como estaba formulado el indicador "Proyectos de decreto-ley", estaba muy condicionado por lo que​​ se cambia a proyectos de decretos y/o leyes.</t>
  </si>
  <si>
    <r>
      <t xml:space="preserve">Se modifica actividad (ID 485) "Diseñar la política pública del sector del deporte, la recreación, la actividad física, el aprovechamiento del tiempo libre y la educación física (política de estado).​"
</t>
    </r>
    <r>
      <rPr>
        <b/>
        <sz val="11"/>
        <color theme="1"/>
        <rFont val="Calibri"/>
        <family val="2"/>
        <scheme val="minor"/>
      </rPr>
      <t>Entregable:</t>
    </r>
    <r>
      <rPr>
        <sz val="11"/>
        <color theme="1"/>
        <rFont val="Calibri"/>
        <family val="2"/>
        <scheme val="minor"/>
      </rPr>
      <t xml:space="preserve"> Documento Técnico de plan Estratégico Sectorial Construidos​
</t>
    </r>
    <r>
      <rPr>
        <b/>
        <sz val="11"/>
        <color theme="1"/>
        <rFont val="Calibri"/>
        <family val="2"/>
        <scheme val="minor"/>
      </rPr>
      <t>Meta:</t>
    </r>
    <r>
      <rPr>
        <sz val="11"/>
        <color theme="1"/>
        <rFont val="Calibri"/>
        <family val="2"/>
        <scheme val="minor"/>
      </rPr>
      <t xml:space="preserve"> pasar del 50% al 100%, modificándo las metas trimestrales.
</t>
    </r>
    <r>
      <rPr>
        <b/>
        <sz val="11"/>
        <color theme="1"/>
        <rFont val="Calibri"/>
        <family val="2"/>
        <scheme val="minor"/>
      </rPr>
      <t>Programación trimestral:</t>
    </r>
    <r>
      <rPr>
        <sz val="11"/>
        <color theme="1"/>
        <rFont val="Calibri"/>
        <family val="2"/>
        <scheme val="minor"/>
      </rPr>
      <t xml:space="preserve"> Los dos primeros trimestres en 0, el tercer trimestre 50% y cuarto trimestre 50%​
</t>
    </r>
    <r>
      <rPr>
        <b/>
        <sz val="11"/>
        <color theme="1"/>
        <rFont val="Calibri"/>
        <family val="2"/>
        <scheme val="minor"/>
      </rPr>
      <t>Cambio de repsonsable por</t>
    </r>
    <r>
      <rPr>
        <sz val="11"/>
        <color theme="1"/>
        <rFont val="Calibri"/>
        <family val="2"/>
        <scheme val="minor"/>
      </rPr>
      <t>: Oficina Asesora de Planeación
Al realizar estos ajustes, se modificaría igualmente el nombre del indicador por "Número de documentos técnicos de Plan Estratégico Sectorial", fórmula de cálculo por "Sumatoria de documentos técnicos del Plan Estratégico Institucional", y descripción del indicador por "Medir el número de documentos técnicos de Plan Estratégico Sectorial".​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</si>
</sst>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 #,##0;[Red]\-&quot;$&quot;\ #,##0"/>
    <numFmt numFmtId="41" formatCode="_-* #,##0_-;\-* #,##0_-;_-* &quot;-&quot;_-;_-@_-"/>
    <numFmt numFmtId="44" formatCode="_-&quot;$&quot;\ * #,##0.00_-;\-&quot;$&quot;\ * #,##0.00_-;_-&quot;$&quot;\ * &quot;-&quot;??_-;_-@_-"/>
    <numFmt numFmtId="164" formatCode="&quot;$&quot;#,##0"/>
    <numFmt numFmtId="165" formatCode="[$-240A]d&quot; de &quot;mmmm&quot; de &quot;yyyy;@"/>
    <numFmt numFmtId="166" formatCode="0.0%"/>
  </numFmts>
  <fonts count="30"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sz val="10"/>
      <name val="Arial"/>
      <family val="2"/>
    </font>
    <font>
      <sz val="10"/>
      <color theme="1"/>
      <name val="Arial"/>
      <family val="2"/>
    </font>
    <font>
      <sz val="10"/>
      <color theme="1"/>
      <name val="Calibri Light"/>
      <family val="2"/>
      <scheme val="major"/>
    </font>
    <font>
      <sz val="10"/>
      <color theme="1"/>
      <name val="Calibri"/>
      <family val="2"/>
    </font>
    <font>
      <b/>
      <sz val="10"/>
      <color theme="1"/>
      <name val="Arial"/>
      <family val="2"/>
    </font>
    <font>
      <sz val="10"/>
      <color rgb="FF000000"/>
      <name val="Arial"/>
      <family val="2"/>
    </font>
    <font>
      <sz val="11"/>
      <color rgb="FF000000"/>
      <name val="Calibri"/>
      <family val="2"/>
      <scheme val="minor"/>
    </font>
    <font>
      <sz val="10"/>
      <name val="Arial Narrow"/>
      <family val="2"/>
    </font>
    <font>
      <sz val="10"/>
      <color theme="1"/>
      <name val="Arial Narrow"/>
      <family val="2"/>
    </font>
    <font>
      <sz val="10"/>
      <color theme="1"/>
      <name val="Calibri"/>
      <family val="2"/>
      <scheme val="minor"/>
    </font>
    <font>
      <sz val="11"/>
      <color theme="1"/>
      <name val="Arial"/>
      <family val="2"/>
    </font>
    <font>
      <sz val="10"/>
      <color rgb="FF000000"/>
      <name val="Calibri Light"/>
      <family val="2"/>
    </font>
    <font>
      <sz val="11"/>
      <color rgb="FF000000"/>
      <name val="Calibri"/>
      <family val="2"/>
    </font>
    <font>
      <sz val="10"/>
      <color rgb="FF000000"/>
      <name val="Calibri"/>
      <family val="2"/>
    </font>
    <font>
      <sz val="11"/>
      <name val="Calibri"/>
      <family val="2"/>
      <scheme val="minor"/>
    </font>
    <font>
      <strike/>
      <sz val="10"/>
      <name val="Arial"/>
      <family val="2"/>
    </font>
    <font>
      <sz val="10"/>
      <name val="Calibri Light"/>
      <family val="2"/>
      <scheme val="major"/>
    </font>
    <font>
      <sz val="10"/>
      <name val="Calibri"/>
      <family val="2"/>
    </font>
    <font>
      <sz val="12"/>
      <name val="Arial"/>
      <family val="2"/>
    </font>
    <font>
      <sz val="12"/>
      <color theme="1"/>
      <name val="Arial"/>
      <family val="2"/>
    </font>
    <font>
      <sz val="10"/>
      <name val="Calibri"/>
      <family val="2"/>
      <scheme val="minor"/>
    </font>
    <font>
      <sz val="10"/>
      <color rgb="FF000000"/>
      <name val="Calibri"/>
      <family val="2"/>
      <scheme val="minor"/>
    </font>
    <font>
      <sz val="8"/>
      <name val="Arial"/>
      <family val="2"/>
    </font>
    <font>
      <sz val="9"/>
      <color theme="1"/>
      <name val="Arial"/>
      <family val="2"/>
    </font>
    <font>
      <sz val="20"/>
      <color theme="1"/>
      <name val="Arial Black"/>
      <family val="2"/>
    </font>
    <font>
      <sz val="28"/>
      <color theme="1"/>
      <name val="Arial Black"/>
      <family val="2"/>
    </font>
  </fonts>
  <fills count="4">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s>
  <borders count="19">
    <border>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top/>
      <bottom/>
      <diagonal/>
    </border>
    <border>
      <left style="thin">
        <color indexed="64"/>
      </left>
      <right style="medium">
        <color indexed="64"/>
      </right>
      <top/>
      <bottom/>
      <diagonal/>
    </border>
  </borders>
  <cellStyleXfs count="6">
    <xf numFmtId="0" fontId="0" fillId="0" borderId="0"/>
    <xf numFmtId="41"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cellStyleXfs>
  <cellXfs count="278">
    <xf numFmtId="0" fontId="0" fillId="0" borderId="0" xfId="0"/>
    <xf numFmtId="0" fontId="3" fillId="2" borderId="13" xfId="0" applyFont="1" applyFill="1" applyBorder="1" applyAlignment="1" applyProtection="1">
      <alignment horizontal="center" vertical="center" wrapText="1"/>
      <protection locked="0"/>
    </xf>
    <xf numFmtId="9" fontId="5" fillId="0" borderId="12" xfId="3" applyFont="1" applyFill="1" applyBorder="1" applyAlignment="1" applyProtection="1">
      <alignment horizontal="center" vertical="center" wrapText="1"/>
      <protection locked="0" hidden="1"/>
    </xf>
    <xf numFmtId="9" fontId="5" fillId="0" borderId="9" xfId="3" applyFont="1" applyFill="1" applyBorder="1" applyAlignment="1" applyProtection="1">
      <alignment horizontal="center" vertical="center" wrapText="1"/>
      <protection locked="0" hidden="1"/>
    </xf>
    <xf numFmtId="9" fontId="5" fillId="0" borderId="8" xfId="3" applyFont="1" applyFill="1" applyBorder="1" applyAlignment="1" applyProtection="1">
      <alignment horizontal="center" vertical="center" wrapText="1"/>
      <protection locked="0"/>
    </xf>
    <xf numFmtId="9" fontId="5" fillId="0" borderId="13" xfId="3" applyFont="1" applyFill="1" applyBorder="1" applyAlignment="1" applyProtection="1">
      <alignment horizontal="center" vertical="center" wrapText="1"/>
      <protection locked="0"/>
    </xf>
    <xf numFmtId="9" fontId="6" fillId="0" borderId="13" xfId="5" applyNumberFormat="1" applyFont="1" applyFill="1" applyBorder="1" applyAlignment="1" applyProtection="1">
      <alignment horizontal="center" vertical="center" wrapText="1"/>
      <protection locked="0"/>
    </xf>
    <xf numFmtId="9" fontId="7" fillId="0" borderId="8" xfId="3" applyFont="1" applyFill="1" applyBorder="1" applyAlignment="1" applyProtection="1">
      <alignment horizontal="center" vertical="center" wrapText="1"/>
      <protection locked="0"/>
    </xf>
    <xf numFmtId="9" fontId="7" fillId="0" borderId="13" xfId="3" applyFont="1" applyFill="1" applyBorder="1" applyAlignment="1" applyProtection="1">
      <alignment horizontal="center" vertical="center" wrapText="1"/>
      <protection locked="0"/>
    </xf>
    <xf numFmtId="0" fontId="6" fillId="0" borderId="13" xfId="1" applyNumberFormat="1" applyFont="1" applyFill="1" applyBorder="1" applyAlignment="1" applyProtection="1">
      <alignment horizontal="center" vertical="center" wrapText="1"/>
      <protection locked="0"/>
    </xf>
    <xf numFmtId="9" fontId="12" fillId="0" borderId="13" xfId="3" applyFont="1" applyFill="1" applyBorder="1" applyAlignment="1" applyProtection="1">
      <alignment horizontal="center" vertical="center" wrapText="1"/>
      <protection locked="0"/>
    </xf>
    <xf numFmtId="9" fontId="12" fillId="0" borderId="8" xfId="3" applyFont="1" applyFill="1" applyBorder="1" applyAlignment="1" applyProtection="1">
      <alignment horizontal="center" vertical="center" wrapText="1"/>
      <protection locked="0"/>
    </xf>
    <xf numFmtId="0" fontId="12" fillId="0" borderId="13" xfId="1" applyNumberFormat="1" applyFont="1" applyFill="1" applyBorder="1" applyAlignment="1" applyProtection="1">
      <alignment horizontal="center" vertical="center" wrapText="1"/>
      <protection locked="0"/>
    </xf>
    <xf numFmtId="0" fontId="5" fillId="0" borderId="13" xfId="1" applyNumberFormat="1" applyFont="1" applyFill="1" applyBorder="1" applyAlignment="1" applyProtection="1">
      <alignment horizontal="center" vertical="center" wrapText="1"/>
      <protection locked="0"/>
    </xf>
    <xf numFmtId="9" fontId="13" fillId="0" borderId="13" xfId="3" applyFont="1" applyFill="1" applyBorder="1" applyAlignment="1" applyProtection="1">
      <alignment horizontal="center" vertical="center" wrapText="1"/>
      <protection locked="0"/>
    </xf>
    <xf numFmtId="2" fontId="13" fillId="0" borderId="13" xfId="3" applyNumberFormat="1" applyFont="1" applyFill="1" applyBorder="1" applyAlignment="1" applyProtection="1">
      <alignment horizontal="center" vertical="center" wrapText="1"/>
      <protection locked="0"/>
    </xf>
    <xf numFmtId="9" fontId="5" fillId="0" borderId="13" xfId="3" applyFont="1" applyFill="1" applyBorder="1" applyAlignment="1" applyProtection="1">
      <alignment horizontal="center" vertical="center" wrapText="1"/>
      <protection locked="0" hidden="1"/>
    </xf>
    <xf numFmtId="9" fontId="7" fillId="0" borderId="14" xfId="3" applyFont="1" applyFill="1" applyBorder="1" applyAlignment="1" applyProtection="1">
      <alignment horizontal="center" vertical="center" wrapText="1"/>
      <protection locked="0"/>
    </xf>
    <xf numFmtId="0" fontId="7" fillId="0" borderId="13" xfId="3" applyNumberFormat="1" applyFont="1" applyFill="1" applyBorder="1" applyAlignment="1" applyProtection="1">
      <alignment horizontal="center" vertical="center" wrapText="1"/>
      <protection locked="0"/>
    </xf>
    <xf numFmtId="9" fontId="4" fillId="0" borderId="13" xfId="3" applyFont="1" applyFill="1" applyBorder="1" applyAlignment="1" applyProtection="1">
      <alignment horizontal="center" vertical="center" wrapText="1"/>
      <protection locked="0" hidden="1"/>
    </xf>
    <xf numFmtId="9" fontId="6" fillId="0" borderId="13" xfId="3" applyFont="1" applyFill="1" applyBorder="1" applyAlignment="1" applyProtection="1">
      <alignment horizontal="center" vertical="center" wrapText="1"/>
      <protection locked="0"/>
    </xf>
    <xf numFmtId="3" fontId="0" fillId="0" borderId="13" xfId="1" applyNumberFormat="1" applyFont="1" applyFill="1" applyBorder="1" applyAlignment="1" applyProtection="1">
      <alignment horizontal="center" vertical="center" wrapText="1"/>
      <protection locked="0"/>
    </xf>
    <xf numFmtId="0" fontId="0" fillId="0" borderId="13" xfId="1" applyNumberFormat="1" applyFont="1" applyFill="1" applyBorder="1" applyAlignment="1" applyProtection="1">
      <alignment horizontal="center" vertical="center" wrapText="1"/>
      <protection locked="0"/>
    </xf>
    <xf numFmtId="0" fontId="0" fillId="0" borderId="0" xfId="0" applyAlignment="1">
      <alignment horizontal="center"/>
    </xf>
    <xf numFmtId="3" fontId="0" fillId="0" borderId="0" xfId="0" applyNumberFormat="1"/>
    <xf numFmtId="0" fontId="0" fillId="3" borderId="0" xfId="0" applyFill="1"/>
    <xf numFmtId="0" fontId="0" fillId="0" borderId="13" xfId="0" applyBorder="1"/>
    <xf numFmtId="0" fontId="0" fillId="0" borderId="13" xfId="0" applyBorder="1" applyAlignment="1">
      <alignment wrapText="1"/>
    </xf>
    <xf numFmtId="0" fontId="0" fillId="0" borderId="13" xfId="0" applyBorder="1" applyAlignment="1">
      <alignment horizontal="center" vertical="center" wrapText="1"/>
    </xf>
    <xf numFmtId="0" fontId="4" fillId="0" borderId="7" xfId="0" applyFont="1" applyBorder="1" applyAlignment="1" applyProtection="1">
      <alignment horizontal="center" vertical="center" wrapText="1"/>
      <protection locked="0" hidden="1"/>
    </xf>
    <xf numFmtId="0" fontId="4" fillId="0" borderId="8" xfId="0" applyFont="1" applyBorder="1" applyAlignment="1" applyProtection="1">
      <alignment horizontal="center" vertical="center" wrapText="1"/>
      <protection locked="0" hidden="1"/>
    </xf>
    <xf numFmtId="9" fontId="5" fillId="0" borderId="12" xfId="0" applyNumberFormat="1" applyFont="1" applyBorder="1" applyAlignment="1" applyProtection="1">
      <alignment horizontal="center" vertical="center" wrapText="1"/>
      <protection locked="0" hidden="1"/>
    </xf>
    <xf numFmtId="6" fontId="5" fillId="0" borderId="12" xfId="0" applyNumberFormat="1" applyFont="1" applyBorder="1" applyAlignment="1" applyProtection="1">
      <alignment horizontal="center" vertical="center" wrapText="1"/>
      <protection locked="0" hidden="1"/>
    </xf>
    <xf numFmtId="9" fontId="5" fillId="0" borderId="13" xfId="0" applyNumberFormat="1" applyFont="1" applyBorder="1" applyAlignment="1" applyProtection="1">
      <alignment horizontal="left" vertical="center" wrapText="1"/>
      <protection locked="0" hidden="1"/>
    </xf>
    <xf numFmtId="9" fontId="5" fillId="0" borderId="13" xfId="0" applyNumberFormat="1" applyFont="1" applyBorder="1" applyAlignment="1" applyProtection="1">
      <alignment horizontal="center" vertical="center" wrapText="1"/>
      <protection locked="0" hidden="1"/>
    </xf>
    <xf numFmtId="14" fontId="5" fillId="0" borderId="12" xfId="0" applyNumberFormat="1" applyFont="1" applyBorder="1" applyAlignment="1" applyProtection="1">
      <alignment horizontal="center" vertical="center" wrapText="1"/>
      <protection locked="0" hidden="1"/>
    </xf>
    <xf numFmtId="0" fontId="5" fillId="0" borderId="13" xfId="0" applyFont="1" applyBorder="1" applyAlignment="1" applyProtection="1">
      <alignment horizontal="center" vertical="center" wrapText="1"/>
      <protection locked="0"/>
    </xf>
    <xf numFmtId="0" fontId="0" fillId="0" borderId="13" xfId="0" applyBorder="1" applyAlignment="1" applyProtection="1">
      <alignment horizontal="center" vertical="center" wrapText="1"/>
      <protection locked="0"/>
    </xf>
    <xf numFmtId="9" fontId="5" fillId="0" borderId="13" xfId="0" applyNumberFormat="1" applyFont="1" applyBorder="1" applyAlignment="1" applyProtection="1">
      <alignment horizontal="center" vertical="center" wrapText="1"/>
      <protection locked="0"/>
    </xf>
    <xf numFmtId="9" fontId="5" fillId="0" borderId="8" xfId="0" applyNumberFormat="1" applyFont="1" applyBorder="1" applyAlignment="1" applyProtection="1">
      <alignment horizontal="center" vertical="center" wrapText="1"/>
      <protection locked="0"/>
    </xf>
    <xf numFmtId="9" fontId="5" fillId="0" borderId="6" xfId="0" applyNumberFormat="1" applyFont="1" applyBorder="1" applyAlignment="1" applyProtection="1">
      <alignment horizontal="center" vertical="center" wrapText="1"/>
      <protection locked="0" hidden="1"/>
    </xf>
    <xf numFmtId="0" fontId="5" fillId="0" borderId="13" xfId="0" applyFont="1" applyBorder="1" applyAlignment="1" applyProtection="1">
      <alignment horizontal="center" vertical="center" wrapText="1"/>
      <protection locked="0" hidden="1"/>
    </xf>
    <xf numFmtId="0" fontId="5" fillId="0" borderId="6" xfId="0" applyFont="1" applyBorder="1" applyAlignment="1" applyProtection="1">
      <alignment horizontal="center" vertical="center" wrapText="1"/>
      <protection locked="0" hidden="1"/>
    </xf>
    <xf numFmtId="0" fontId="4" fillId="0" borderId="13" xfId="0" applyFont="1" applyBorder="1" applyAlignment="1" applyProtection="1">
      <alignment vertical="center" wrapText="1"/>
      <protection locked="0" hidden="1"/>
    </xf>
    <xf numFmtId="0" fontId="4" fillId="0" borderId="13" xfId="0" applyFont="1" applyBorder="1" applyAlignment="1" applyProtection="1">
      <alignment horizontal="center" vertical="center" wrapText="1"/>
      <protection locked="0" hidden="1"/>
    </xf>
    <xf numFmtId="0" fontId="4" fillId="0" borderId="8" xfId="0" applyFont="1" applyBorder="1" applyAlignment="1" applyProtection="1">
      <alignment horizontal="justify" vertical="center" wrapText="1"/>
      <protection locked="0" hidden="1"/>
    </xf>
    <xf numFmtId="9" fontId="5" fillId="0" borderId="13" xfId="0" applyNumberFormat="1" applyFont="1" applyBorder="1" applyAlignment="1" applyProtection="1">
      <alignment horizontal="justify" vertical="center" wrapText="1"/>
      <protection locked="0" hidden="1"/>
    </xf>
    <xf numFmtId="9" fontId="5" fillId="0" borderId="12" xfId="3" applyFont="1" applyFill="1" applyBorder="1" applyAlignment="1" applyProtection="1">
      <alignment horizontal="justify" vertical="center" wrapText="1"/>
      <protection locked="0" hidden="1"/>
    </xf>
    <xf numFmtId="9" fontId="5" fillId="0" borderId="9" xfId="3" applyFont="1" applyFill="1" applyBorder="1" applyAlignment="1" applyProtection="1">
      <alignment horizontal="justify" vertical="center" wrapText="1"/>
      <protection locked="0" hidden="1"/>
    </xf>
    <xf numFmtId="0" fontId="0" fillId="0" borderId="13" xfId="0" applyBorder="1" applyAlignment="1" applyProtection="1">
      <alignment horizontal="justify" vertical="center" wrapText="1"/>
      <protection locked="0"/>
    </xf>
    <xf numFmtId="9" fontId="6" fillId="0" borderId="13" xfId="0" applyNumberFormat="1" applyFont="1" applyBorder="1" applyAlignment="1" applyProtection="1">
      <alignment horizontal="center" vertical="center" wrapText="1"/>
      <protection locked="0"/>
    </xf>
    <xf numFmtId="9" fontId="6" fillId="0" borderId="8" xfId="0" applyNumberFormat="1" applyFont="1" applyBorder="1" applyAlignment="1" applyProtection="1">
      <alignment horizontal="center" vertical="center" wrapText="1"/>
      <protection locked="0"/>
    </xf>
    <xf numFmtId="9" fontId="7" fillId="0" borderId="8" xfId="0" applyNumberFormat="1" applyFont="1" applyBorder="1" applyAlignment="1" applyProtection="1">
      <alignment horizontal="center" vertical="center" wrapText="1"/>
      <protection locked="0"/>
    </xf>
    <xf numFmtId="9" fontId="7" fillId="0" borderId="13" xfId="0" applyNumberFormat="1" applyFont="1" applyBorder="1" applyAlignment="1" applyProtection="1">
      <alignment horizontal="center" vertical="center" wrapText="1"/>
      <protection locked="0"/>
    </xf>
    <xf numFmtId="9" fontId="5" fillId="0" borderId="6" xfId="0" applyNumberFormat="1" applyFont="1" applyBorder="1" applyAlignment="1" applyProtection="1">
      <alignment horizontal="justify" vertical="center" wrapText="1"/>
      <protection locked="0" hidden="1"/>
    </xf>
    <xf numFmtId="0" fontId="5" fillId="0" borderId="13" xfId="0" applyFont="1" applyBorder="1" applyAlignment="1" applyProtection="1">
      <alignment horizontal="justify" vertical="center" wrapText="1"/>
      <protection locked="0" hidden="1"/>
    </xf>
    <xf numFmtId="0" fontId="5" fillId="0" borderId="6" xfId="0" applyFont="1" applyBorder="1" applyAlignment="1" applyProtection="1">
      <alignment horizontal="justify" vertical="center" wrapText="1"/>
      <protection locked="0" hidden="1"/>
    </xf>
    <xf numFmtId="164" fontId="5" fillId="0" borderId="12" xfId="0" applyNumberFormat="1" applyFont="1" applyBorder="1" applyAlignment="1" applyProtection="1">
      <alignment horizontal="center" vertical="center" wrapText="1"/>
      <protection locked="0" hidden="1"/>
    </xf>
    <xf numFmtId="14" fontId="0" fillId="0" borderId="12" xfId="0" applyNumberFormat="1" applyBorder="1" applyAlignment="1">
      <alignment horizontal="center" vertical="center" wrapText="1"/>
    </xf>
    <xf numFmtId="0" fontId="0" fillId="0" borderId="13" xfId="0" applyBorder="1" applyAlignment="1">
      <alignment horizontal="center" wrapText="1"/>
    </xf>
    <xf numFmtId="9" fontId="5" fillId="0" borderId="6" xfId="0" applyNumberFormat="1" applyFont="1" applyBorder="1" applyAlignment="1" applyProtection="1">
      <alignment horizontal="left" vertical="center" wrapText="1"/>
      <protection locked="0" hidden="1"/>
    </xf>
    <xf numFmtId="14" fontId="0" fillId="0" borderId="13" xfId="0" applyNumberFormat="1" applyBorder="1" applyAlignment="1">
      <alignment horizontal="center" vertical="center" wrapText="1"/>
    </xf>
    <xf numFmtId="9" fontId="4" fillId="0" borderId="8" xfId="3" applyFont="1" applyFill="1" applyBorder="1" applyAlignment="1" applyProtection="1">
      <alignment horizontal="center" vertical="center" wrapText="1"/>
      <protection locked="0" hidden="1"/>
    </xf>
    <xf numFmtId="0" fontId="0" fillId="0" borderId="13" xfId="0" applyBorder="1" applyAlignment="1" applyProtection="1">
      <alignment vertical="center" wrapText="1"/>
      <protection locked="0"/>
    </xf>
    <xf numFmtId="0" fontId="4" fillId="0" borderId="8"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8" xfId="0" applyFont="1" applyBorder="1" applyAlignment="1">
      <alignment horizontal="left" vertical="center" wrapText="1"/>
    </xf>
    <xf numFmtId="0" fontId="9" fillId="0" borderId="13" xfId="0" applyFont="1" applyBorder="1" applyAlignment="1">
      <alignment horizontal="center" vertical="center" wrapText="1"/>
    </xf>
    <xf numFmtId="14" fontId="9" fillId="0" borderId="12" xfId="0" applyNumberFormat="1" applyFont="1" applyBorder="1" applyAlignment="1">
      <alignment horizontal="center" vertical="center" wrapText="1"/>
    </xf>
    <xf numFmtId="0" fontId="9" fillId="0" borderId="13" xfId="0" applyFont="1" applyBorder="1" applyAlignment="1">
      <alignment horizontal="left" vertical="center" wrapText="1"/>
    </xf>
    <xf numFmtId="0" fontId="9" fillId="0" borderId="9" xfId="0" applyFont="1" applyBorder="1" applyAlignment="1">
      <alignment horizontal="left" vertical="center" wrapText="1"/>
    </xf>
    <xf numFmtId="0" fontId="10" fillId="0" borderId="13" xfId="0" applyFont="1" applyBorder="1" applyAlignment="1">
      <alignment horizontal="center" vertical="center" wrapText="1"/>
    </xf>
    <xf numFmtId="9" fontId="5" fillId="0" borderId="12" xfId="0" applyNumberFormat="1" applyFont="1" applyBorder="1" applyAlignment="1" applyProtection="1">
      <alignment horizontal="left" vertical="center" wrapText="1"/>
      <protection locked="0" hidden="1"/>
    </xf>
    <xf numFmtId="0" fontId="10" fillId="0" borderId="0" xfId="0" applyFont="1" applyAlignment="1">
      <alignment horizontal="left" vertical="center" wrapText="1"/>
    </xf>
    <xf numFmtId="0" fontId="4" fillId="0" borderId="8" xfId="0" applyFont="1" applyBorder="1" applyAlignment="1" applyProtection="1">
      <alignment horizontal="left" vertical="center" wrapText="1"/>
      <protection locked="0" hidden="1"/>
    </xf>
    <xf numFmtId="3" fontId="4" fillId="0" borderId="8" xfId="0" applyNumberFormat="1" applyFont="1" applyBorder="1" applyAlignment="1" applyProtection="1">
      <alignment horizontal="center" vertical="center" wrapText="1"/>
      <protection locked="0" hidden="1"/>
    </xf>
    <xf numFmtId="9" fontId="5" fillId="0" borderId="9" xfId="3" applyFont="1" applyFill="1" applyBorder="1" applyAlignment="1" applyProtection="1">
      <alignment horizontal="left" vertical="center" wrapText="1"/>
      <protection locked="0" hidden="1"/>
    </xf>
    <xf numFmtId="0" fontId="0" fillId="0" borderId="13" xfId="0"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hidden="1"/>
    </xf>
    <xf numFmtId="0" fontId="5" fillId="0" borderId="6" xfId="0" applyFont="1" applyBorder="1" applyAlignment="1" applyProtection="1">
      <alignment horizontal="left" vertical="center" wrapText="1"/>
      <protection locked="0" hidden="1"/>
    </xf>
    <xf numFmtId="0" fontId="5" fillId="0" borderId="8"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1" fontId="5" fillId="0" borderId="13" xfId="0" applyNumberFormat="1" applyFont="1" applyBorder="1" applyAlignment="1" applyProtection="1">
      <alignment horizontal="center" vertical="center" wrapText="1"/>
      <protection locked="0"/>
    </xf>
    <xf numFmtId="0" fontId="11" fillId="0" borderId="8" xfId="0" applyFont="1" applyBorder="1" applyAlignment="1" applyProtection="1">
      <alignment horizontal="center" vertical="center" wrapText="1"/>
      <protection locked="0" hidden="1"/>
    </xf>
    <xf numFmtId="9" fontId="12" fillId="0" borderId="6" xfId="0" applyNumberFormat="1" applyFont="1" applyBorder="1" applyAlignment="1" applyProtection="1">
      <alignment horizontal="left" vertical="center" wrapText="1"/>
      <protection locked="0" hidden="1"/>
    </xf>
    <xf numFmtId="9" fontId="12" fillId="0" borderId="13" xfId="0" applyNumberFormat="1" applyFont="1" applyBorder="1" applyAlignment="1" applyProtection="1">
      <alignment horizontal="center" vertical="center" wrapText="1"/>
      <protection locked="0" hidden="1"/>
    </xf>
    <xf numFmtId="14" fontId="12" fillId="0" borderId="13" xfId="0" applyNumberFormat="1" applyFont="1" applyBorder="1" applyAlignment="1">
      <alignment horizontal="center" vertical="center"/>
    </xf>
    <xf numFmtId="0" fontId="12" fillId="0" borderId="13" xfId="0" applyFont="1" applyBorder="1" applyAlignment="1" applyProtection="1">
      <alignment horizontal="center" vertical="center" wrapText="1"/>
      <protection locked="0"/>
    </xf>
    <xf numFmtId="2" fontId="12" fillId="0" borderId="8" xfId="0" applyNumberFormat="1" applyFont="1" applyBorder="1" applyAlignment="1" applyProtection="1">
      <alignment horizontal="center" vertical="center" wrapText="1"/>
      <protection locked="0"/>
    </xf>
    <xf numFmtId="9" fontId="12" fillId="0" borderId="8" xfId="0" applyNumberFormat="1" applyFont="1" applyBorder="1" applyAlignment="1" applyProtection="1">
      <alignment horizontal="center" vertical="center" wrapText="1"/>
      <protection locked="0"/>
    </xf>
    <xf numFmtId="9" fontId="12" fillId="0" borderId="13" xfId="0" applyNumberFormat="1" applyFont="1" applyBorder="1" applyAlignment="1" applyProtection="1">
      <alignment horizontal="center" vertical="center" wrapText="1"/>
      <protection locked="0"/>
    </xf>
    <xf numFmtId="9" fontId="12" fillId="0" borderId="13" xfId="0" applyNumberFormat="1" applyFont="1" applyBorder="1" applyAlignment="1" applyProtection="1">
      <alignment horizontal="left" vertical="center" wrapText="1"/>
      <protection locked="0" hidden="1"/>
    </xf>
    <xf numFmtId="0" fontId="12" fillId="0" borderId="8" xfId="3" applyNumberFormat="1" applyFont="1" applyFill="1" applyBorder="1" applyAlignment="1" applyProtection="1">
      <alignment horizontal="center" vertical="center" wrapText="1"/>
      <protection locked="0"/>
    </xf>
    <xf numFmtId="0" fontId="12" fillId="0" borderId="13" xfId="3" applyNumberFormat="1" applyFont="1" applyFill="1" applyBorder="1" applyAlignment="1" applyProtection="1">
      <alignment horizontal="center" vertical="center" wrapText="1"/>
      <protection locked="0"/>
    </xf>
    <xf numFmtId="0" fontId="12" fillId="0" borderId="8" xfId="0" applyFont="1" applyBorder="1" applyAlignment="1" applyProtection="1">
      <alignment horizontal="center" vertical="center" wrapText="1"/>
      <protection locked="0"/>
    </xf>
    <xf numFmtId="1" fontId="4" fillId="0" borderId="8" xfId="0" applyNumberFormat="1" applyFont="1" applyBorder="1" applyAlignment="1" applyProtection="1">
      <alignment horizontal="center" vertical="center" wrapText="1"/>
      <protection locked="0" hidden="1"/>
    </xf>
    <xf numFmtId="14" fontId="5" fillId="0" borderId="13" xfId="0" applyNumberFormat="1" applyFont="1" applyBorder="1" applyAlignment="1">
      <alignment horizontal="center" vertical="center"/>
    </xf>
    <xf numFmtId="0" fontId="5" fillId="0" borderId="13" xfId="0" applyFont="1" applyBorder="1" applyAlignment="1" applyProtection="1">
      <alignment horizontal="left" vertical="center" wrapText="1"/>
      <protection locked="0"/>
    </xf>
    <xf numFmtId="1" fontId="5" fillId="0" borderId="8" xfId="0" applyNumberFormat="1" applyFont="1" applyBorder="1" applyAlignment="1" applyProtection="1">
      <alignment horizontal="center" vertical="center" wrapText="1"/>
      <protection locked="0"/>
    </xf>
    <xf numFmtId="0" fontId="4" fillId="0" borderId="8" xfId="3" applyNumberFormat="1" applyFont="1" applyFill="1" applyBorder="1" applyAlignment="1" applyProtection="1">
      <alignment horizontal="center" vertical="center" wrapText="1"/>
      <protection locked="0" hidden="1"/>
    </xf>
    <xf numFmtId="9" fontId="5" fillId="0" borderId="13" xfId="3" applyFont="1" applyFill="1" applyBorder="1" applyAlignment="1" applyProtection="1">
      <alignment horizontal="left" vertical="center" wrapText="1"/>
      <protection locked="0" hidden="1"/>
    </xf>
    <xf numFmtId="9" fontId="13" fillId="0" borderId="13" xfId="0" applyNumberFormat="1" applyFont="1" applyBorder="1" applyAlignment="1" applyProtection="1">
      <alignment horizontal="center" vertical="center" wrapText="1"/>
      <protection locked="0"/>
    </xf>
    <xf numFmtId="0" fontId="5" fillId="0" borderId="13" xfId="0" applyFont="1" applyBorder="1" applyAlignment="1">
      <alignment horizontal="center" vertical="center"/>
    </xf>
    <xf numFmtId="9" fontId="13" fillId="0" borderId="13" xfId="0" applyNumberFormat="1" applyFont="1" applyBorder="1" applyAlignment="1">
      <alignment horizontal="center" vertical="center"/>
    </xf>
    <xf numFmtId="9" fontId="14" fillId="0" borderId="13" xfId="3" applyFont="1" applyFill="1" applyBorder="1" applyAlignment="1" applyProtection="1">
      <alignment horizontal="center" vertical="center" wrapText="1"/>
      <protection locked="0" hidden="1"/>
    </xf>
    <xf numFmtId="0" fontId="14" fillId="0" borderId="13" xfId="3" applyNumberFormat="1" applyFont="1" applyFill="1" applyBorder="1" applyAlignment="1" applyProtection="1">
      <alignment horizontal="center" vertical="center" wrapText="1"/>
      <protection locked="0" hidden="1"/>
    </xf>
    <xf numFmtId="9" fontId="5" fillId="0" borderId="14" xfId="0" applyNumberFormat="1" applyFont="1" applyBorder="1" applyAlignment="1" applyProtection="1">
      <alignment horizontal="left" vertical="center" wrapText="1"/>
      <protection locked="0" hidden="1"/>
    </xf>
    <xf numFmtId="9" fontId="4" fillId="0" borderId="8" xfId="0" applyNumberFormat="1" applyFont="1" applyBorder="1" applyAlignment="1" applyProtection="1">
      <alignment horizontal="center" vertical="center" wrapText="1"/>
      <protection locked="0" hidden="1"/>
    </xf>
    <xf numFmtId="0" fontId="9" fillId="0" borderId="11" xfId="0" applyFont="1" applyBorder="1" applyAlignment="1">
      <alignment horizontal="center" vertical="center" wrapText="1"/>
    </xf>
    <xf numFmtId="49" fontId="5" fillId="0" borderId="13" xfId="0" applyNumberFormat="1" applyFont="1" applyBorder="1" applyAlignment="1" applyProtection="1">
      <alignment horizontal="center" vertical="center" wrapText="1"/>
      <protection locked="0" hidden="1"/>
    </xf>
    <xf numFmtId="165" fontId="5" fillId="0" borderId="13" xfId="0" applyNumberFormat="1" applyFont="1" applyBorder="1" applyAlignment="1" applyProtection="1">
      <alignment horizontal="center" vertical="center" wrapText="1"/>
      <protection locked="0" hidden="1"/>
    </xf>
    <xf numFmtId="0" fontId="9" fillId="0" borderId="10" xfId="0" applyFont="1" applyBorder="1" applyAlignment="1">
      <alignment horizontal="center" vertical="center" wrapText="1"/>
    </xf>
    <xf numFmtId="0" fontId="9" fillId="0" borderId="12" xfId="0" applyFont="1" applyBorder="1" applyAlignment="1">
      <alignment horizontal="center" vertical="center" wrapText="1"/>
    </xf>
    <xf numFmtId="9" fontId="4" fillId="0" borderId="7" xfId="3" applyFont="1" applyFill="1" applyBorder="1" applyAlignment="1" applyProtection="1">
      <alignment horizontal="center" vertical="center" wrapText="1"/>
      <protection locked="0" hidden="1"/>
    </xf>
    <xf numFmtId="49" fontId="5" fillId="0" borderId="6" xfId="0" applyNumberFormat="1" applyFont="1" applyBorder="1" applyAlignment="1" applyProtection="1">
      <alignment horizontal="center" vertical="center" wrapText="1"/>
      <protection locked="0" hidden="1"/>
    </xf>
    <xf numFmtId="9" fontId="15" fillId="0" borderId="12" xfId="0" applyNumberFormat="1" applyFont="1" applyBorder="1" applyAlignment="1">
      <alignment horizontal="center" vertical="center" wrapText="1"/>
    </xf>
    <xf numFmtId="9" fontId="15" fillId="0" borderId="11" xfId="0" applyNumberFormat="1" applyFont="1" applyBorder="1" applyAlignment="1">
      <alignment horizontal="center" vertical="center" wrapText="1"/>
    </xf>
    <xf numFmtId="0" fontId="4" fillId="0" borderId="11" xfId="0" applyFont="1" applyBorder="1" applyAlignment="1">
      <alignment horizontal="center" vertical="center" wrapText="1"/>
    </xf>
    <xf numFmtId="9" fontId="4" fillId="0" borderId="11" xfId="0" applyNumberFormat="1" applyFont="1" applyBorder="1" applyAlignment="1">
      <alignment horizontal="center" vertical="center" wrapText="1"/>
    </xf>
    <xf numFmtId="0" fontId="16" fillId="0" borderId="11" xfId="0" applyFont="1" applyBorder="1" applyAlignment="1">
      <alignment horizontal="center" vertical="center" wrapText="1"/>
    </xf>
    <xf numFmtId="9" fontId="9" fillId="0" borderId="11" xfId="0" applyNumberFormat="1" applyFont="1" applyBorder="1" applyAlignment="1">
      <alignment horizontal="center" vertical="center" wrapText="1"/>
    </xf>
    <xf numFmtId="0" fontId="9" fillId="0" borderId="16" xfId="0" applyFont="1" applyBorder="1" applyAlignment="1">
      <alignment horizontal="center" vertical="center" wrapText="1"/>
    </xf>
    <xf numFmtId="9" fontId="17" fillId="0" borderId="11" xfId="0" applyNumberFormat="1" applyFont="1" applyBorder="1" applyAlignment="1">
      <alignment horizontal="center" vertical="center" wrapText="1"/>
    </xf>
    <xf numFmtId="166" fontId="9" fillId="0" borderId="11" xfId="0" applyNumberFormat="1" applyFont="1" applyBorder="1" applyAlignment="1">
      <alignment horizontal="center" vertical="center" wrapText="1"/>
    </xf>
    <xf numFmtId="9" fontId="4" fillId="0" borderId="13" xfId="0" applyNumberFormat="1" applyFont="1" applyBorder="1" applyAlignment="1">
      <alignment horizontal="center" vertical="center" wrapText="1"/>
    </xf>
    <xf numFmtId="14" fontId="9" fillId="0" borderId="13" xfId="0" applyNumberFormat="1" applyFont="1" applyBorder="1" applyAlignment="1">
      <alignment horizontal="center" vertical="center" wrapText="1"/>
    </xf>
    <xf numFmtId="0" fontId="16" fillId="0" borderId="13" xfId="0" applyFont="1" applyBorder="1" applyAlignment="1">
      <alignment horizontal="center" vertical="center" wrapText="1"/>
    </xf>
    <xf numFmtId="9" fontId="15" fillId="0" borderId="13" xfId="0" applyNumberFormat="1" applyFont="1" applyBorder="1" applyAlignment="1">
      <alignment horizontal="center" vertical="center" wrapText="1"/>
    </xf>
    <xf numFmtId="9" fontId="9" fillId="0" borderId="13" xfId="0" applyNumberFormat="1" applyFont="1" applyBorder="1" applyAlignment="1">
      <alignment horizontal="center" vertical="center" wrapText="1"/>
    </xf>
    <xf numFmtId="9" fontId="17" fillId="0" borderId="13" xfId="0" applyNumberFormat="1" applyFont="1" applyBorder="1" applyAlignment="1">
      <alignment horizontal="center" vertical="center" wrapText="1"/>
    </xf>
    <xf numFmtId="9" fontId="4" fillId="0" borderId="13" xfId="0" applyNumberFormat="1" applyFont="1" applyBorder="1" applyAlignment="1" applyProtection="1">
      <alignment horizontal="center" vertical="center" wrapText="1"/>
      <protection locked="0" hidden="1"/>
    </xf>
    <xf numFmtId="9" fontId="5" fillId="0" borderId="17" xfId="0" applyNumberFormat="1" applyFont="1" applyBorder="1" applyAlignment="1" applyProtection="1">
      <alignment horizontal="center" vertical="center" wrapText="1"/>
      <protection locked="0" hidden="1"/>
    </xf>
    <xf numFmtId="0" fontId="0" fillId="0" borderId="12" xfId="0" applyBorder="1" applyAlignment="1" applyProtection="1">
      <alignment horizontal="center" vertical="center" wrapText="1"/>
      <protection locked="0"/>
    </xf>
    <xf numFmtId="9" fontId="6" fillId="0" borderId="12" xfId="0" applyNumberFormat="1" applyFont="1" applyBorder="1" applyAlignment="1" applyProtection="1">
      <alignment horizontal="center" vertical="center" wrapText="1"/>
      <protection locked="0"/>
    </xf>
    <xf numFmtId="9" fontId="7" fillId="0" borderId="12" xfId="0" applyNumberFormat="1" applyFont="1" applyBorder="1" applyAlignment="1" applyProtection="1">
      <alignment horizontal="center" vertical="center" wrapText="1"/>
      <protection locked="0"/>
    </xf>
    <xf numFmtId="9" fontId="5" fillId="0" borderId="12" xfId="0" applyNumberFormat="1" applyFont="1" applyBorder="1" applyAlignment="1" applyProtection="1">
      <alignment horizontal="center" vertical="center" wrapText="1"/>
      <protection locked="0"/>
    </xf>
    <xf numFmtId="0" fontId="4" fillId="0" borderId="14" xfId="0" applyFont="1" applyBorder="1" applyAlignment="1" applyProtection="1">
      <alignment horizontal="center" vertical="center" wrapText="1"/>
      <protection locked="0" hidden="1"/>
    </xf>
    <xf numFmtId="9" fontId="5" fillId="0" borderId="14" xfId="0" applyNumberFormat="1" applyFont="1" applyBorder="1" applyAlignment="1" applyProtection="1">
      <alignment horizontal="center" vertical="center" wrapText="1"/>
      <protection locked="0" hidden="1"/>
    </xf>
    <xf numFmtId="0" fontId="0" fillId="0" borderId="14" xfId="0" applyBorder="1" applyAlignment="1" applyProtection="1">
      <alignment horizontal="center" vertical="center" wrapText="1"/>
      <protection locked="0"/>
    </xf>
    <xf numFmtId="9" fontId="6" fillId="0" borderId="14" xfId="0" applyNumberFormat="1" applyFont="1" applyBorder="1" applyAlignment="1" applyProtection="1">
      <alignment horizontal="center" vertical="center" wrapText="1"/>
      <protection locked="0"/>
    </xf>
    <xf numFmtId="9" fontId="5" fillId="0" borderId="14" xfId="0" applyNumberFormat="1" applyFont="1" applyBorder="1" applyAlignment="1" applyProtection="1">
      <alignment horizontal="center" vertical="center" wrapText="1"/>
      <protection locked="0"/>
    </xf>
    <xf numFmtId="9" fontId="5" fillId="0" borderId="18" xfId="0" applyNumberFormat="1" applyFont="1" applyBorder="1" applyAlignment="1" applyProtection="1">
      <alignment horizontal="center" vertical="center" wrapText="1"/>
      <protection locked="0"/>
    </xf>
    <xf numFmtId="0" fontId="6" fillId="0" borderId="13" xfId="0" applyFont="1" applyBorder="1" applyAlignment="1" applyProtection="1">
      <alignment horizontal="center" vertical="center" wrapText="1"/>
      <protection locked="0"/>
    </xf>
    <xf numFmtId="166" fontId="7" fillId="0" borderId="13" xfId="0" applyNumberFormat="1" applyFont="1" applyBorder="1" applyAlignment="1" applyProtection="1">
      <alignment horizontal="center" vertical="center" wrapText="1"/>
      <protection locked="0"/>
    </xf>
    <xf numFmtId="0" fontId="0" fillId="0" borderId="13" xfId="0" applyBorder="1" applyAlignment="1">
      <alignment horizontal="center" vertical="center"/>
    </xf>
    <xf numFmtId="0" fontId="4" fillId="0" borderId="13" xfId="0" applyFont="1" applyBorder="1" applyAlignment="1">
      <alignment vertical="center" wrapText="1"/>
    </xf>
    <xf numFmtId="0" fontId="5" fillId="0" borderId="13" xfId="0" applyFont="1" applyBorder="1" applyAlignment="1" applyProtection="1">
      <alignment vertical="center" wrapText="1"/>
      <protection locked="0"/>
    </xf>
    <xf numFmtId="9" fontId="5" fillId="0" borderId="9" xfId="0" applyNumberFormat="1" applyFont="1" applyBorder="1" applyAlignment="1" applyProtection="1">
      <alignment horizontal="center" vertical="center" wrapText="1"/>
      <protection locked="0" hidden="1"/>
    </xf>
    <xf numFmtId="0" fontId="0" fillId="0" borderId="6" xfId="0" applyBorder="1" applyAlignment="1">
      <alignment horizontal="center" vertical="center" wrapText="1"/>
    </xf>
    <xf numFmtId="0" fontId="5" fillId="0" borderId="13" xfId="0" applyFont="1" applyBorder="1" applyAlignment="1">
      <alignment horizontal="center" vertical="center" wrapText="1"/>
    </xf>
    <xf numFmtId="0" fontId="5" fillId="0" borderId="13" xfId="0" applyFont="1" applyBorder="1" applyAlignment="1">
      <alignment wrapText="1"/>
    </xf>
    <xf numFmtId="0" fontId="0" fillId="0" borderId="13" xfId="0" applyBorder="1" applyAlignment="1">
      <alignment horizontal="center"/>
    </xf>
    <xf numFmtId="9" fontId="0" fillId="0" borderId="13" xfId="0" applyNumberFormat="1" applyBorder="1" applyAlignment="1">
      <alignment horizontal="center"/>
    </xf>
    <xf numFmtId="9" fontId="4" fillId="0" borderId="13" xfId="0" applyNumberFormat="1" applyFont="1" applyBorder="1" applyAlignment="1" applyProtection="1">
      <alignment horizontal="left" vertical="center" wrapText="1"/>
      <protection locked="0" hidden="1"/>
    </xf>
    <xf numFmtId="14" fontId="4" fillId="0" borderId="13" xfId="0" applyNumberFormat="1" applyFont="1" applyBorder="1" applyAlignment="1">
      <alignment horizontal="center" vertical="center"/>
    </xf>
    <xf numFmtId="0" fontId="4" fillId="0" borderId="13" xfId="0" applyFont="1" applyBorder="1" applyAlignment="1" applyProtection="1">
      <alignment vertical="center" wrapText="1"/>
      <protection locked="0"/>
    </xf>
    <xf numFmtId="0" fontId="18" fillId="0" borderId="13" xfId="0" applyFont="1" applyBorder="1" applyAlignment="1" applyProtection="1">
      <alignment horizontal="center" vertical="center" wrapText="1"/>
      <protection locked="0"/>
    </xf>
    <xf numFmtId="9" fontId="5" fillId="0" borderId="9" xfId="0" applyNumberFormat="1" applyFont="1" applyBorder="1" applyAlignment="1" applyProtection="1">
      <alignment horizontal="left" vertical="center" wrapText="1"/>
      <protection locked="0" hidden="1"/>
    </xf>
    <xf numFmtId="1" fontId="6" fillId="0" borderId="13" xfId="0" applyNumberFormat="1" applyFont="1" applyBorder="1" applyAlignment="1" applyProtection="1">
      <alignment horizontal="center" vertical="center" wrapText="1"/>
      <protection locked="0"/>
    </xf>
    <xf numFmtId="0" fontId="4" fillId="0" borderId="13" xfId="0" applyFont="1" applyBorder="1" applyAlignment="1" applyProtection="1">
      <alignment horizontal="justify" vertical="center" wrapText="1"/>
      <protection locked="0"/>
    </xf>
    <xf numFmtId="9" fontId="20" fillId="0" borderId="13" xfId="0" applyNumberFormat="1" applyFont="1" applyBorder="1" applyAlignment="1" applyProtection="1">
      <alignment horizontal="center" vertical="center" wrapText="1"/>
      <protection locked="0"/>
    </xf>
    <xf numFmtId="9" fontId="4" fillId="0" borderId="8" xfId="0" applyNumberFormat="1" applyFont="1" applyBorder="1" applyAlignment="1" applyProtection="1">
      <alignment horizontal="center" vertical="center" wrapText="1"/>
      <protection locked="0"/>
    </xf>
    <xf numFmtId="9" fontId="21" fillId="0" borderId="8" xfId="0" applyNumberFormat="1" applyFont="1" applyBorder="1" applyAlignment="1" applyProtection="1">
      <alignment horizontal="center" vertical="center" wrapText="1"/>
      <protection locked="0"/>
    </xf>
    <xf numFmtId="9" fontId="21" fillId="0" borderId="13" xfId="0" applyNumberFormat="1" applyFont="1" applyBorder="1" applyAlignment="1" applyProtection="1">
      <alignment horizontal="center" vertical="center" wrapText="1"/>
      <protection locked="0"/>
    </xf>
    <xf numFmtId="9" fontId="4" fillId="0" borderId="13" xfId="0" applyNumberFormat="1" applyFont="1" applyBorder="1" applyAlignment="1" applyProtection="1">
      <alignment horizontal="center" vertical="center" wrapText="1"/>
      <protection locked="0"/>
    </xf>
    <xf numFmtId="9" fontId="4" fillId="0" borderId="9" xfId="0" applyNumberFormat="1" applyFont="1" applyBorder="1" applyAlignment="1" applyProtection="1">
      <alignment horizontal="left" vertical="center" wrapText="1"/>
      <protection locked="0" hidden="1"/>
    </xf>
    <xf numFmtId="0" fontId="22" fillId="0" borderId="8" xfId="0" applyFont="1" applyBorder="1" applyAlignment="1" applyProtection="1">
      <alignment horizontal="left" vertical="center" wrapText="1"/>
      <protection locked="0" hidden="1"/>
    </xf>
    <xf numFmtId="0" fontId="22" fillId="0" borderId="8" xfId="0" applyFont="1" applyBorder="1" applyAlignment="1" applyProtection="1">
      <alignment horizontal="center" vertical="center" wrapText="1"/>
      <protection locked="0" hidden="1"/>
    </xf>
    <xf numFmtId="9" fontId="23" fillId="0" borderId="12" xfId="0" applyNumberFormat="1" applyFont="1" applyBorder="1" applyAlignment="1" applyProtection="1">
      <alignment horizontal="left" vertical="center" wrapText="1"/>
      <protection locked="0" hidden="1"/>
    </xf>
    <xf numFmtId="9" fontId="23" fillId="0" borderId="9" xfId="0" applyNumberFormat="1" applyFont="1" applyBorder="1" applyAlignment="1" applyProtection="1">
      <alignment horizontal="left" vertical="center" wrapText="1"/>
      <protection locked="0" hidden="1"/>
    </xf>
    <xf numFmtId="0" fontId="23" fillId="0" borderId="13" xfId="0" applyFont="1" applyBorder="1" applyAlignment="1" applyProtection="1">
      <alignment vertical="center" wrapText="1"/>
      <protection locked="0"/>
    </xf>
    <xf numFmtId="9" fontId="23" fillId="0" borderId="13" xfId="0" applyNumberFormat="1" applyFont="1" applyBorder="1" applyAlignment="1" applyProtection="1">
      <alignment horizontal="center" vertical="center" wrapText="1"/>
      <protection locked="0"/>
    </xf>
    <xf numFmtId="9" fontId="23" fillId="0" borderId="8" xfId="2" applyNumberFormat="1" applyFont="1" applyFill="1" applyBorder="1" applyAlignment="1" applyProtection="1">
      <alignment horizontal="center" vertical="center" wrapText="1"/>
      <protection locked="0"/>
    </xf>
    <xf numFmtId="0" fontId="23" fillId="0" borderId="8" xfId="0" applyFont="1" applyBorder="1" applyAlignment="1" applyProtection="1">
      <alignment horizontal="center" vertical="center" wrapText="1"/>
      <protection locked="0" hidden="1"/>
    </xf>
    <xf numFmtId="9" fontId="23" fillId="0" borderId="6" xfId="0" applyNumberFormat="1" applyFont="1" applyBorder="1" applyAlignment="1" applyProtection="1">
      <alignment horizontal="left" vertical="center" wrapText="1"/>
      <protection locked="0" hidden="1"/>
    </xf>
    <xf numFmtId="0" fontId="23" fillId="0" borderId="8" xfId="0" applyFont="1" applyBorder="1" applyAlignment="1" applyProtection="1">
      <alignment horizontal="left" vertical="center" wrapText="1"/>
      <protection locked="0" hidden="1"/>
    </xf>
    <xf numFmtId="14" fontId="4" fillId="0" borderId="13" xfId="0" applyNumberFormat="1" applyFont="1" applyBorder="1" applyAlignment="1" applyProtection="1">
      <alignment horizontal="center" vertical="center" wrapText="1"/>
      <protection locked="0" hidden="1"/>
    </xf>
    <xf numFmtId="0" fontId="25" fillId="0" borderId="12" xfId="0" applyFont="1" applyBorder="1" applyAlignment="1">
      <alignment horizontal="center" vertical="center" wrapText="1"/>
    </xf>
    <xf numFmtId="14" fontId="5" fillId="0" borderId="13" xfId="1" applyNumberFormat="1" applyFont="1" applyFill="1" applyBorder="1" applyAlignment="1" applyProtection="1">
      <alignment horizontal="center" vertical="center" wrapText="1"/>
      <protection locked="0" hidden="1"/>
    </xf>
    <xf numFmtId="0" fontId="25" fillId="0" borderId="13" xfId="0" applyFont="1" applyBorder="1" applyAlignment="1">
      <alignment horizontal="center" vertical="center" wrapText="1"/>
    </xf>
    <xf numFmtId="9" fontId="10" fillId="0" borderId="8" xfId="0" applyNumberFormat="1" applyFont="1" applyBorder="1" applyAlignment="1">
      <alignment horizontal="center" vertical="center" wrapText="1"/>
    </xf>
    <xf numFmtId="0" fontId="25" fillId="0" borderId="14" xfId="0" applyFont="1" applyBorder="1" applyAlignment="1">
      <alignment horizontal="center" vertical="center" wrapText="1"/>
    </xf>
    <xf numFmtId="0" fontId="9" fillId="0" borderId="13" xfId="0" applyFont="1" applyBorder="1" applyAlignment="1">
      <alignment vertical="center" wrapText="1"/>
    </xf>
    <xf numFmtId="14" fontId="5" fillId="0" borderId="13" xfId="0" applyNumberFormat="1" applyFont="1" applyBorder="1" applyAlignment="1">
      <alignment horizontal="center" vertical="center" wrapText="1"/>
    </xf>
    <xf numFmtId="9" fontId="0" fillId="0" borderId="13" xfId="0" applyNumberFormat="1" applyBorder="1"/>
    <xf numFmtId="49" fontId="9" fillId="0" borderId="13" xfId="0" applyNumberFormat="1" applyFont="1" applyBorder="1" applyAlignment="1">
      <alignment vertical="center" wrapText="1"/>
    </xf>
    <xf numFmtId="49" fontId="5" fillId="0" borderId="13" xfId="0" applyNumberFormat="1" applyFont="1" applyBorder="1" applyAlignment="1">
      <alignment vertical="center" wrapText="1"/>
    </xf>
    <xf numFmtId="0" fontId="5" fillId="0" borderId="13" xfId="0" applyFont="1" applyBorder="1" applyAlignment="1">
      <alignment vertical="center" wrapText="1"/>
    </xf>
    <xf numFmtId="9" fontId="23" fillId="0" borderId="6" xfId="0" applyNumberFormat="1" applyFont="1" applyBorder="1" applyAlignment="1" applyProtection="1">
      <alignment horizontal="center" vertical="center" wrapText="1"/>
      <protection locked="0" hidden="1"/>
    </xf>
    <xf numFmtId="9" fontId="0" fillId="0" borderId="13" xfId="0" applyNumberFormat="1" applyBorder="1" applyAlignment="1">
      <alignment horizontal="center" vertical="center" wrapText="1"/>
    </xf>
    <xf numFmtId="2" fontId="0" fillId="0" borderId="13" xfId="0" applyNumberFormat="1" applyBorder="1" applyAlignment="1">
      <alignment horizontal="center" vertical="center" wrapText="1"/>
    </xf>
    <xf numFmtId="9" fontId="5" fillId="0" borderId="13" xfId="0" applyNumberFormat="1" applyFont="1" applyBorder="1" applyAlignment="1">
      <alignment horizontal="center" vertical="center" wrapText="1"/>
    </xf>
    <xf numFmtId="0" fontId="4" fillId="0" borderId="8" xfId="0" applyFont="1" applyBorder="1" applyAlignment="1" applyProtection="1">
      <alignment horizontal="left" vertical="top" wrapText="1"/>
      <protection locked="0" hidden="1"/>
    </xf>
    <xf numFmtId="9" fontId="4" fillId="0" borderId="8" xfId="0" applyNumberFormat="1" applyFont="1" applyBorder="1" applyAlignment="1" applyProtection="1">
      <alignment horizontal="left" vertical="top" wrapText="1"/>
      <protection locked="0" hidden="1"/>
    </xf>
    <xf numFmtId="9" fontId="5" fillId="0" borderId="6" xfId="0" applyNumberFormat="1" applyFont="1" applyBorder="1" applyAlignment="1" applyProtection="1">
      <alignment horizontal="left" vertical="top" wrapText="1"/>
      <protection locked="0" hidden="1"/>
    </xf>
    <xf numFmtId="14" fontId="5" fillId="0" borderId="13" xfId="0" applyNumberFormat="1" applyFont="1" applyBorder="1" applyAlignment="1" applyProtection="1">
      <alignment horizontal="left" vertical="center" wrapText="1"/>
      <protection locked="0" hidden="1"/>
    </xf>
    <xf numFmtId="9" fontId="27" fillId="0" borderId="13" xfId="0" applyNumberFormat="1" applyFont="1" applyBorder="1" applyAlignment="1" applyProtection="1">
      <alignment horizontal="center" vertical="center" wrapText="1"/>
      <protection locked="0"/>
    </xf>
    <xf numFmtId="0" fontId="18" fillId="0" borderId="13" xfId="0" applyFont="1" applyBorder="1" applyAlignment="1" applyProtection="1">
      <alignment horizontal="center" vertical="center" wrapText="1"/>
      <protection locked="0" hidden="1"/>
    </xf>
    <xf numFmtId="9" fontId="0" fillId="0" borderId="13" xfId="0" applyNumberFormat="1" applyBorder="1" applyAlignment="1" applyProtection="1">
      <alignment horizontal="center" vertical="center" wrapText="1"/>
      <protection locked="0" hidden="1"/>
    </xf>
    <xf numFmtId="14" fontId="0" fillId="0" borderId="13" xfId="0" applyNumberFormat="1" applyBorder="1" applyAlignment="1" applyProtection="1">
      <alignment horizontal="center" vertical="center" wrapText="1"/>
      <protection locked="0" hidden="1"/>
    </xf>
    <xf numFmtId="9" fontId="1" fillId="0" borderId="13" xfId="3" applyFont="1" applyFill="1" applyBorder="1" applyAlignment="1" applyProtection="1">
      <alignment horizontal="center" vertical="center" wrapText="1"/>
      <protection locked="0" hidden="1"/>
    </xf>
    <xf numFmtId="0" fontId="0" fillId="0" borderId="13" xfId="0" applyBorder="1" applyAlignment="1" applyProtection="1">
      <alignment horizontal="center" vertical="center" wrapText="1"/>
      <protection locked="0" hidden="1"/>
    </xf>
    <xf numFmtId="0" fontId="1" fillId="0" borderId="13" xfId="1" applyNumberFormat="1" applyFont="1" applyFill="1" applyBorder="1" applyAlignment="1" applyProtection="1">
      <alignment horizontal="center" vertical="center" wrapText="1"/>
      <protection locked="0"/>
    </xf>
    <xf numFmtId="3" fontId="0" fillId="0" borderId="13" xfId="0" applyNumberFormat="1" applyBorder="1" applyAlignment="1" applyProtection="1">
      <alignment horizontal="center" vertical="center" wrapText="1"/>
      <protection locked="0"/>
    </xf>
    <xf numFmtId="3" fontId="18" fillId="0" borderId="13" xfId="0" applyNumberFormat="1" applyFont="1" applyBorder="1" applyAlignment="1" applyProtection="1">
      <alignment horizontal="center" vertical="center" wrapText="1"/>
      <protection locked="0" hidden="1"/>
    </xf>
    <xf numFmtId="0" fontId="18" fillId="0" borderId="13" xfId="0" applyFont="1" applyBorder="1" applyAlignment="1" applyProtection="1">
      <alignment horizontal="center" vertical="center"/>
      <protection locked="0" hidden="1"/>
    </xf>
    <xf numFmtId="9" fontId="0" fillId="0" borderId="13" xfId="0" applyNumberFormat="1" applyBorder="1" applyAlignment="1" applyProtection="1">
      <alignment horizontal="center" vertical="center" wrapText="1"/>
      <protection locked="0"/>
    </xf>
    <xf numFmtId="14" fontId="4" fillId="0" borderId="11" xfId="0" applyNumberFormat="1" applyFont="1" applyBorder="1" applyAlignment="1" applyProtection="1">
      <alignment horizontal="center" vertical="center" wrapText="1"/>
      <protection locked="0" hidden="1"/>
    </xf>
    <xf numFmtId="0" fontId="0" fillId="0" borderId="13" xfId="0" applyBorder="1" applyAlignment="1">
      <alignment vertical="center" wrapText="1"/>
    </xf>
    <xf numFmtId="9" fontId="5" fillId="0" borderId="13" xfId="0" applyNumberFormat="1" applyFont="1" applyBorder="1" applyAlignment="1" applyProtection="1">
      <alignment horizontal="center" vertical="center"/>
      <protection locked="0" hidden="1"/>
    </xf>
    <xf numFmtId="0" fontId="2" fillId="2" borderId="13" xfId="0" applyFont="1" applyFill="1" applyBorder="1" applyAlignment="1">
      <alignment horizontal="center" vertical="center" wrapText="1"/>
    </xf>
    <xf numFmtId="0" fontId="2" fillId="2" borderId="13" xfId="0" applyFont="1" applyFill="1" applyBorder="1" applyAlignment="1">
      <alignment vertical="center" wrapText="1"/>
    </xf>
    <xf numFmtId="0" fontId="0" fillId="0" borderId="6" xfId="0" applyBorder="1" applyAlignment="1">
      <alignment wrapText="1"/>
    </xf>
    <xf numFmtId="14" fontId="0" fillId="0" borderId="13" xfId="0" applyNumberFormat="1" applyBorder="1" applyAlignment="1">
      <alignment wrapText="1"/>
    </xf>
    <xf numFmtId="9" fontId="6" fillId="0" borderId="13" xfId="1" applyNumberFormat="1" applyFont="1" applyFill="1" applyBorder="1" applyAlignment="1" applyProtection="1">
      <alignment horizontal="center" vertical="center" wrapText="1"/>
      <protection locked="0"/>
    </xf>
    <xf numFmtId="0" fontId="4" fillId="0" borderId="6" xfId="0" applyFont="1" applyBorder="1" applyAlignment="1" applyProtection="1">
      <alignment vertical="center" wrapText="1"/>
      <protection locked="0" hidden="1"/>
    </xf>
    <xf numFmtId="0" fontId="4" fillId="0" borderId="6" xfId="0" applyFont="1" applyBorder="1" applyAlignment="1" applyProtection="1">
      <alignment horizontal="center" vertical="center" wrapText="1"/>
      <protection locked="0" hidden="1"/>
    </xf>
    <xf numFmtId="0" fontId="2" fillId="2" borderId="1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3" fillId="2" borderId="2"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2" borderId="4" xfId="0" applyFont="1" applyFill="1" applyBorder="1" applyAlignment="1" applyProtection="1">
      <alignment horizontal="center" vertical="center" wrapText="1"/>
      <protection locked="0"/>
    </xf>
    <xf numFmtId="0" fontId="3" fillId="2" borderId="9" xfId="0" applyFont="1" applyFill="1" applyBorder="1" applyAlignment="1" applyProtection="1">
      <alignment horizontal="center" vertical="center" wrapText="1"/>
      <protection locked="0"/>
    </xf>
    <xf numFmtId="0" fontId="3" fillId="2" borderId="10" xfId="0" applyFont="1" applyFill="1" applyBorder="1" applyAlignment="1" applyProtection="1">
      <alignment horizontal="center" vertical="center" wrapText="1"/>
      <protection locked="0"/>
    </xf>
    <xf numFmtId="0" fontId="3" fillId="2" borderId="11"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3" fillId="2" borderId="12" xfId="0" applyFont="1" applyFill="1" applyBorder="1" applyAlignment="1" applyProtection="1">
      <alignment horizontal="center" vertical="center" wrapText="1"/>
      <protection locked="0"/>
    </xf>
    <xf numFmtId="0" fontId="3" fillId="2" borderId="6" xfId="0" applyFont="1" applyFill="1" applyBorder="1" applyAlignment="1" applyProtection="1">
      <alignment horizontal="center" vertical="center" wrapText="1"/>
      <protection locked="0"/>
    </xf>
    <xf numFmtId="0" fontId="3" fillId="2" borderId="7"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0" fontId="0" fillId="0" borderId="8" xfId="0" applyBorder="1" applyAlignment="1">
      <alignment horizontal="center" vertical="center" wrapText="1"/>
    </xf>
    <xf numFmtId="0" fontId="0" fillId="0" borderId="13" xfId="0" applyBorder="1" applyAlignment="1">
      <alignment horizontal="center" vertical="center" wrapText="1"/>
    </xf>
    <xf numFmtId="0" fontId="4" fillId="0" borderId="7" xfId="0" applyFont="1" applyBorder="1" applyAlignment="1" applyProtection="1">
      <alignment horizontal="center" vertical="center" wrapText="1"/>
      <protection locked="0" hidden="1"/>
    </xf>
    <xf numFmtId="0" fontId="4" fillId="0" borderId="8" xfId="0" applyFont="1" applyBorder="1" applyAlignment="1" applyProtection="1">
      <alignment horizontal="center" vertical="center" wrapText="1"/>
      <protection locked="0" hidden="1"/>
    </xf>
    <xf numFmtId="0" fontId="4" fillId="0" borderId="8"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3" xfId="0" applyFont="1" applyBorder="1" applyAlignment="1" applyProtection="1">
      <alignment horizontal="center" vertical="center" wrapText="1"/>
      <protection locked="0" hidden="1"/>
    </xf>
    <xf numFmtId="0" fontId="4" fillId="0" borderId="4" xfId="0" applyFont="1" applyBorder="1" applyAlignment="1" applyProtection="1">
      <alignment horizontal="center" vertical="center" wrapText="1"/>
      <protection locked="0" hidden="1"/>
    </xf>
    <xf numFmtId="9" fontId="5" fillId="0" borderId="5" xfId="0" applyNumberFormat="1" applyFont="1" applyBorder="1" applyAlignment="1" applyProtection="1">
      <alignment horizontal="left" vertical="center" wrapText="1"/>
      <protection locked="0" hidden="1"/>
    </xf>
    <xf numFmtId="9" fontId="5" fillId="0" borderId="12" xfId="0" applyNumberFormat="1" applyFont="1" applyBorder="1" applyAlignment="1" applyProtection="1">
      <alignment horizontal="left" vertical="center" wrapText="1"/>
      <protection locked="0" hidden="1"/>
    </xf>
    <xf numFmtId="0" fontId="4" fillId="0" borderId="5" xfId="0" applyFont="1" applyBorder="1" applyAlignment="1" applyProtection="1">
      <alignment horizontal="left" vertical="center" wrapText="1"/>
      <protection locked="0" hidden="1"/>
    </xf>
    <xf numFmtId="0" fontId="4" fillId="0" borderId="12" xfId="0" applyFont="1" applyBorder="1" applyAlignment="1" applyProtection="1">
      <alignment horizontal="left" vertical="center" wrapText="1"/>
      <protection locked="0" hidden="1"/>
    </xf>
    <xf numFmtId="0" fontId="4" fillId="0" borderId="5" xfId="0" applyFont="1" applyBorder="1" applyAlignment="1" applyProtection="1">
      <alignment horizontal="center" vertical="center" wrapText="1"/>
      <protection locked="0" hidden="1"/>
    </xf>
    <xf numFmtId="0" fontId="4" fillId="0" borderId="12" xfId="0" applyFont="1" applyBorder="1" applyAlignment="1" applyProtection="1">
      <alignment horizontal="center" vertical="center" wrapText="1"/>
      <protection locked="0" hidden="1"/>
    </xf>
    <xf numFmtId="9" fontId="5" fillId="0" borderId="5" xfId="0" applyNumberFormat="1" applyFont="1" applyBorder="1" applyAlignment="1" applyProtection="1">
      <alignment horizontal="center" vertical="center" wrapText="1"/>
      <protection locked="0" hidden="1"/>
    </xf>
    <xf numFmtId="9" fontId="5" fillId="0" borderId="12" xfId="0" applyNumberFormat="1" applyFont="1" applyBorder="1" applyAlignment="1" applyProtection="1">
      <alignment horizontal="center" vertical="center" wrapText="1"/>
      <protection locked="0" hidden="1"/>
    </xf>
    <xf numFmtId="0" fontId="4" fillId="0" borderId="7"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3" xfId="0" applyFont="1" applyBorder="1" applyAlignment="1" applyProtection="1">
      <alignment horizontal="center" vertical="center" wrapText="1"/>
      <protection locked="0" hidden="1"/>
    </xf>
    <xf numFmtId="0" fontId="4" fillId="0" borderId="1" xfId="0" applyFont="1" applyBorder="1" applyAlignment="1" applyProtection="1">
      <alignment horizontal="center" vertical="center" wrapText="1"/>
      <protection locked="0" hidden="1"/>
    </xf>
    <xf numFmtId="0" fontId="4" fillId="0" borderId="14" xfId="0" applyFont="1" applyBorder="1" applyAlignment="1" applyProtection="1">
      <alignment horizontal="center" vertical="center" wrapText="1"/>
      <protection locked="0" hidden="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4" fillId="0" borderId="6" xfId="0" applyFont="1" applyBorder="1" applyAlignment="1" applyProtection="1">
      <alignment horizontal="justify" vertical="center" wrapText="1"/>
      <protection locked="0" hidden="1"/>
    </xf>
    <xf numFmtId="0" fontId="4" fillId="0" borderId="7" xfId="0" applyFont="1" applyBorder="1" applyAlignment="1" applyProtection="1">
      <alignment horizontal="justify" vertical="center" wrapText="1"/>
      <protection locked="0" hidden="1"/>
    </xf>
    <xf numFmtId="0" fontId="4" fillId="0" borderId="8" xfId="0" applyFont="1" applyBorder="1" applyAlignment="1" applyProtection="1">
      <alignment horizontal="justify" vertical="center" wrapText="1"/>
      <protection locked="0" hidden="1"/>
    </xf>
    <xf numFmtId="0" fontId="4" fillId="0" borderId="6" xfId="0" applyFont="1" applyBorder="1" applyAlignment="1" applyProtection="1">
      <alignment horizontal="left" vertical="center" wrapText="1"/>
      <protection locked="0" hidden="1"/>
    </xf>
    <xf numFmtId="0" fontId="4" fillId="0" borderId="7" xfId="0" applyFont="1" applyBorder="1" applyAlignment="1" applyProtection="1">
      <alignment horizontal="left" vertical="center" wrapText="1"/>
      <protection locked="0" hidden="1"/>
    </xf>
    <xf numFmtId="0" fontId="4" fillId="0" borderId="8" xfId="0" applyFont="1" applyBorder="1" applyAlignment="1" applyProtection="1">
      <alignment horizontal="left" vertical="center" wrapText="1"/>
      <protection locked="0" hidden="1"/>
    </xf>
    <xf numFmtId="0" fontId="22" fillId="0" borderId="6" xfId="0" applyFont="1" applyBorder="1" applyAlignment="1" applyProtection="1">
      <alignment horizontal="left" vertical="center" wrapText="1"/>
      <protection locked="0" hidden="1"/>
    </xf>
    <xf numFmtId="0" fontId="22" fillId="0" borderId="7" xfId="0" applyFont="1" applyBorder="1" applyAlignment="1" applyProtection="1">
      <alignment horizontal="left" vertical="center" wrapText="1"/>
      <protection locked="0" hidden="1"/>
    </xf>
    <xf numFmtId="0" fontId="22" fillId="0" borderId="8" xfId="0" applyFont="1" applyBorder="1" applyAlignment="1" applyProtection="1">
      <alignment horizontal="left" vertical="center" wrapText="1"/>
      <protection locked="0" hidden="1"/>
    </xf>
    <xf numFmtId="0" fontId="24" fillId="0" borderId="13" xfId="0" applyFont="1" applyBorder="1" applyAlignment="1">
      <alignment horizontal="center" vertical="center" wrapText="1"/>
    </xf>
    <xf numFmtId="0" fontId="4" fillId="0" borderId="13" xfId="0" applyFont="1" applyBorder="1" applyAlignment="1" applyProtection="1">
      <alignment horizontal="left" vertical="center" wrapText="1"/>
      <protection locked="0" hidden="1"/>
    </xf>
    <xf numFmtId="0" fontId="5" fillId="0" borderId="8" xfId="0" applyFont="1" applyBorder="1" applyAlignment="1">
      <alignment horizontal="center" vertical="center" wrapText="1"/>
    </xf>
    <xf numFmtId="0" fontId="5" fillId="0" borderId="13" xfId="0" applyFont="1" applyBorder="1" applyAlignment="1">
      <alignment horizontal="center" vertical="center" wrapText="1"/>
    </xf>
    <xf numFmtId="0" fontId="18" fillId="0" borderId="13" xfId="0" applyFont="1" applyBorder="1" applyAlignment="1" applyProtection="1">
      <alignment horizontal="center" vertical="center" wrapText="1"/>
      <protection locked="0" hidden="1"/>
    </xf>
    <xf numFmtId="0" fontId="29" fillId="0" borderId="13" xfId="0" applyFont="1" applyBorder="1" applyAlignment="1">
      <alignment horizontal="center"/>
    </xf>
    <xf numFmtId="0" fontId="28" fillId="0" borderId="13" xfId="0" applyFont="1" applyBorder="1" applyAlignment="1">
      <alignment horizontal="center"/>
    </xf>
    <xf numFmtId="0" fontId="0" fillId="0" borderId="6" xfId="0" applyBorder="1" applyAlignment="1">
      <alignment horizontal="center" wrapText="1"/>
    </xf>
    <xf numFmtId="0" fontId="0" fillId="0" borderId="8" xfId="0" applyBorder="1" applyAlignment="1">
      <alignment horizontal="center" wrapText="1"/>
    </xf>
  </cellXfs>
  <cellStyles count="6">
    <cellStyle name="Millares [0]" xfId="1" builtinId="6"/>
    <cellStyle name="Millares [0] 4" xfId="4" xr:uid="{00000000-0005-0000-0000-000001000000}"/>
    <cellStyle name="Millares [0] 5" xfId="5" xr:uid="{00000000-0005-0000-0000-000002000000}"/>
    <cellStyle name="Moneda" xfId="2" builtinId="4"/>
    <cellStyle name="Normal" xfId="0" builtinId="0"/>
    <cellStyle name="Porcentaje" xfId="3" builtinId="5"/>
  </cellStyles>
  <dxfs count="67">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 Type="http://schemas.openxmlformats.org/officeDocument/2006/relationships/externalLink" Target="externalLinks/externalLink1.xml"/><Relationship Id="rId21" Type="http://schemas.openxmlformats.org/officeDocument/2006/relationships/sharedStrings" Target="sharedStrings.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 Type="http://schemas.openxmlformats.org/officeDocument/2006/relationships/worksheet" Target="worksheets/sheet2.xml"/><Relationship Id="rId16" Type="http://schemas.openxmlformats.org/officeDocument/2006/relationships/externalLink" Target="externalLinks/externalLink14.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externalLink" Target="externalLinks/externalLink13.xml"/><Relationship Id="rId10" Type="http://schemas.openxmlformats.org/officeDocument/2006/relationships/externalLink" Target="externalLinks/externalLink8.xml"/><Relationship Id="rId19"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11206</xdr:rowOff>
    </xdr:from>
    <xdr:to>
      <xdr:col>1</xdr:col>
      <xdr:colOff>3097541</xdr:colOff>
      <xdr:row>2</xdr:row>
      <xdr:rowOff>44824</xdr:rowOff>
    </xdr:to>
    <xdr:pic>
      <xdr:nvPicPr>
        <xdr:cNvPr id="4" name="Imagen 3">
          <a:extLst>
            <a:ext uri="{FF2B5EF4-FFF2-40B4-BE49-F238E27FC236}">
              <a16:creationId xmlns:a16="http://schemas.microsoft.com/office/drawing/2014/main" id="{1E981FAF-430F-7355-7A81-02EB67822D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01706"/>
          <a:ext cx="3859541" cy="7844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219075</xdr:colOff>
      <xdr:row>2</xdr:row>
      <xdr:rowOff>9525</xdr:rowOff>
    </xdr:from>
    <xdr:to>
      <xdr:col>9</xdr:col>
      <xdr:colOff>742950</xdr:colOff>
      <xdr:row>40</xdr:row>
      <xdr:rowOff>1</xdr:rowOff>
    </xdr:to>
    <xdr:pic>
      <xdr:nvPicPr>
        <xdr:cNvPr id="2" name="Imagen 1">
          <a:extLst>
            <a:ext uri="{FF2B5EF4-FFF2-40B4-BE49-F238E27FC236}">
              <a16:creationId xmlns:a16="http://schemas.microsoft.com/office/drawing/2014/main" id="{D4440C08-7431-7135-34AD-004D1DC86749}"/>
            </a:ext>
          </a:extLst>
        </xdr:cNvPr>
        <xdr:cNvPicPr>
          <a:picLocks noChangeAspect="1"/>
        </xdr:cNvPicPr>
      </xdr:nvPicPr>
      <xdr:blipFill rotWithShape="1">
        <a:blip xmlns:r="http://schemas.openxmlformats.org/officeDocument/2006/relationships" r:embed="rId1"/>
        <a:srcRect l="30941" t="10094" r="32856" b="19619"/>
        <a:stretch/>
      </xdr:blipFill>
      <xdr:spPr>
        <a:xfrm>
          <a:off x="981075" y="390525"/>
          <a:ext cx="6619875" cy="72294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pena\Desktop\PLANEACION%202022\PAI_2022\PAI2023\PAI%20X%20dependencias\PAI_SIC_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epena\AppData\Local\Temp\Temp1_PLANES%20DE%20ACCI&#211;N%20OAP.zip\PLANES%20DE%20ACCI&#211;N%20OAP\DHFORMATOPLANDEACCIN2023%20TESORERI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depena\AppData\Local\Temp\Temp1_PLANES%20DE%20ACCI&#211;N%20OAP.zip\PLANES%20DE%20ACCI&#211;N%20OAP\DHFORMATOPLANDEACCIN2023%20-%20Talento%20Human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depena\AppData\Local\Temp\Temp1_PLANES%20DE%20ACCI&#211;N%20OAP.zip\PLANES%20DE%20ACCI&#211;N%20OAP\1.%20PLAN%20DE%20ACCI&#211;N%20RF%202023.xlsx"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FORMATO%20PLAN%20DE%20ACCI&#211;N%202023%20Proyectos(5305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depena\Desktop\PLANEACION%202022\PAI_2022\PAI2023\PAI%20X%20dependencias\PAI_OAP_2023.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depena\Downloads\RRII%20FORMATO%20PLAN%20DE%20ACCI&#211;N%202023%20(1).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depena\Downloads\PAI%202023%20V2.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depena\Downloads\PLAN%20DE%20ACCION%20INSPECCION%20VIGILANCIA%20Y%20CONTROL.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depena\Downloads\PLAN%20DE%20ACCI&#211;N%202023%20DRHSND.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C:\Users\edsierra\AppData\Local\Microsoft\Windows\INetCache\Content.Outlook\2ENP19ST\2022%2012%2009%20PLANDEACCIN2023%20DPYLD_v2.xlsx" TargetMode="External"/><Relationship Id="rId1" Type="http://schemas.openxmlformats.org/officeDocument/2006/relationships/externalLinkPath" Target="file:///C:\Users\edsierra\AppData\Local\Microsoft\Windows\INetCache\Content.Outlook\2ENP19ST\2022%2012%2009%20PLANDEACCIN2023%20DPYLD_v2.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Nabohorquez\Dropbox\2022\1.%20Plan%20de%20Acci&#243;n%20y%20PAA\1.%20Plan%20de%20acci&#243;n\2023\Grupos\PLAN%20DE%20ACCION%202023_Paralimpico.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Nabohorquez\Dropbox\2022\1.%20Plan%20de%20Acci&#243;n%20y%20PAA\1.%20Plan%20de%20acci&#243;n\2023\Grupos\2022%20DHFORMATOPLANDEACCIN2023_CONV.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Nabohorquez\Dropbox\2022\1.%20Plan%20de%20Acci&#243;n%20y%20PAA\1.%20Plan%20de%20acci&#243;n\2023\Grupos\2022%20DHFORMATOPLANDEACCIN2023%20%20V%204_DPS.xlsx" TargetMode="External"/></Relationships>
</file>

<file path=xl/externalLinks/_rels/externalLink15.xml.rels><?xml version="1.0" encoding="UTF-8" standalone="yes"?>
<Relationships xmlns="http://schemas.openxmlformats.org/package/2006/relationships"><Relationship Id="rId1" Type="http://schemas.microsoft.com/office/2006/relationships/xlExternalLinkPath/xlPathMissing" Target="16%2011%202022%20PLANDEACCION%202023%20GIT%20JYED_v3.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Users\depena\Downloads\PROYECTO%20PLAN%20DE%20ACCION%20GIT%20ONAD%202023%20-%20II%20-%20DHFORMATOPLANDEACCIN2023%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 val="Organigrama"/>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os"/>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F130"/>
  <sheetViews>
    <sheetView tabSelected="1" zoomScale="85" zoomScaleNormal="85" workbookViewId="0">
      <pane xSplit="1" ySplit="4" topLeftCell="B5" activePane="bottomRight" state="frozen"/>
      <selection pane="topRight" activeCell="B1" sqref="B1"/>
      <selection pane="bottomLeft" activeCell="A5" sqref="A5"/>
      <selection pane="bottomRight" activeCell="H130" sqref="H130"/>
    </sheetView>
  </sheetViews>
  <sheetFormatPr baseColWidth="10" defaultRowHeight="15" x14ac:dyDescent="0.25"/>
  <cols>
    <col min="1" max="1" width="11.42578125" customWidth="1"/>
    <col min="2" max="2" width="48.140625" customWidth="1"/>
    <col min="3" max="3" width="11.42578125" customWidth="1"/>
    <col min="4" max="4" width="18.85546875" customWidth="1"/>
    <col min="5" max="5" width="27" customWidth="1"/>
    <col min="6" max="6" width="16.5703125" customWidth="1"/>
    <col min="7" max="7" width="20.42578125" customWidth="1"/>
    <col min="8" max="8" width="12.7109375" customWidth="1"/>
    <col min="9" max="9" width="24" customWidth="1"/>
    <col min="10" max="10" width="18.28515625" customWidth="1"/>
    <col min="11" max="11" width="43.140625" customWidth="1"/>
    <col min="12" max="12" width="27.85546875" style="23" customWidth="1"/>
    <col min="13" max="13" width="18.5703125" customWidth="1"/>
    <col min="14" max="14" width="24.5703125" style="23" customWidth="1"/>
    <col min="15" max="15" width="25.7109375" style="23" customWidth="1"/>
    <col min="16" max="16" width="29.7109375" style="23" customWidth="1"/>
    <col min="17" max="17" width="29.140625" customWidth="1"/>
    <col min="18" max="18" width="25.7109375" style="23" customWidth="1"/>
    <col min="19" max="19" width="28.42578125" style="23" customWidth="1"/>
    <col min="20" max="20" width="26.28515625" customWidth="1"/>
    <col min="21" max="21" width="42.85546875" customWidth="1"/>
    <col min="22" max="22" width="37.42578125" customWidth="1"/>
    <col min="23" max="23" width="41.5703125" style="23" customWidth="1"/>
    <col min="24" max="24" width="22.7109375" style="23" customWidth="1"/>
    <col min="25" max="25" width="15.85546875" style="23" customWidth="1"/>
    <col min="26" max="26" width="14.5703125" style="23" customWidth="1"/>
    <col min="27" max="30" width="11.42578125" style="23"/>
  </cols>
  <sheetData>
    <row r="2" spans="1:30" ht="59.25" customHeight="1" x14ac:dyDescent="0.8">
      <c r="B2" s="274" t="s">
        <v>929</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30" x14ac:dyDescent="0.25">
      <c r="A3" s="218" t="s">
        <v>930</v>
      </c>
      <c r="B3" s="219" t="s">
        <v>0</v>
      </c>
      <c r="C3" s="219" t="s">
        <v>909</v>
      </c>
      <c r="D3" s="221"/>
      <c r="E3" s="222"/>
      <c r="F3" s="225" t="s">
        <v>928</v>
      </c>
      <c r="G3" s="226"/>
      <c r="H3" s="227"/>
      <c r="I3" s="231" t="s">
        <v>910</v>
      </c>
      <c r="J3" s="231" t="s">
        <v>911</v>
      </c>
      <c r="K3" s="231" t="s">
        <v>912</v>
      </c>
      <c r="L3" s="231" t="s">
        <v>913</v>
      </c>
      <c r="M3" s="231" t="s">
        <v>914</v>
      </c>
      <c r="N3" s="231" t="s">
        <v>915</v>
      </c>
      <c r="O3" s="231" t="s">
        <v>1</v>
      </c>
      <c r="P3" s="231" t="s">
        <v>916</v>
      </c>
      <c r="Q3" s="231" t="s">
        <v>917</v>
      </c>
      <c r="R3" s="231" t="s">
        <v>919</v>
      </c>
      <c r="S3" s="231" t="s">
        <v>918</v>
      </c>
      <c r="T3" s="231" t="s">
        <v>920</v>
      </c>
      <c r="U3" s="231" t="s">
        <v>921</v>
      </c>
      <c r="V3" s="231" t="s">
        <v>922</v>
      </c>
      <c r="W3" s="231" t="s">
        <v>923</v>
      </c>
      <c r="X3" s="231" t="s">
        <v>924</v>
      </c>
      <c r="Y3" s="231" t="s">
        <v>925</v>
      </c>
      <c r="Z3" s="231" t="s">
        <v>926</v>
      </c>
      <c r="AA3" s="233" t="s">
        <v>927</v>
      </c>
      <c r="AB3" s="234"/>
      <c r="AC3" s="234"/>
      <c r="AD3" s="235"/>
    </row>
    <row r="4" spans="1:30" x14ac:dyDescent="0.25">
      <c r="A4" s="218"/>
      <c r="B4" s="220"/>
      <c r="C4" s="220"/>
      <c r="D4" s="223"/>
      <c r="E4" s="224"/>
      <c r="F4" s="228"/>
      <c r="G4" s="229"/>
      <c r="H4" s="230"/>
      <c r="I4" s="232"/>
      <c r="J4" s="232"/>
      <c r="K4" s="232"/>
      <c r="L4" s="232"/>
      <c r="M4" s="232"/>
      <c r="N4" s="232"/>
      <c r="O4" s="232"/>
      <c r="P4" s="232"/>
      <c r="Q4" s="232"/>
      <c r="R4" s="232"/>
      <c r="S4" s="232"/>
      <c r="T4" s="232"/>
      <c r="U4" s="232"/>
      <c r="V4" s="232"/>
      <c r="W4" s="232"/>
      <c r="X4" s="232"/>
      <c r="Y4" s="232"/>
      <c r="Z4" s="232"/>
      <c r="AA4" s="1" t="s">
        <v>2</v>
      </c>
      <c r="AB4" s="1" t="s">
        <v>3</v>
      </c>
      <c r="AC4" s="1" t="s">
        <v>4</v>
      </c>
      <c r="AD4" s="1" t="s">
        <v>5</v>
      </c>
    </row>
    <row r="5" spans="1:30" ht="51" x14ac:dyDescent="0.25">
      <c r="A5" s="26">
        <v>432</v>
      </c>
      <c r="B5" s="27" t="s">
        <v>84</v>
      </c>
      <c r="C5" s="236" t="s">
        <v>6</v>
      </c>
      <c r="D5" s="237"/>
      <c r="E5" s="237"/>
      <c r="F5" s="238" t="s">
        <v>7</v>
      </c>
      <c r="G5" s="238"/>
      <c r="H5" s="239"/>
      <c r="I5" s="30" t="s">
        <v>8</v>
      </c>
      <c r="J5" s="30">
        <v>250</v>
      </c>
      <c r="K5" s="31" t="s">
        <v>9</v>
      </c>
      <c r="L5" s="32" t="s">
        <v>10</v>
      </c>
      <c r="M5" s="33" t="s">
        <v>11</v>
      </c>
      <c r="N5" s="34" t="s">
        <v>12</v>
      </c>
      <c r="O5" s="34" t="s">
        <v>13</v>
      </c>
      <c r="P5" s="31" t="s">
        <v>14</v>
      </c>
      <c r="Q5" s="33" t="s">
        <v>15</v>
      </c>
      <c r="R5" s="35">
        <v>44936</v>
      </c>
      <c r="S5" s="35">
        <v>45291</v>
      </c>
      <c r="T5" s="2" t="s">
        <v>16</v>
      </c>
      <c r="U5" s="3" t="s">
        <v>17</v>
      </c>
      <c r="V5" s="36" t="s">
        <v>18</v>
      </c>
      <c r="W5" s="36" t="s">
        <v>19</v>
      </c>
      <c r="X5" s="36" t="s">
        <v>20</v>
      </c>
      <c r="Y5" s="37" t="s">
        <v>21</v>
      </c>
      <c r="Z5" s="38">
        <v>0.9</v>
      </c>
      <c r="AA5" s="39">
        <v>0.22500000000000001</v>
      </c>
      <c r="AB5" s="4">
        <v>0.22500000000000001</v>
      </c>
      <c r="AC5" s="5">
        <v>0.22500000000000001</v>
      </c>
      <c r="AD5" s="38">
        <v>0.22500000000000001</v>
      </c>
    </row>
    <row r="6" spans="1:30" ht="51" x14ac:dyDescent="0.25">
      <c r="A6" s="26">
        <v>433</v>
      </c>
      <c r="B6" s="27" t="s">
        <v>84</v>
      </c>
      <c r="C6" s="236" t="s">
        <v>6</v>
      </c>
      <c r="D6" s="237"/>
      <c r="E6" s="237"/>
      <c r="F6" s="238" t="s">
        <v>22</v>
      </c>
      <c r="G6" s="238"/>
      <c r="H6" s="239"/>
      <c r="I6" s="30" t="s">
        <v>23</v>
      </c>
      <c r="J6" s="30">
        <v>120</v>
      </c>
      <c r="K6" s="30" t="s">
        <v>23</v>
      </c>
      <c r="L6" s="32" t="s">
        <v>10</v>
      </c>
      <c r="M6" s="33" t="s">
        <v>11</v>
      </c>
      <c r="N6" s="34" t="s">
        <v>12</v>
      </c>
      <c r="O6" s="34" t="s">
        <v>13</v>
      </c>
      <c r="P6" s="31" t="s">
        <v>14</v>
      </c>
      <c r="Q6" s="33" t="s">
        <v>15</v>
      </c>
      <c r="R6" s="35">
        <v>44936</v>
      </c>
      <c r="S6" s="35">
        <v>45291</v>
      </c>
      <c r="T6" s="2" t="s">
        <v>24</v>
      </c>
      <c r="U6" s="3" t="s">
        <v>25</v>
      </c>
      <c r="V6" s="36" t="s">
        <v>26</v>
      </c>
      <c r="W6" s="36" t="s">
        <v>27</v>
      </c>
      <c r="X6" s="36" t="s">
        <v>20</v>
      </c>
      <c r="Y6" s="37" t="s">
        <v>21</v>
      </c>
      <c r="Z6" s="38">
        <v>1</v>
      </c>
      <c r="AA6" s="38">
        <v>1</v>
      </c>
      <c r="AB6" s="38">
        <v>1</v>
      </c>
      <c r="AC6" s="38">
        <v>1</v>
      </c>
      <c r="AD6" s="38">
        <v>1</v>
      </c>
    </row>
    <row r="7" spans="1:30" ht="63.75" x14ac:dyDescent="0.25">
      <c r="A7" s="26">
        <v>434</v>
      </c>
      <c r="B7" s="27" t="s">
        <v>84</v>
      </c>
      <c r="C7" s="236" t="s">
        <v>6</v>
      </c>
      <c r="D7" s="237"/>
      <c r="E7" s="237"/>
      <c r="F7" s="238" t="s">
        <v>28</v>
      </c>
      <c r="G7" s="238"/>
      <c r="H7" s="239"/>
      <c r="I7" s="30" t="s">
        <v>29</v>
      </c>
      <c r="J7" s="30">
        <v>2</v>
      </c>
      <c r="K7" s="40" t="s">
        <v>30</v>
      </c>
      <c r="L7" s="32" t="s">
        <v>10</v>
      </c>
      <c r="M7" s="33" t="s">
        <v>11</v>
      </c>
      <c r="N7" s="34" t="s">
        <v>12</v>
      </c>
      <c r="O7" s="34" t="s">
        <v>31</v>
      </c>
      <c r="P7" s="31" t="s">
        <v>14</v>
      </c>
      <c r="Q7" s="33" t="s">
        <v>15</v>
      </c>
      <c r="R7" s="35">
        <v>44936</v>
      </c>
      <c r="S7" s="35">
        <v>45291</v>
      </c>
      <c r="T7" s="41" t="s">
        <v>982</v>
      </c>
      <c r="U7" s="42" t="s">
        <v>983</v>
      </c>
      <c r="V7" s="36" t="s">
        <v>984</v>
      </c>
      <c r="W7" s="36" t="s">
        <v>981</v>
      </c>
      <c r="X7" s="36" t="s">
        <v>32</v>
      </c>
      <c r="Y7" s="36" t="s">
        <v>33</v>
      </c>
      <c r="Z7" s="44">
        <v>2</v>
      </c>
      <c r="AA7" s="44">
        <v>0</v>
      </c>
      <c r="AB7" s="44">
        <v>0</v>
      </c>
      <c r="AC7" s="44">
        <v>1</v>
      </c>
      <c r="AD7" s="44">
        <v>1</v>
      </c>
    </row>
    <row r="8" spans="1:30" ht="63.75" x14ac:dyDescent="0.25">
      <c r="A8" s="26">
        <v>435</v>
      </c>
      <c r="B8" s="27" t="s">
        <v>84</v>
      </c>
      <c r="C8" s="236" t="s">
        <v>6</v>
      </c>
      <c r="D8" s="237"/>
      <c r="E8" s="237"/>
      <c r="F8" s="238" t="s">
        <v>34</v>
      </c>
      <c r="G8" s="238"/>
      <c r="H8" s="239"/>
      <c r="I8" s="43" t="s">
        <v>35</v>
      </c>
      <c r="J8" s="44">
        <v>11</v>
      </c>
      <c r="K8" s="44" t="s">
        <v>36</v>
      </c>
      <c r="L8" s="44" t="s">
        <v>10</v>
      </c>
      <c r="M8" s="44" t="s">
        <v>11</v>
      </c>
      <c r="N8" s="44" t="s">
        <v>12</v>
      </c>
      <c r="O8" s="34" t="s">
        <v>37</v>
      </c>
      <c r="P8" s="31" t="s">
        <v>14</v>
      </c>
      <c r="Q8" s="216" t="s">
        <v>15</v>
      </c>
      <c r="R8" s="35">
        <v>44936</v>
      </c>
      <c r="S8" s="35">
        <v>45291</v>
      </c>
      <c r="T8" s="43" t="s">
        <v>972</v>
      </c>
      <c r="U8" s="43" t="s">
        <v>980</v>
      </c>
      <c r="V8" s="43" t="s">
        <v>973</v>
      </c>
      <c r="W8" s="44" t="s">
        <v>38</v>
      </c>
      <c r="X8" s="44" t="s">
        <v>32</v>
      </c>
      <c r="Y8" s="37" t="s">
        <v>33</v>
      </c>
      <c r="Z8" s="217">
        <v>11</v>
      </c>
      <c r="AA8" s="44">
        <v>0</v>
      </c>
      <c r="AB8" s="44">
        <v>0</v>
      </c>
      <c r="AC8" s="44">
        <v>0</v>
      </c>
      <c r="AD8" s="44">
        <v>11</v>
      </c>
    </row>
    <row r="9" spans="1:30" ht="114.75" x14ac:dyDescent="0.25">
      <c r="A9" s="26">
        <v>436</v>
      </c>
      <c r="B9" s="27" t="s">
        <v>84</v>
      </c>
      <c r="C9" s="236" t="s">
        <v>6</v>
      </c>
      <c r="D9" s="237"/>
      <c r="E9" s="237"/>
      <c r="F9" s="238" t="s">
        <v>39</v>
      </c>
      <c r="G9" s="238"/>
      <c r="H9" s="239"/>
      <c r="I9" s="45" t="s">
        <v>40</v>
      </c>
      <c r="J9" s="45" t="s">
        <v>41</v>
      </c>
      <c r="K9" s="31" t="s">
        <v>42</v>
      </c>
      <c r="L9" s="31" t="s">
        <v>43</v>
      </c>
      <c r="M9" s="46" t="s">
        <v>11</v>
      </c>
      <c r="N9" s="34" t="s">
        <v>44</v>
      </c>
      <c r="O9" s="34" t="s">
        <v>45</v>
      </c>
      <c r="P9" s="31" t="s">
        <v>46</v>
      </c>
      <c r="Q9" s="46" t="s">
        <v>47</v>
      </c>
      <c r="R9" s="35">
        <v>44936</v>
      </c>
      <c r="S9" s="35">
        <v>45291</v>
      </c>
      <c r="T9" s="47" t="s">
        <v>48</v>
      </c>
      <c r="U9" s="48" t="s">
        <v>49</v>
      </c>
      <c r="V9" s="49" t="s">
        <v>50</v>
      </c>
      <c r="W9" s="37" t="s">
        <v>51</v>
      </c>
      <c r="X9" s="37" t="s">
        <v>32</v>
      </c>
      <c r="Y9" s="37" t="s">
        <v>21</v>
      </c>
      <c r="Z9" s="50">
        <v>1</v>
      </c>
      <c r="AA9" s="51">
        <v>1</v>
      </c>
      <c r="AB9" s="52">
        <v>1</v>
      </c>
      <c r="AC9" s="53">
        <v>1</v>
      </c>
      <c r="AD9" s="38">
        <v>1</v>
      </c>
    </row>
    <row r="10" spans="1:30" ht="127.5" x14ac:dyDescent="0.25">
      <c r="A10" s="26">
        <v>437</v>
      </c>
      <c r="B10" s="27" t="s">
        <v>84</v>
      </c>
      <c r="C10" s="236" t="s">
        <v>6</v>
      </c>
      <c r="D10" s="237"/>
      <c r="E10" s="237"/>
      <c r="F10" s="238" t="s">
        <v>52</v>
      </c>
      <c r="G10" s="238"/>
      <c r="H10" s="239"/>
      <c r="I10" s="45" t="s">
        <v>40</v>
      </c>
      <c r="J10" s="45" t="s">
        <v>53</v>
      </c>
      <c r="K10" s="31" t="s">
        <v>54</v>
      </c>
      <c r="L10" s="31" t="s">
        <v>43</v>
      </c>
      <c r="M10" s="46" t="s">
        <v>11</v>
      </c>
      <c r="N10" s="34" t="s">
        <v>44</v>
      </c>
      <c r="O10" s="34" t="s">
        <v>45</v>
      </c>
      <c r="P10" s="31" t="s">
        <v>46</v>
      </c>
      <c r="Q10" s="46" t="s">
        <v>47</v>
      </c>
      <c r="R10" s="35">
        <v>44936</v>
      </c>
      <c r="S10" s="35">
        <v>45291</v>
      </c>
      <c r="T10" s="47" t="s">
        <v>55</v>
      </c>
      <c r="U10" s="48" t="s">
        <v>56</v>
      </c>
      <c r="V10" s="49" t="s">
        <v>57</v>
      </c>
      <c r="W10" s="37" t="s">
        <v>51</v>
      </c>
      <c r="X10" s="37" t="s">
        <v>32</v>
      </c>
      <c r="Y10" s="37" t="s">
        <v>21</v>
      </c>
      <c r="Z10" s="50">
        <v>1</v>
      </c>
      <c r="AA10" s="51">
        <v>1</v>
      </c>
      <c r="AB10" s="52">
        <v>1</v>
      </c>
      <c r="AC10" s="53">
        <v>1</v>
      </c>
      <c r="AD10" s="38">
        <v>1</v>
      </c>
    </row>
    <row r="11" spans="1:30" ht="114.75" x14ac:dyDescent="0.25">
      <c r="A11" s="26">
        <v>438</v>
      </c>
      <c r="B11" s="27" t="s">
        <v>84</v>
      </c>
      <c r="C11" s="236" t="s">
        <v>6</v>
      </c>
      <c r="D11" s="237"/>
      <c r="E11" s="237"/>
      <c r="F11" s="238" t="s">
        <v>58</v>
      </c>
      <c r="G11" s="238"/>
      <c r="H11" s="239"/>
      <c r="I11" s="45" t="s">
        <v>40</v>
      </c>
      <c r="J11" s="45" t="s">
        <v>59</v>
      </c>
      <c r="K11" s="40" t="s">
        <v>60</v>
      </c>
      <c r="L11" s="31" t="s">
        <v>43</v>
      </c>
      <c r="M11" s="54" t="s">
        <v>11</v>
      </c>
      <c r="N11" s="34" t="s">
        <v>44</v>
      </c>
      <c r="O11" s="34" t="s">
        <v>45</v>
      </c>
      <c r="P11" s="31" t="s">
        <v>46</v>
      </c>
      <c r="Q11" s="46" t="s">
        <v>47</v>
      </c>
      <c r="R11" s="35">
        <v>44936</v>
      </c>
      <c r="S11" s="35">
        <v>45291</v>
      </c>
      <c r="T11" s="55" t="s">
        <v>61</v>
      </c>
      <c r="U11" s="56" t="s">
        <v>62</v>
      </c>
      <c r="V11" s="49" t="s">
        <v>63</v>
      </c>
      <c r="W11" s="37" t="s">
        <v>51</v>
      </c>
      <c r="X11" s="37" t="s">
        <v>64</v>
      </c>
      <c r="Y11" s="37" t="s">
        <v>21</v>
      </c>
      <c r="Z11" s="50">
        <v>1</v>
      </c>
      <c r="AA11" s="51">
        <v>0.25</v>
      </c>
      <c r="AB11" s="52">
        <v>0.5</v>
      </c>
      <c r="AC11" s="53">
        <v>0.75</v>
      </c>
      <c r="AD11" s="38">
        <v>1</v>
      </c>
    </row>
    <row r="12" spans="1:30" ht="45" x14ac:dyDescent="0.25">
      <c r="A12" s="26">
        <v>439</v>
      </c>
      <c r="B12" s="27" t="s">
        <v>84</v>
      </c>
      <c r="C12" s="236" t="s">
        <v>6</v>
      </c>
      <c r="D12" s="237"/>
      <c r="E12" s="237"/>
      <c r="F12" s="238" t="s">
        <v>65</v>
      </c>
      <c r="G12" s="238"/>
      <c r="H12" s="239"/>
      <c r="I12" s="30" t="s">
        <v>66</v>
      </c>
      <c r="J12" s="30">
        <v>800</v>
      </c>
      <c r="K12" s="31" t="s">
        <v>67</v>
      </c>
      <c r="L12" s="57" t="s">
        <v>68</v>
      </c>
      <c r="M12" s="33" t="s">
        <v>69</v>
      </c>
      <c r="N12" s="34" t="s">
        <v>70</v>
      </c>
      <c r="O12" s="34" t="s">
        <v>71</v>
      </c>
      <c r="P12" s="34" t="s">
        <v>72</v>
      </c>
      <c r="Q12" s="33" t="s">
        <v>68</v>
      </c>
      <c r="R12" s="58">
        <v>44941</v>
      </c>
      <c r="S12" s="58">
        <v>45290</v>
      </c>
      <c r="T12" s="59" t="s">
        <v>73</v>
      </c>
      <c r="U12" s="2" t="s">
        <v>74</v>
      </c>
      <c r="V12" s="3" t="s">
        <v>75</v>
      </c>
      <c r="W12" s="37" t="s">
        <v>76</v>
      </c>
      <c r="X12" s="37" t="s">
        <v>64</v>
      </c>
      <c r="Y12" s="37" t="s">
        <v>77</v>
      </c>
      <c r="Z12" s="50">
        <v>1</v>
      </c>
      <c r="AA12" s="51">
        <v>0.125</v>
      </c>
      <c r="AB12" s="52">
        <v>0.28999999999999998</v>
      </c>
      <c r="AC12" s="53">
        <v>0.28999999999999998</v>
      </c>
      <c r="AD12" s="38">
        <v>0.28999999999999998</v>
      </c>
    </row>
    <row r="13" spans="1:30" ht="51" x14ac:dyDescent="0.25">
      <c r="A13" s="26">
        <v>440</v>
      </c>
      <c r="B13" s="27" t="s">
        <v>84</v>
      </c>
      <c r="C13" s="236" t="s">
        <v>6</v>
      </c>
      <c r="D13" s="237"/>
      <c r="E13" s="237"/>
      <c r="F13" s="238" t="s">
        <v>78</v>
      </c>
      <c r="G13" s="238"/>
      <c r="H13" s="239"/>
      <c r="I13" s="30" t="s">
        <v>79</v>
      </c>
      <c r="J13" s="30">
        <v>30</v>
      </c>
      <c r="K13" s="40" t="s">
        <v>80</v>
      </c>
      <c r="L13" s="57" t="s">
        <v>68</v>
      </c>
      <c r="M13" s="60" t="s">
        <v>11</v>
      </c>
      <c r="N13" s="34" t="s">
        <v>70</v>
      </c>
      <c r="O13" s="34" t="s">
        <v>71</v>
      </c>
      <c r="P13" s="34" t="s">
        <v>72</v>
      </c>
      <c r="Q13" s="33" t="s">
        <v>68</v>
      </c>
      <c r="R13" s="61">
        <v>44941</v>
      </c>
      <c r="S13" s="61">
        <v>45290</v>
      </c>
      <c r="T13" s="59" t="s">
        <v>73</v>
      </c>
      <c r="U13" s="41" t="s">
        <v>81</v>
      </c>
      <c r="V13" s="42" t="s">
        <v>82</v>
      </c>
      <c r="W13" s="37" t="s">
        <v>83</v>
      </c>
      <c r="X13" s="37" t="s">
        <v>64</v>
      </c>
      <c r="Y13" s="37" t="s">
        <v>77</v>
      </c>
      <c r="Z13" s="6">
        <v>1</v>
      </c>
      <c r="AA13" s="39">
        <v>0.1</v>
      </c>
      <c r="AB13" s="52">
        <v>0.3</v>
      </c>
      <c r="AC13" s="53">
        <v>0.3</v>
      </c>
      <c r="AD13" s="38">
        <v>0.3</v>
      </c>
    </row>
    <row r="14" spans="1:30" ht="135" x14ac:dyDescent="0.25">
      <c r="A14" s="26">
        <v>441</v>
      </c>
      <c r="B14" s="28" t="s">
        <v>84</v>
      </c>
      <c r="C14" s="236" t="s">
        <v>85</v>
      </c>
      <c r="D14" s="237"/>
      <c r="E14" s="237"/>
      <c r="F14" s="238" t="s">
        <v>86</v>
      </c>
      <c r="G14" s="238"/>
      <c r="H14" s="239"/>
      <c r="I14" s="30" t="s">
        <v>87</v>
      </c>
      <c r="J14" s="62">
        <v>1</v>
      </c>
      <c r="K14" s="31" t="s">
        <v>88</v>
      </c>
      <c r="L14" s="31" t="s">
        <v>89</v>
      </c>
      <c r="M14" s="33" t="s">
        <v>11</v>
      </c>
      <c r="N14" s="34" t="s">
        <v>90</v>
      </c>
      <c r="O14" s="34" t="s">
        <v>91</v>
      </c>
      <c r="P14" s="34" t="s">
        <v>91</v>
      </c>
      <c r="Q14" s="33" t="s">
        <v>93</v>
      </c>
      <c r="R14" s="61">
        <v>44941</v>
      </c>
      <c r="S14" s="61">
        <v>45290</v>
      </c>
      <c r="T14" s="2" t="s">
        <v>94</v>
      </c>
      <c r="U14" s="3" t="s">
        <v>95</v>
      </c>
      <c r="V14" s="63" t="s">
        <v>96</v>
      </c>
      <c r="W14" s="37" t="s">
        <v>97</v>
      </c>
      <c r="X14" s="37" t="s">
        <v>64</v>
      </c>
      <c r="Y14" s="37" t="s">
        <v>98</v>
      </c>
      <c r="Z14" s="50">
        <v>1</v>
      </c>
      <c r="AA14" s="51">
        <v>0.1</v>
      </c>
      <c r="AB14" s="52">
        <v>0.3</v>
      </c>
      <c r="AC14" s="53">
        <v>0.3</v>
      </c>
      <c r="AD14" s="38">
        <v>0.3</v>
      </c>
    </row>
    <row r="15" spans="1:30" ht="228.75" customHeight="1" x14ac:dyDescent="0.25">
      <c r="A15" s="26">
        <v>442</v>
      </c>
      <c r="B15" s="28" t="s">
        <v>84</v>
      </c>
      <c r="C15" s="236" t="s">
        <v>85</v>
      </c>
      <c r="D15" s="237"/>
      <c r="E15" s="237"/>
      <c r="F15" s="238" t="s">
        <v>99</v>
      </c>
      <c r="G15" s="238"/>
      <c r="H15" s="239"/>
      <c r="I15" s="30" t="s">
        <v>100</v>
      </c>
      <c r="J15" s="30">
        <v>100</v>
      </c>
      <c r="K15" s="34" t="s">
        <v>101</v>
      </c>
      <c r="L15" s="31" t="s">
        <v>89</v>
      </c>
      <c r="M15" s="33" t="s">
        <v>11</v>
      </c>
      <c r="N15" s="34" t="s">
        <v>90</v>
      </c>
      <c r="O15" s="34" t="s">
        <v>91</v>
      </c>
      <c r="P15" s="31" t="s">
        <v>92</v>
      </c>
      <c r="Q15" s="33" t="s">
        <v>93</v>
      </c>
      <c r="R15" s="61">
        <v>44941</v>
      </c>
      <c r="S15" s="61">
        <v>45290</v>
      </c>
      <c r="T15" s="2" t="s">
        <v>102</v>
      </c>
      <c r="U15" s="3" t="s">
        <v>103</v>
      </c>
      <c r="V15" s="63" t="s">
        <v>104</v>
      </c>
      <c r="W15" s="37" t="s">
        <v>105</v>
      </c>
      <c r="X15" s="37" t="s">
        <v>64</v>
      </c>
      <c r="Y15" s="37" t="s">
        <v>98</v>
      </c>
      <c r="Z15" s="50">
        <v>1</v>
      </c>
      <c r="AA15" s="39">
        <v>0.1</v>
      </c>
      <c r="AB15" s="7">
        <v>0.2</v>
      </c>
      <c r="AC15" s="8">
        <v>0.5</v>
      </c>
      <c r="AD15" s="38">
        <v>0.2</v>
      </c>
    </row>
    <row r="16" spans="1:30" ht="75" x14ac:dyDescent="0.25">
      <c r="A16" s="26">
        <v>443</v>
      </c>
      <c r="B16" s="28" t="s">
        <v>106</v>
      </c>
      <c r="C16" s="236" t="s">
        <v>107</v>
      </c>
      <c r="D16" s="237"/>
      <c r="E16" s="237"/>
      <c r="F16" s="240" t="s">
        <v>108</v>
      </c>
      <c r="G16" s="241"/>
      <c r="H16" s="241"/>
      <c r="I16" s="66" t="s">
        <v>109</v>
      </c>
      <c r="J16" s="64">
        <v>500</v>
      </c>
      <c r="K16" s="67" t="s">
        <v>110</v>
      </c>
      <c r="L16" s="34" t="s">
        <v>111</v>
      </c>
      <c r="M16" s="60" t="s">
        <v>112</v>
      </c>
      <c r="N16" s="34" t="s">
        <v>90</v>
      </c>
      <c r="O16" s="34" t="s">
        <v>91</v>
      </c>
      <c r="P16" s="31" t="s">
        <v>92</v>
      </c>
      <c r="Q16" s="33" t="s">
        <v>113</v>
      </c>
      <c r="R16" s="68">
        <v>44986</v>
      </c>
      <c r="S16" s="68">
        <v>45291</v>
      </c>
      <c r="T16" s="69" t="s">
        <v>114</v>
      </c>
      <c r="U16" s="70" t="s">
        <v>115</v>
      </c>
      <c r="V16" s="70" t="s">
        <v>116</v>
      </c>
      <c r="W16" s="71" t="s">
        <v>117</v>
      </c>
      <c r="X16" s="37" t="s">
        <v>64</v>
      </c>
      <c r="Y16" s="37" t="s">
        <v>118</v>
      </c>
      <c r="Z16" s="30">
        <v>500</v>
      </c>
      <c r="AA16" s="64">
        <v>0</v>
      </c>
      <c r="AB16" s="64">
        <v>300</v>
      </c>
      <c r="AC16" s="64">
        <v>500</v>
      </c>
      <c r="AD16" s="64">
        <v>0</v>
      </c>
    </row>
    <row r="17" spans="1:30" ht="75" x14ac:dyDescent="0.25">
      <c r="A17" s="26">
        <v>444</v>
      </c>
      <c r="B17" s="28" t="s">
        <v>106</v>
      </c>
      <c r="C17" s="236" t="s">
        <v>107</v>
      </c>
      <c r="D17" s="237"/>
      <c r="E17" s="237"/>
      <c r="F17" s="240" t="s">
        <v>119</v>
      </c>
      <c r="G17" s="241"/>
      <c r="H17" s="241"/>
      <c r="I17" s="66" t="s">
        <v>120</v>
      </c>
      <c r="J17" s="64">
        <v>300</v>
      </c>
      <c r="K17" s="67" t="s">
        <v>121</v>
      </c>
      <c r="L17" s="34" t="s">
        <v>111</v>
      </c>
      <c r="M17" s="60" t="s">
        <v>112</v>
      </c>
      <c r="N17" s="34" t="s">
        <v>90</v>
      </c>
      <c r="O17" s="34" t="s">
        <v>91</v>
      </c>
      <c r="P17" s="34" t="s">
        <v>92</v>
      </c>
      <c r="Q17" s="33" t="s">
        <v>113</v>
      </c>
      <c r="R17" s="68">
        <v>45017</v>
      </c>
      <c r="S17" s="68">
        <v>45291</v>
      </c>
      <c r="T17" s="69" t="s">
        <v>122</v>
      </c>
      <c r="U17" s="70" t="s">
        <v>123</v>
      </c>
      <c r="V17" s="70" t="s">
        <v>124</v>
      </c>
      <c r="W17" s="71" t="s">
        <v>125</v>
      </c>
      <c r="X17" s="37" t="s">
        <v>64</v>
      </c>
      <c r="Y17" s="71" t="s">
        <v>118</v>
      </c>
      <c r="Z17" s="64">
        <v>300</v>
      </c>
      <c r="AA17" s="64">
        <v>0</v>
      </c>
      <c r="AB17" s="64">
        <v>300</v>
      </c>
      <c r="AC17" s="64">
        <v>0</v>
      </c>
      <c r="AD17" s="64">
        <v>0</v>
      </c>
    </row>
    <row r="18" spans="1:30" ht="75" x14ac:dyDescent="0.25">
      <c r="A18" s="26">
        <v>445</v>
      </c>
      <c r="B18" s="28" t="s">
        <v>106</v>
      </c>
      <c r="C18" s="236" t="s">
        <v>107</v>
      </c>
      <c r="D18" s="237"/>
      <c r="E18" s="237"/>
      <c r="F18" s="240" t="s">
        <v>126</v>
      </c>
      <c r="G18" s="241"/>
      <c r="H18" s="241"/>
      <c r="I18" s="66" t="s">
        <v>127</v>
      </c>
      <c r="J18" s="65" t="s">
        <v>128</v>
      </c>
      <c r="K18" s="67" t="s">
        <v>129</v>
      </c>
      <c r="L18" s="34" t="s">
        <v>111</v>
      </c>
      <c r="M18" s="72" t="s">
        <v>130</v>
      </c>
      <c r="N18" s="34" t="s">
        <v>90</v>
      </c>
      <c r="O18" s="34" t="s">
        <v>91</v>
      </c>
      <c r="P18" s="31" t="s">
        <v>92</v>
      </c>
      <c r="Q18" s="33" t="s">
        <v>113</v>
      </c>
      <c r="R18" s="68">
        <v>44927</v>
      </c>
      <c r="S18" s="68">
        <v>45291</v>
      </c>
      <c r="T18" s="66" t="s">
        <v>131</v>
      </c>
      <c r="U18" s="66" t="s">
        <v>132</v>
      </c>
      <c r="V18" s="73" t="s">
        <v>133</v>
      </c>
      <c r="W18" s="71" t="s">
        <v>134</v>
      </c>
      <c r="X18" s="37" t="s">
        <v>64</v>
      </c>
      <c r="Y18" s="71" t="s">
        <v>118</v>
      </c>
      <c r="Z18" s="64">
        <v>10</v>
      </c>
      <c r="AA18" s="64">
        <v>0</v>
      </c>
      <c r="AB18" s="64">
        <v>0</v>
      </c>
      <c r="AC18" s="64">
        <v>0</v>
      </c>
      <c r="AD18" s="67">
        <v>10</v>
      </c>
    </row>
    <row r="19" spans="1:30" ht="89.25" x14ac:dyDescent="0.25">
      <c r="A19" s="26">
        <v>446</v>
      </c>
      <c r="B19" s="28" t="s">
        <v>106</v>
      </c>
      <c r="C19" s="236" t="s">
        <v>107</v>
      </c>
      <c r="D19" s="237"/>
      <c r="E19" s="237"/>
      <c r="F19" s="238" t="s">
        <v>135</v>
      </c>
      <c r="G19" s="238"/>
      <c r="H19" s="239"/>
      <c r="I19" s="74" t="s">
        <v>136</v>
      </c>
      <c r="J19" s="75">
        <v>50000</v>
      </c>
      <c r="K19" s="40" t="s">
        <v>137</v>
      </c>
      <c r="L19" s="40" t="s">
        <v>138</v>
      </c>
      <c r="M19" s="60" t="s">
        <v>112</v>
      </c>
      <c r="N19" s="34" t="s">
        <v>90</v>
      </c>
      <c r="O19" s="34" t="s">
        <v>91</v>
      </c>
      <c r="P19" s="31" t="s">
        <v>92</v>
      </c>
      <c r="Q19" s="33" t="s">
        <v>139</v>
      </c>
      <c r="R19" s="68">
        <v>44927</v>
      </c>
      <c r="S19" s="68">
        <v>45291</v>
      </c>
      <c r="T19" s="2" t="s">
        <v>140</v>
      </c>
      <c r="U19" s="76" t="s">
        <v>141</v>
      </c>
      <c r="V19" s="77" t="s">
        <v>142</v>
      </c>
      <c r="W19" s="37" t="s">
        <v>143</v>
      </c>
      <c r="X19" s="37" t="s">
        <v>64</v>
      </c>
      <c r="Y19" s="37" t="s">
        <v>21</v>
      </c>
      <c r="Z19" s="50">
        <v>0.3</v>
      </c>
      <c r="AA19" s="39">
        <v>0</v>
      </c>
      <c r="AB19" s="7">
        <v>0.1</v>
      </c>
      <c r="AC19" s="8">
        <v>0.2</v>
      </c>
      <c r="AD19" s="38">
        <v>0.3</v>
      </c>
    </row>
    <row r="20" spans="1:30" ht="89.25" x14ac:dyDescent="0.25">
      <c r="A20" s="26">
        <v>447</v>
      </c>
      <c r="B20" s="28" t="s">
        <v>106</v>
      </c>
      <c r="C20" s="236" t="s">
        <v>107</v>
      </c>
      <c r="D20" s="237"/>
      <c r="E20" s="237"/>
      <c r="F20" s="238" t="s">
        <v>144</v>
      </c>
      <c r="G20" s="238"/>
      <c r="H20" s="239"/>
      <c r="I20" s="74" t="s">
        <v>136</v>
      </c>
      <c r="J20" s="75">
        <v>8000</v>
      </c>
      <c r="K20" s="40" t="s">
        <v>137</v>
      </c>
      <c r="L20" s="40" t="s">
        <v>138</v>
      </c>
      <c r="M20" s="60" t="s">
        <v>112</v>
      </c>
      <c r="N20" s="34" t="s">
        <v>90</v>
      </c>
      <c r="O20" s="34" t="s">
        <v>91</v>
      </c>
      <c r="P20" s="31" t="s">
        <v>92</v>
      </c>
      <c r="Q20" s="33" t="s">
        <v>139</v>
      </c>
      <c r="R20" s="68">
        <v>44927</v>
      </c>
      <c r="S20" s="68">
        <v>45291</v>
      </c>
      <c r="T20" s="2" t="s">
        <v>140</v>
      </c>
      <c r="U20" s="76" t="s">
        <v>141</v>
      </c>
      <c r="V20" s="77" t="s">
        <v>142</v>
      </c>
      <c r="W20" s="37" t="s">
        <v>143</v>
      </c>
      <c r="X20" s="37" t="s">
        <v>64</v>
      </c>
      <c r="Y20" s="37" t="s">
        <v>21</v>
      </c>
      <c r="Z20" s="50">
        <v>0.3</v>
      </c>
      <c r="AA20" s="39">
        <v>0</v>
      </c>
      <c r="AB20" s="7">
        <v>0.1</v>
      </c>
      <c r="AC20" s="8">
        <v>0.2</v>
      </c>
      <c r="AD20" s="38">
        <v>0.3</v>
      </c>
    </row>
    <row r="21" spans="1:30" ht="75" x14ac:dyDescent="0.25">
      <c r="A21" s="26">
        <v>448</v>
      </c>
      <c r="B21" s="28" t="s">
        <v>106</v>
      </c>
      <c r="C21" s="236" t="s">
        <v>107</v>
      </c>
      <c r="D21" s="237"/>
      <c r="E21" s="237"/>
      <c r="F21" s="238" t="s">
        <v>145</v>
      </c>
      <c r="G21" s="238"/>
      <c r="H21" s="239"/>
      <c r="I21" s="78" t="s">
        <v>145</v>
      </c>
      <c r="J21" s="30">
        <v>2</v>
      </c>
      <c r="K21" s="34" t="s">
        <v>146</v>
      </c>
      <c r="L21" s="40" t="s">
        <v>138</v>
      </c>
      <c r="M21" s="60" t="s">
        <v>112</v>
      </c>
      <c r="N21" s="34" t="s">
        <v>90</v>
      </c>
      <c r="O21" s="34" t="s">
        <v>91</v>
      </c>
      <c r="P21" s="31" t="s">
        <v>92</v>
      </c>
      <c r="Q21" s="33" t="s">
        <v>139</v>
      </c>
      <c r="R21" s="68">
        <v>44927</v>
      </c>
      <c r="S21" s="68">
        <v>45291</v>
      </c>
      <c r="T21" s="41" t="s">
        <v>147</v>
      </c>
      <c r="U21" s="79" t="s">
        <v>148</v>
      </c>
      <c r="V21" s="77" t="s">
        <v>149</v>
      </c>
      <c r="W21" s="37" t="s">
        <v>150</v>
      </c>
      <c r="X21" s="37" t="s">
        <v>151</v>
      </c>
      <c r="Y21" s="37" t="s">
        <v>118</v>
      </c>
      <c r="Z21" s="9">
        <v>2</v>
      </c>
      <c r="AA21" s="80">
        <v>0</v>
      </c>
      <c r="AB21" s="81">
        <v>0</v>
      </c>
      <c r="AC21" s="82">
        <v>0</v>
      </c>
      <c r="AD21" s="83">
        <v>2</v>
      </c>
    </row>
    <row r="22" spans="1:30" ht="75" x14ac:dyDescent="0.25">
      <c r="A22" s="26">
        <v>449</v>
      </c>
      <c r="B22" s="28" t="s">
        <v>106</v>
      </c>
      <c r="C22" s="236" t="s">
        <v>107</v>
      </c>
      <c r="D22" s="237"/>
      <c r="E22" s="237"/>
      <c r="F22" s="238" t="s">
        <v>152</v>
      </c>
      <c r="G22" s="238"/>
      <c r="H22" s="239"/>
      <c r="I22" s="78" t="s">
        <v>153</v>
      </c>
      <c r="J22" s="84">
        <v>63</v>
      </c>
      <c r="K22" s="34" t="s">
        <v>154</v>
      </c>
      <c r="L22" s="34" t="s">
        <v>155</v>
      </c>
      <c r="M22" s="85" t="s">
        <v>112</v>
      </c>
      <c r="N22" s="86" t="s">
        <v>90</v>
      </c>
      <c r="O22" s="34" t="s">
        <v>91</v>
      </c>
      <c r="P22" s="31" t="s">
        <v>92</v>
      </c>
      <c r="Q22" s="86" t="s">
        <v>156</v>
      </c>
      <c r="R22" s="87">
        <v>44927</v>
      </c>
      <c r="S22" s="87">
        <v>45291</v>
      </c>
      <c r="T22" s="41" t="s">
        <v>157</v>
      </c>
      <c r="U22" s="37" t="s">
        <v>158</v>
      </c>
      <c r="V22" s="37" t="s">
        <v>159</v>
      </c>
      <c r="W22" s="37" t="s">
        <v>160</v>
      </c>
      <c r="X22" s="37" t="s">
        <v>64</v>
      </c>
      <c r="Y22" s="88" t="s">
        <v>161</v>
      </c>
      <c r="Z22" s="10">
        <v>0.2</v>
      </c>
      <c r="AA22" s="89">
        <v>0</v>
      </c>
      <c r="AB22" s="11">
        <v>0.05</v>
      </c>
      <c r="AC22" s="10">
        <v>0.1</v>
      </c>
      <c r="AD22" s="10">
        <v>0.2</v>
      </c>
    </row>
    <row r="23" spans="1:30" ht="75" x14ac:dyDescent="0.25">
      <c r="A23" s="26">
        <v>450</v>
      </c>
      <c r="B23" s="28" t="s">
        <v>106</v>
      </c>
      <c r="C23" s="236" t="s">
        <v>107</v>
      </c>
      <c r="D23" s="237"/>
      <c r="E23" s="237"/>
      <c r="F23" s="238" t="s">
        <v>152</v>
      </c>
      <c r="G23" s="238"/>
      <c r="H23" s="239"/>
      <c r="I23" s="78" t="s">
        <v>153</v>
      </c>
      <c r="J23" s="84">
        <v>133</v>
      </c>
      <c r="K23" s="34" t="s">
        <v>162</v>
      </c>
      <c r="L23" s="34" t="s">
        <v>155</v>
      </c>
      <c r="M23" s="85" t="s">
        <v>112</v>
      </c>
      <c r="N23" s="86" t="s">
        <v>90</v>
      </c>
      <c r="O23" s="34" t="s">
        <v>91</v>
      </c>
      <c r="P23" s="31" t="s">
        <v>92</v>
      </c>
      <c r="Q23" s="86" t="s">
        <v>156</v>
      </c>
      <c r="R23" s="87">
        <v>44927</v>
      </c>
      <c r="S23" s="87">
        <v>45291</v>
      </c>
      <c r="T23" s="41">
        <v>0</v>
      </c>
      <c r="U23" s="41" t="s">
        <v>163</v>
      </c>
      <c r="V23" s="41" t="s">
        <v>164</v>
      </c>
      <c r="W23" s="41" t="s">
        <v>165</v>
      </c>
      <c r="X23" s="37" t="s">
        <v>64</v>
      </c>
      <c r="Y23" s="88" t="s">
        <v>161</v>
      </c>
      <c r="Z23" s="10">
        <v>1</v>
      </c>
      <c r="AA23" s="11">
        <v>0</v>
      </c>
      <c r="AB23" s="11">
        <v>0</v>
      </c>
      <c r="AC23" s="10">
        <v>1</v>
      </c>
      <c r="AD23" s="10">
        <v>0</v>
      </c>
    </row>
    <row r="24" spans="1:30" ht="75" x14ac:dyDescent="0.25">
      <c r="A24" s="26">
        <v>451</v>
      </c>
      <c r="B24" s="28" t="s">
        <v>106</v>
      </c>
      <c r="C24" s="236" t="s">
        <v>107</v>
      </c>
      <c r="D24" s="237"/>
      <c r="E24" s="237"/>
      <c r="F24" s="238" t="s">
        <v>166</v>
      </c>
      <c r="G24" s="238"/>
      <c r="H24" s="239"/>
      <c r="I24" s="78" t="s">
        <v>167</v>
      </c>
      <c r="J24" s="84">
        <v>20</v>
      </c>
      <c r="K24" s="34" t="s">
        <v>168</v>
      </c>
      <c r="L24" s="34" t="s">
        <v>155</v>
      </c>
      <c r="M24" s="85" t="s">
        <v>112</v>
      </c>
      <c r="N24" s="86" t="s">
        <v>90</v>
      </c>
      <c r="O24" s="34" t="s">
        <v>91</v>
      </c>
      <c r="P24" s="31" t="s">
        <v>92</v>
      </c>
      <c r="Q24" s="86" t="s">
        <v>156</v>
      </c>
      <c r="R24" s="87">
        <v>44927</v>
      </c>
      <c r="S24" s="87">
        <v>45291</v>
      </c>
      <c r="T24" s="41" t="s">
        <v>169</v>
      </c>
      <c r="U24" s="41" t="s">
        <v>170</v>
      </c>
      <c r="V24" s="41" t="s">
        <v>171</v>
      </c>
      <c r="W24" s="41" t="s">
        <v>172</v>
      </c>
      <c r="X24" s="37" t="s">
        <v>64</v>
      </c>
      <c r="Y24" s="88" t="s">
        <v>161</v>
      </c>
      <c r="Z24" s="10">
        <v>1</v>
      </c>
      <c r="AA24" s="90">
        <v>0.3</v>
      </c>
      <c r="AB24" s="11">
        <v>0.5</v>
      </c>
      <c r="AC24" s="10">
        <v>1</v>
      </c>
      <c r="AD24" s="91">
        <v>0</v>
      </c>
    </row>
    <row r="25" spans="1:30" ht="75" x14ac:dyDescent="0.25">
      <c r="A25" s="26">
        <v>452</v>
      </c>
      <c r="B25" s="28" t="s">
        <v>106</v>
      </c>
      <c r="C25" s="236" t="s">
        <v>107</v>
      </c>
      <c r="D25" s="237"/>
      <c r="E25" s="237"/>
      <c r="F25" s="238" t="s">
        <v>173</v>
      </c>
      <c r="G25" s="238"/>
      <c r="H25" s="239"/>
      <c r="I25" s="78" t="s">
        <v>174</v>
      </c>
      <c r="J25" s="84">
        <v>10</v>
      </c>
      <c r="K25" s="34" t="s">
        <v>175</v>
      </c>
      <c r="L25" s="34" t="s">
        <v>155</v>
      </c>
      <c r="M25" s="92" t="s">
        <v>112</v>
      </c>
      <c r="N25" s="86" t="s">
        <v>90</v>
      </c>
      <c r="O25" s="34" t="s">
        <v>91</v>
      </c>
      <c r="P25" s="31" t="s">
        <v>92</v>
      </c>
      <c r="Q25" s="86" t="s">
        <v>156</v>
      </c>
      <c r="R25" s="87">
        <v>44927</v>
      </c>
      <c r="S25" s="87">
        <v>45291</v>
      </c>
      <c r="T25" s="41" t="s">
        <v>176</v>
      </c>
      <c r="U25" s="41" t="s">
        <v>177</v>
      </c>
      <c r="V25" s="41" t="s">
        <v>178</v>
      </c>
      <c r="W25" s="41" t="s">
        <v>179</v>
      </c>
      <c r="X25" s="37" t="s">
        <v>64</v>
      </c>
      <c r="Y25" s="88" t="s">
        <v>180</v>
      </c>
      <c r="Z25" s="12">
        <v>10</v>
      </c>
      <c r="AA25" s="93">
        <v>0</v>
      </c>
      <c r="AB25" s="93">
        <v>3</v>
      </c>
      <c r="AC25" s="94">
        <v>6</v>
      </c>
      <c r="AD25" s="88">
        <v>10</v>
      </c>
    </row>
    <row r="26" spans="1:30" ht="75" x14ac:dyDescent="0.25">
      <c r="A26" s="26">
        <v>453</v>
      </c>
      <c r="B26" s="28" t="s">
        <v>106</v>
      </c>
      <c r="C26" s="236" t="s">
        <v>107</v>
      </c>
      <c r="D26" s="237"/>
      <c r="E26" s="237"/>
      <c r="F26" s="238" t="s">
        <v>173</v>
      </c>
      <c r="G26" s="238"/>
      <c r="H26" s="239"/>
      <c r="I26" s="78" t="s">
        <v>181</v>
      </c>
      <c r="J26" s="84">
        <v>180</v>
      </c>
      <c r="K26" s="34" t="s">
        <v>182</v>
      </c>
      <c r="L26" s="34" t="s">
        <v>155</v>
      </c>
      <c r="M26" s="85" t="s">
        <v>112</v>
      </c>
      <c r="N26" s="86" t="s">
        <v>90</v>
      </c>
      <c r="O26" s="34" t="s">
        <v>91</v>
      </c>
      <c r="P26" s="31" t="s">
        <v>92</v>
      </c>
      <c r="Q26" s="86" t="s">
        <v>156</v>
      </c>
      <c r="R26" s="87">
        <v>44927</v>
      </c>
      <c r="S26" s="87">
        <v>45291</v>
      </c>
      <c r="T26" s="41" t="s">
        <v>183</v>
      </c>
      <c r="U26" s="41" t="s">
        <v>184</v>
      </c>
      <c r="V26" s="41" t="s">
        <v>185</v>
      </c>
      <c r="W26" s="41" t="s">
        <v>186</v>
      </c>
      <c r="X26" s="37" t="s">
        <v>64</v>
      </c>
      <c r="Y26" s="88" t="s">
        <v>180</v>
      </c>
      <c r="Z26" s="12">
        <v>180</v>
      </c>
      <c r="AA26" s="95">
        <v>10</v>
      </c>
      <c r="AB26" s="95">
        <v>60</v>
      </c>
      <c r="AC26" s="88">
        <v>130</v>
      </c>
      <c r="AD26" s="88">
        <v>180</v>
      </c>
    </row>
    <row r="27" spans="1:30" ht="75" x14ac:dyDescent="0.25">
      <c r="A27" s="26">
        <v>454</v>
      </c>
      <c r="B27" s="28" t="s">
        <v>106</v>
      </c>
      <c r="C27" s="236" t="s">
        <v>107</v>
      </c>
      <c r="D27" s="237"/>
      <c r="E27" s="237"/>
      <c r="F27" s="242" t="s">
        <v>187</v>
      </c>
      <c r="G27" s="242"/>
      <c r="H27" s="243"/>
      <c r="I27" s="74" t="s">
        <v>188</v>
      </c>
      <c r="J27" s="96">
        <v>71</v>
      </c>
      <c r="K27" s="31" t="s">
        <v>189</v>
      </c>
      <c r="L27" s="31" t="s">
        <v>190</v>
      </c>
      <c r="M27" s="33" t="s">
        <v>112</v>
      </c>
      <c r="N27" s="34" t="s">
        <v>90</v>
      </c>
      <c r="O27" s="34" t="s">
        <v>91</v>
      </c>
      <c r="P27" s="31" t="s">
        <v>92</v>
      </c>
      <c r="Q27" s="34" t="s">
        <v>191</v>
      </c>
      <c r="R27" s="97">
        <v>44927</v>
      </c>
      <c r="S27" s="97">
        <v>45291</v>
      </c>
      <c r="T27" s="2" t="s">
        <v>192</v>
      </c>
      <c r="U27" s="76" t="s">
        <v>193</v>
      </c>
      <c r="V27" s="98" t="s">
        <v>194</v>
      </c>
      <c r="W27" s="36" t="s">
        <v>195</v>
      </c>
      <c r="X27" s="37" t="s">
        <v>64</v>
      </c>
      <c r="Y27" s="36" t="s">
        <v>21</v>
      </c>
      <c r="Z27" s="5">
        <v>0.2</v>
      </c>
      <c r="AA27" s="99">
        <v>0</v>
      </c>
      <c r="AB27" s="4">
        <v>0.05</v>
      </c>
      <c r="AC27" s="5">
        <v>0.1</v>
      </c>
      <c r="AD27" s="5">
        <v>0.2</v>
      </c>
    </row>
    <row r="28" spans="1:30" ht="75" x14ac:dyDescent="0.25">
      <c r="A28" s="26">
        <v>455</v>
      </c>
      <c r="B28" s="28" t="s">
        <v>106</v>
      </c>
      <c r="C28" s="236" t="s">
        <v>107</v>
      </c>
      <c r="D28" s="237"/>
      <c r="E28" s="237"/>
      <c r="F28" s="242" t="s">
        <v>187</v>
      </c>
      <c r="G28" s="242"/>
      <c r="H28" s="243"/>
      <c r="I28" s="74" t="s">
        <v>188</v>
      </c>
      <c r="J28" s="96">
        <v>84</v>
      </c>
      <c r="K28" s="31" t="s">
        <v>196</v>
      </c>
      <c r="L28" s="31" t="s">
        <v>190</v>
      </c>
      <c r="M28" s="33" t="s">
        <v>112</v>
      </c>
      <c r="N28" s="34" t="s">
        <v>90</v>
      </c>
      <c r="O28" s="34" t="s">
        <v>91</v>
      </c>
      <c r="P28" s="31" t="s">
        <v>92</v>
      </c>
      <c r="Q28" s="34" t="s">
        <v>191</v>
      </c>
      <c r="R28" s="97">
        <v>44927</v>
      </c>
      <c r="S28" s="97">
        <v>45291</v>
      </c>
      <c r="T28" s="2" t="s">
        <v>197</v>
      </c>
      <c r="U28" s="76" t="s">
        <v>198</v>
      </c>
      <c r="V28" s="98" t="s">
        <v>199</v>
      </c>
      <c r="W28" s="36" t="s">
        <v>200</v>
      </c>
      <c r="X28" s="37" t="s">
        <v>64</v>
      </c>
      <c r="Y28" s="36" t="s">
        <v>21</v>
      </c>
      <c r="Z28" s="5">
        <v>1</v>
      </c>
      <c r="AA28" s="99">
        <v>0</v>
      </c>
      <c r="AB28" s="99">
        <v>0</v>
      </c>
      <c r="AC28" s="5">
        <v>1</v>
      </c>
      <c r="AD28" s="83">
        <v>0</v>
      </c>
    </row>
    <row r="29" spans="1:30" ht="75" x14ac:dyDescent="0.25">
      <c r="A29" s="26">
        <v>456</v>
      </c>
      <c r="B29" s="28" t="s">
        <v>106</v>
      </c>
      <c r="C29" s="236" t="s">
        <v>107</v>
      </c>
      <c r="D29" s="237"/>
      <c r="E29" s="237"/>
      <c r="F29" s="238" t="s">
        <v>201</v>
      </c>
      <c r="G29" s="238"/>
      <c r="H29" s="239"/>
      <c r="I29" s="74" t="s">
        <v>202</v>
      </c>
      <c r="J29" s="100">
        <v>60</v>
      </c>
      <c r="K29" s="34" t="s">
        <v>172</v>
      </c>
      <c r="L29" s="31" t="s">
        <v>190</v>
      </c>
      <c r="M29" s="33" t="s">
        <v>112</v>
      </c>
      <c r="N29" s="34" t="s">
        <v>90</v>
      </c>
      <c r="O29" s="34" t="s">
        <v>91</v>
      </c>
      <c r="P29" s="31" t="s">
        <v>92</v>
      </c>
      <c r="Q29" s="34" t="s">
        <v>191</v>
      </c>
      <c r="R29" s="97">
        <v>44927</v>
      </c>
      <c r="S29" s="97">
        <v>45291</v>
      </c>
      <c r="T29" s="2" t="s">
        <v>203</v>
      </c>
      <c r="U29" s="76" t="s">
        <v>204</v>
      </c>
      <c r="V29" s="98" t="s">
        <v>171</v>
      </c>
      <c r="W29" s="36" t="s">
        <v>172</v>
      </c>
      <c r="X29" s="37" t="s">
        <v>64</v>
      </c>
      <c r="Y29" s="36" t="s">
        <v>21</v>
      </c>
      <c r="Z29" s="38">
        <v>0.95</v>
      </c>
      <c r="AA29" s="39">
        <v>0.8</v>
      </c>
      <c r="AB29" s="4">
        <v>0.9</v>
      </c>
      <c r="AC29" s="5">
        <v>0.95</v>
      </c>
      <c r="AD29" s="38">
        <v>0</v>
      </c>
    </row>
    <row r="30" spans="1:30" ht="75" x14ac:dyDescent="0.25">
      <c r="A30" s="26">
        <v>457</v>
      </c>
      <c r="B30" s="28" t="s">
        <v>106</v>
      </c>
      <c r="C30" s="236" t="s">
        <v>107</v>
      </c>
      <c r="D30" s="237"/>
      <c r="E30" s="237"/>
      <c r="F30" s="242" t="s">
        <v>205</v>
      </c>
      <c r="G30" s="242"/>
      <c r="H30" s="243"/>
      <c r="I30" s="74" t="s">
        <v>206</v>
      </c>
      <c r="J30" s="96">
        <v>325</v>
      </c>
      <c r="K30" s="40" t="s">
        <v>207</v>
      </c>
      <c r="L30" s="31" t="s">
        <v>190</v>
      </c>
      <c r="M30" s="60" t="s">
        <v>112</v>
      </c>
      <c r="N30" s="34" t="s">
        <v>90</v>
      </c>
      <c r="O30" s="34" t="s">
        <v>91</v>
      </c>
      <c r="P30" s="31" t="s">
        <v>92</v>
      </c>
      <c r="Q30" s="34" t="s">
        <v>191</v>
      </c>
      <c r="R30" s="97">
        <v>44927</v>
      </c>
      <c r="S30" s="97">
        <v>45291</v>
      </c>
      <c r="T30" s="41" t="s">
        <v>176</v>
      </c>
      <c r="U30" s="79" t="s">
        <v>208</v>
      </c>
      <c r="V30" s="98" t="s">
        <v>209</v>
      </c>
      <c r="W30" s="36" t="s">
        <v>179</v>
      </c>
      <c r="X30" s="37" t="s">
        <v>64</v>
      </c>
      <c r="Y30" s="36" t="s">
        <v>210</v>
      </c>
      <c r="Z30" s="13">
        <v>325</v>
      </c>
      <c r="AA30" s="99">
        <v>80</v>
      </c>
      <c r="AB30" s="99">
        <v>95</v>
      </c>
      <c r="AC30" s="99">
        <v>100</v>
      </c>
      <c r="AD30" s="99">
        <v>50</v>
      </c>
    </row>
    <row r="31" spans="1:30" ht="75" x14ac:dyDescent="0.25">
      <c r="A31" s="26">
        <v>458</v>
      </c>
      <c r="B31" s="28" t="s">
        <v>106</v>
      </c>
      <c r="C31" s="236" t="s">
        <v>107</v>
      </c>
      <c r="D31" s="237"/>
      <c r="E31" s="237"/>
      <c r="F31" s="242" t="s">
        <v>205</v>
      </c>
      <c r="G31" s="242"/>
      <c r="H31" s="243"/>
      <c r="I31" s="74" t="s">
        <v>181</v>
      </c>
      <c r="J31" s="96">
        <v>650</v>
      </c>
      <c r="K31" s="40" t="s">
        <v>211</v>
      </c>
      <c r="L31" s="31" t="s">
        <v>190</v>
      </c>
      <c r="M31" s="60" t="s">
        <v>112</v>
      </c>
      <c r="N31" s="34" t="s">
        <v>90</v>
      </c>
      <c r="O31" s="34" t="s">
        <v>91</v>
      </c>
      <c r="P31" s="31" t="s">
        <v>92</v>
      </c>
      <c r="Q31" s="34" t="s">
        <v>191</v>
      </c>
      <c r="R31" s="97">
        <v>44927</v>
      </c>
      <c r="S31" s="97">
        <v>45291</v>
      </c>
      <c r="T31" s="41" t="s">
        <v>212</v>
      </c>
      <c r="U31" s="79" t="s">
        <v>213</v>
      </c>
      <c r="V31" s="98" t="s">
        <v>185</v>
      </c>
      <c r="W31" s="36" t="s">
        <v>214</v>
      </c>
      <c r="X31" s="37" t="s">
        <v>64</v>
      </c>
      <c r="Y31" s="36" t="s">
        <v>210</v>
      </c>
      <c r="Z31" s="13">
        <v>650</v>
      </c>
      <c r="AA31" s="99">
        <v>75</v>
      </c>
      <c r="AB31" s="99">
        <v>200</v>
      </c>
      <c r="AC31" s="99">
        <v>300</v>
      </c>
      <c r="AD31" s="99">
        <v>75</v>
      </c>
    </row>
    <row r="32" spans="1:30" ht="75" x14ac:dyDescent="0.25">
      <c r="A32" s="26">
        <v>459</v>
      </c>
      <c r="B32" s="28" t="s">
        <v>106</v>
      </c>
      <c r="C32" s="236" t="s">
        <v>107</v>
      </c>
      <c r="D32" s="237"/>
      <c r="E32" s="237"/>
      <c r="F32" s="242" t="s">
        <v>215</v>
      </c>
      <c r="G32" s="242"/>
      <c r="H32" s="243"/>
      <c r="I32" s="74" t="s">
        <v>216</v>
      </c>
      <c r="J32" s="36">
        <v>740</v>
      </c>
      <c r="K32" s="34" t="s">
        <v>217</v>
      </c>
      <c r="L32" s="31" t="s">
        <v>218</v>
      </c>
      <c r="M32" s="33" t="s">
        <v>112</v>
      </c>
      <c r="N32" s="34" t="s">
        <v>90</v>
      </c>
      <c r="O32" s="34" t="s">
        <v>91</v>
      </c>
      <c r="P32" s="31" t="s">
        <v>92</v>
      </c>
      <c r="Q32" s="33" t="s">
        <v>219</v>
      </c>
      <c r="R32" s="97">
        <v>44927</v>
      </c>
      <c r="S32" s="97">
        <v>45291</v>
      </c>
      <c r="T32" s="16" t="s">
        <v>220</v>
      </c>
      <c r="U32" s="101" t="s">
        <v>221</v>
      </c>
      <c r="V32" s="98" t="s">
        <v>222</v>
      </c>
      <c r="W32" s="36" t="s">
        <v>223</v>
      </c>
      <c r="X32" s="37" t="s">
        <v>64</v>
      </c>
      <c r="Y32" s="37" t="s">
        <v>21</v>
      </c>
      <c r="Z32" s="102">
        <v>0.8</v>
      </c>
      <c r="AA32" s="38">
        <v>0.25</v>
      </c>
      <c r="AB32" s="8">
        <v>0.5</v>
      </c>
      <c r="AC32" s="8">
        <v>0.75</v>
      </c>
      <c r="AD32" s="38">
        <v>1</v>
      </c>
    </row>
    <row r="33" spans="1:30" ht="75" x14ac:dyDescent="0.25">
      <c r="A33" s="26">
        <v>460</v>
      </c>
      <c r="B33" s="28" t="s">
        <v>106</v>
      </c>
      <c r="C33" s="236" t="s">
        <v>107</v>
      </c>
      <c r="D33" s="237"/>
      <c r="E33" s="237"/>
      <c r="F33" s="242" t="s">
        <v>224</v>
      </c>
      <c r="G33" s="242"/>
      <c r="H33" s="243"/>
      <c r="I33" s="74" t="s">
        <v>225</v>
      </c>
      <c r="J33" s="36">
        <v>750</v>
      </c>
      <c r="K33" s="34" t="s">
        <v>226</v>
      </c>
      <c r="L33" s="31" t="s">
        <v>218</v>
      </c>
      <c r="M33" s="33" t="s">
        <v>112</v>
      </c>
      <c r="N33" s="34" t="s">
        <v>90</v>
      </c>
      <c r="O33" s="34" t="s">
        <v>91</v>
      </c>
      <c r="P33" s="31" t="s">
        <v>92</v>
      </c>
      <c r="Q33" s="33" t="s">
        <v>219</v>
      </c>
      <c r="R33" s="97">
        <v>44927</v>
      </c>
      <c r="S33" s="97">
        <v>45291</v>
      </c>
      <c r="T33" s="41" t="s">
        <v>227</v>
      </c>
      <c r="U33" s="101" t="s">
        <v>221</v>
      </c>
      <c r="V33" s="98" t="s">
        <v>228</v>
      </c>
      <c r="W33" s="36" t="s">
        <v>229</v>
      </c>
      <c r="X33" s="37" t="s">
        <v>64</v>
      </c>
      <c r="Y33" s="37" t="s">
        <v>21</v>
      </c>
      <c r="Z33" s="102">
        <v>0.8</v>
      </c>
      <c r="AA33" s="38">
        <v>0</v>
      </c>
      <c r="AB33" s="8">
        <v>0</v>
      </c>
      <c r="AC33" s="8">
        <v>0.25</v>
      </c>
      <c r="AD33" s="38">
        <v>1</v>
      </c>
    </row>
    <row r="34" spans="1:30" ht="75" x14ac:dyDescent="0.25">
      <c r="A34" s="26">
        <v>461</v>
      </c>
      <c r="B34" s="28" t="s">
        <v>106</v>
      </c>
      <c r="C34" s="236" t="s">
        <v>107</v>
      </c>
      <c r="D34" s="237"/>
      <c r="E34" s="237"/>
      <c r="F34" s="242" t="s">
        <v>230</v>
      </c>
      <c r="G34" s="242"/>
      <c r="H34" s="243"/>
      <c r="I34" s="74" t="s">
        <v>231</v>
      </c>
      <c r="J34" s="103">
        <v>63</v>
      </c>
      <c r="K34" s="34" t="s">
        <v>226</v>
      </c>
      <c r="L34" s="31" t="s">
        <v>218</v>
      </c>
      <c r="M34" s="33" t="s">
        <v>112</v>
      </c>
      <c r="N34" s="34" t="s">
        <v>90</v>
      </c>
      <c r="O34" s="34" t="s">
        <v>91</v>
      </c>
      <c r="P34" s="31" t="s">
        <v>92</v>
      </c>
      <c r="Q34" s="33" t="s">
        <v>219</v>
      </c>
      <c r="R34" s="97">
        <v>44927</v>
      </c>
      <c r="S34" s="97">
        <v>45291</v>
      </c>
      <c r="T34" s="16" t="s">
        <v>232</v>
      </c>
      <c r="U34" s="101" t="s">
        <v>233</v>
      </c>
      <c r="V34" s="98" t="s">
        <v>234</v>
      </c>
      <c r="W34" s="36" t="s">
        <v>235</v>
      </c>
      <c r="X34" s="37" t="s">
        <v>64</v>
      </c>
      <c r="Y34" s="37" t="s">
        <v>21</v>
      </c>
      <c r="Z34" s="104">
        <v>0.8</v>
      </c>
      <c r="AA34" s="38">
        <v>0.25</v>
      </c>
      <c r="AB34" s="8">
        <v>0.5</v>
      </c>
      <c r="AC34" s="8">
        <v>0.75</v>
      </c>
      <c r="AD34" s="38">
        <v>1</v>
      </c>
    </row>
    <row r="35" spans="1:30" ht="75" x14ac:dyDescent="0.25">
      <c r="A35" s="26">
        <v>462</v>
      </c>
      <c r="B35" s="28" t="s">
        <v>106</v>
      </c>
      <c r="C35" s="236" t="s">
        <v>107</v>
      </c>
      <c r="D35" s="237"/>
      <c r="E35" s="237"/>
      <c r="F35" s="242" t="s">
        <v>236</v>
      </c>
      <c r="G35" s="242"/>
      <c r="H35" s="243"/>
      <c r="I35" s="74" t="s">
        <v>237</v>
      </c>
      <c r="J35" s="103">
        <v>500</v>
      </c>
      <c r="K35" s="34" t="s">
        <v>238</v>
      </c>
      <c r="L35" s="31" t="s">
        <v>218</v>
      </c>
      <c r="M35" s="33" t="s">
        <v>112</v>
      </c>
      <c r="N35" s="34" t="s">
        <v>90</v>
      </c>
      <c r="O35" s="34" t="s">
        <v>91</v>
      </c>
      <c r="P35" s="31" t="s">
        <v>92</v>
      </c>
      <c r="Q35" s="33" t="s">
        <v>219</v>
      </c>
      <c r="R35" s="97">
        <v>44927</v>
      </c>
      <c r="S35" s="97">
        <v>45291</v>
      </c>
      <c r="T35" s="16" t="s">
        <v>239</v>
      </c>
      <c r="U35" s="101" t="s">
        <v>240</v>
      </c>
      <c r="V35" s="98" t="s">
        <v>241</v>
      </c>
      <c r="W35" s="36" t="s">
        <v>242</v>
      </c>
      <c r="X35" s="37" t="s">
        <v>64</v>
      </c>
      <c r="Y35" s="37" t="s">
        <v>243</v>
      </c>
      <c r="Z35" s="104">
        <v>0.75</v>
      </c>
      <c r="AA35" s="38">
        <v>0</v>
      </c>
      <c r="AB35" s="8">
        <v>0.5</v>
      </c>
      <c r="AC35" s="8">
        <v>0</v>
      </c>
      <c r="AD35" s="38">
        <v>1</v>
      </c>
    </row>
    <row r="36" spans="1:30" ht="114.75" x14ac:dyDescent="0.25">
      <c r="A36" s="26">
        <v>463</v>
      </c>
      <c r="B36" s="28" t="s">
        <v>106</v>
      </c>
      <c r="C36" s="236" t="s">
        <v>244</v>
      </c>
      <c r="D36" s="237"/>
      <c r="E36" s="237"/>
      <c r="F36" s="242" t="s">
        <v>245</v>
      </c>
      <c r="G36" s="242"/>
      <c r="H36" s="243"/>
      <c r="I36" s="246" t="s">
        <v>246</v>
      </c>
      <c r="J36" s="248">
        <v>1</v>
      </c>
      <c r="K36" s="250" t="s">
        <v>247</v>
      </c>
      <c r="L36" s="250" t="s">
        <v>248</v>
      </c>
      <c r="M36" s="244" t="s">
        <v>11</v>
      </c>
      <c r="N36" s="34" t="s">
        <v>90</v>
      </c>
      <c r="O36" s="34" t="s">
        <v>91</v>
      </c>
      <c r="P36" s="31" t="s">
        <v>92</v>
      </c>
      <c r="Q36" s="33" t="s">
        <v>249</v>
      </c>
      <c r="R36" s="97">
        <v>44938</v>
      </c>
      <c r="S36" s="97">
        <v>45291</v>
      </c>
      <c r="T36" s="16" t="s">
        <v>250</v>
      </c>
      <c r="U36" s="16" t="s">
        <v>251</v>
      </c>
      <c r="V36" s="16" t="s">
        <v>252</v>
      </c>
      <c r="W36" s="16" t="s">
        <v>253</v>
      </c>
      <c r="X36" s="37" t="s">
        <v>32</v>
      </c>
      <c r="Y36" s="105" t="s">
        <v>118</v>
      </c>
      <c r="Z36" s="106">
        <v>900</v>
      </c>
      <c r="AA36" s="106">
        <v>0</v>
      </c>
      <c r="AB36" s="106">
        <v>0</v>
      </c>
      <c r="AC36" s="106">
        <v>0</v>
      </c>
      <c r="AD36" s="106">
        <v>900</v>
      </c>
    </row>
    <row r="37" spans="1:30" ht="89.25" x14ac:dyDescent="0.25">
      <c r="A37" s="26">
        <v>464</v>
      </c>
      <c r="B37" s="28" t="s">
        <v>106</v>
      </c>
      <c r="C37" s="236" t="s">
        <v>244</v>
      </c>
      <c r="D37" s="237"/>
      <c r="E37" s="237"/>
      <c r="F37" s="242" t="s">
        <v>245</v>
      </c>
      <c r="G37" s="242"/>
      <c r="H37" s="243"/>
      <c r="I37" s="247"/>
      <c r="J37" s="249"/>
      <c r="K37" s="251"/>
      <c r="L37" s="251"/>
      <c r="M37" s="245"/>
      <c r="N37" s="34" t="s">
        <v>90</v>
      </c>
      <c r="O37" s="34" t="s">
        <v>91</v>
      </c>
      <c r="P37" s="31" t="s">
        <v>92</v>
      </c>
      <c r="Q37" s="33" t="s">
        <v>249</v>
      </c>
      <c r="R37" s="97">
        <v>44938</v>
      </c>
      <c r="S37" s="97">
        <v>45291</v>
      </c>
      <c r="T37" s="16" t="s">
        <v>254</v>
      </c>
      <c r="U37" s="16" t="s">
        <v>255</v>
      </c>
      <c r="V37" s="16" t="s">
        <v>256</v>
      </c>
      <c r="W37" s="16" t="s">
        <v>257</v>
      </c>
      <c r="X37" s="37" t="s">
        <v>32</v>
      </c>
      <c r="Y37" s="105" t="s">
        <v>21</v>
      </c>
      <c r="Z37" s="105">
        <v>0.95</v>
      </c>
      <c r="AA37" s="105">
        <v>0</v>
      </c>
      <c r="AB37" s="105">
        <v>0</v>
      </c>
      <c r="AC37" s="105">
        <v>0</v>
      </c>
      <c r="AD37" s="105">
        <v>0.95</v>
      </c>
    </row>
    <row r="38" spans="1:30" ht="127.5" x14ac:dyDescent="0.25">
      <c r="A38" s="26">
        <v>465</v>
      </c>
      <c r="B38" s="28" t="s">
        <v>106</v>
      </c>
      <c r="C38" s="236" t="s">
        <v>244</v>
      </c>
      <c r="D38" s="237"/>
      <c r="E38" s="237"/>
      <c r="F38" s="242" t="s">
        <v>258</v>
      </c>
      <c r="G38" s="242"/>
      <c r="H38" s="243"/>
      <c r="I38" s="74" t="s">
        <v>259</v>
      </c>
      <c r="J38" s="44">
        <v>3</v>
      </c>
      <c r="K38" s="34" t="s">
        <v>260</v>
      </c>
      <c r="L38" s="31" t="s">
        <v>248</v>
      </c>
      <c r="M38" s="33" t="s">
        <v>112</v>
      </c>
      <c r="N38" s="34" t="s">
        <v>90</v>
      </c>
      <c r="O38" s="34" t="s">
        <v>91</v>
      </c>
      <c r="P38" s="31" t="s">
        <v>92</v>
      </c>
      <c r="Q38" s="33" t="s">
        <v>113</v>
      </c>
      <c r="R38" s="97">
        <v>44943</v>
      </c>
      <c r="S38" s="97">
        <v>45291</v>
      </c>
      <c r="T38" s="16" t="s">
        <v>261</v>
      </c>
      <c r="U38" s="16" t="s">
        <v>262</v>
      </c>
      <c r="V38" s="16" t="s">
        <v>263</v>
      </c>
      <c r="W38" s="16" t="s">
        <v>264</v>
      </c>
      <c r="X38" s="37" t="s">
        <v>32</v>
      </c>
      <c r="Y38" s="105" t="s">
        <v>118</v>
      </c>
      <c r="Z38" s="106">
        <v>3</v>
      </c>
      <c r="AA38" s="106">
        <v>0</v>
      </c>
      <c r="AB38" s="106">
        <v>2</v>
      </c>
      <c r="AC38" s="106">
        <v>3</v>
      </c>
      <c r="AD38" s="106">
        <v>0</v>
      </c>
    </row>
    <row r="39" spans="1:30" ht="75" x14ac:dyDescent="0.25">
      <c r="A39" s="26">
        <v>466</v>
      </c>
      <c r="B39" s="28" t="s">
        <v>106</v>
      </c>
      <c r="C39" s="236" t="s">
        <v>244</v>
      </c>
      <c r="D39" s="237"/>
      <c r="E39" s="237"/>
      <c r="F39" s="242" t="s">
        <v>265</v>
      </c>
      <c r="G39" s="242"/>
      <c r="H39" s="243"/>
      <c r="I39" s="74" t="s">
        <v>266</v>
      </c>
      <c r="J39" s="30">
        <v>1</v>
      </c>
      <c r="K39" s="34" t="s">
        <v>267</v>
      </c>
      <c r="L39" s="31" t="s">
        <v>248</v>
      </c>
      <c r="M39" s="33" t="s">
        <v>11</v>
      </c>
      <c r="N39" s="34" t="s">
        <v>90</v>
      </c>
      <c r="O39" s="34" t="s">
        <v>91</v>
      </c>
      <c r="P39" s="31" t="s">
        <v>92</v>
      </c>
      <c r="Q39" s="33" t="s">
        <v>249</v>
      </c>
      <c r="R39" s="97">
        <v>44951</v>
      </c>
      <c r="S39" s="97">
        <v>45291</v>
      </c>
      <c r="T39" s="16" t="s">
        <v>268</v>
      </c>
      <c r="U39" s="16" t="s">
        <v>269</v>
      </c>
      <c r="V39" s="16" t="s">
        <v>270</v>
      </c>
      <c r="W39" s="16" t="s">
        <v>271</v>
      </c>
      <c r="X39" s="37" t="s">
        <v>64</v>
      </c>
      <c r="Y39" s="105" t="s">
        <v>21</v>
      </c>
      <c r="Z39" s="105">
        <v>0.8</v>
      </c>
      <c r="AA39" s="105">
        <v>0.05</v>
      </c>
      <c r="AB39" s="105">
        <v>0.3</v>
      </c>
      <c r="AC39" s="105">
        <v>0.55000000000000004</v>
      </c>
      <c r="AD39" s="105">
        <v>0.8</v>
      </c>
    </row>
    <row r="40" spans="1:30" ht="75" x14ac:dyDescent="0.25">
      <c r="A40" s="26">
        <v>467</v>
      </c>
      <c r="B40" s="28" t="s">
        <v>106</v>
      </c>
      <c r="C40" s="236" t="s">
        <v>107</v>
      </c>
      <c r="D40" s="237"/>
      <c r="E40" s="237"/>
      <c r="F40" s="238" t="s">
        <v>272</v>
      </c>
      <c r="G40" s="238"/>
      <c r="H40" s="239"/>
      <c r="I40" s="74" t="s">
        <v>273</v>
      </c>
      <c r="J40" s="30">
        <v>105</v>
      </c>
      <c r="K40" s="34" t="s">
        <v>274</v>
      </c>
      <c r="L40" s="40" t="s">
        <v>248</v>
      </c>
      <c r="M40" s="60" t="s">
        <v>11</v>
      </c>
      <c r="N40" s="34" t="s">
        <v>90</v>
      </c>
      <c r="O40" s="34" t="s">
        <v>91</v>
      </c>
      <c r="P40" s="31" t="s">
        <v>92</v>
      </c>
      <c r="Q40" s="107" t="s">
        <v>275</v>
      </c>
      <c r="R40" s="97">
        <v>44927</v>
      </c>
      <c r="S40" s="97">
        <v>45291</v>
      </c>
      <c r="T40" s="16" t="s">
        <v>276</v>
      </c>
      <c r="U40" s="16" t="s">
        <v>277</v>
      </c>
      <c r="V40" s="16" t="s">
        <v>278</v>
      </c>
      <c r="W40" s="16" t="s">
        <v>279</v>
      </c>
      <c r="X40" s="37" t="s">
        <v>64</v>
      </c>
      <c r="Y40" s="105" t="s">
        <v>118</v>
      </c>
      <c r="Z40" s="106">
        <v>105</v>
      </c>
      <c r="AA40" s="106">
        <v>10</v>
      </c>
      <c r="AB40" s="106">
        <v>30</v>
      </c>
      <c r="AC40" s="106">
        <v>50</v>
      </c>
      <c r="AD40" s="106">
        <v>105</v>
      </c>
    </row>
    <row r="41" spans="1:30" ht="30" x14ac:dyDescent="0.25">
      <c r="A41" s="26">
        <v>468</v>
      </c>
      <c r="B41" s="28" t="s">
        <v>84</v>
      </c>
      <c r="C41" s="236" t="s">
        <v>280</v>
      </c>
      <c r="D41" s="237"/>
      <c r="E41" s="237"/>
      <c r="F41" s="238" t="s">
        <v>281</v>
      </c>
      <c r="G41" s="238"/>
      <c r="H41" s="239"/>
      <c r="I41" s="30" t="s">
        <v>282</v>
      </c>
      <c r="J41" s="108">
        <v>0.7</v>
      </c>
      <c r="K41" s="109" t="s">
        <v>283</v>
      </c>
      <c r="L41" s="110" t="s">
        <v>284</v>
      </c>
      <c r="M41" s="33" t="s">
        <v>285</v>
      </c>
      <c r="N41" s="34" t="s">
        <v>286</v>
      </c>
      <c r="O41" s="34" t="s">
        <v>91</v>
      </c>
      <c r="P41" s="31" t="s">
        <v>92</v>
      </c>
      <c r="Q41" s="33" t="s">
        <v>287</v>
      </c>
      <c r="R41" s="111">
        <v>44958</v>
      </c>
      <c r="S41" s="111">
        <v>45291</v>
      </c>
      <c r="T41" s="2" t="s">
        <v>288</v>
      </c>
      <c r="U41" s="112" t="s">
        <v>289</v>
      </c>
      <c r="V41" s="113" t="s">
        <v>290</v>
      </c>
      <c r="W41" s="109" t="s">
        <v>283</v>
      </c>
      <c r="X41" s="37" t="s">
        <v>64</v>
      </c>
      <c r="Y41" s="37" t="s">
        <v>21</v>
      </c>
      <c r="Z41" s="4">
        <v>0.7</v>
      </c>
      <c r="AA41" s="4">
        <v>0.05</v>
      </c>
      <c r="AB41" s="7">
        <v>0.15</v>
      </c>
      <c r="AC41" s="8">
        <v>0.4</v>
      </c>
      <c r="AD41" s="5">
        <v>0.4</v>
      </c>
    </row>
    <row r="42" spans="1:30" ht="63.75" x14ac:dyDescent="0.25">
      <c r="A42" s="26">
        <v>469</v>
      </c>
      <c r="B42" s="28" t="s">
        <v>291</v>
      </c>
      <c r="C42" s="236" t="s">
        <v>292</v>
      </c>
      <c r="D42" s="237"/>
      <c r="E42" s="237"/>
      <c r="F42" s="238" t="s">
        <v>293</v>
      </c>
      <c r="G42" s="238"/>
      <c r="H42" s="239"/>
      <c r="I42" s="74" t="s">
        <v>294</v>
      </c>
      <c r="J42" s="29" t="s">
        <v>295</v>
      </c>
      <c r="K42" s="40" t="s">
        <v>296</v>
      </c>
      <c r="L42" s="110" t="s">
        <v>297</v>
      </c>
      <c r="M42" s="60" t="s">
        <v>285</v>
      </c>
      <c r="N42" s="34" t="s">
        <v>286</v>
      </c>
      <c r="O42" s="34" t="s">
        <v>91</v>
      </c>
      <c r="P42" s="34" t="s">
        <v>92</v>
      </c>
      <c r="Q42" s="33" t="s">
        <v>298</v>
      </c>
      <c r="R42" s="111">
        <v>44928</v>
      </c>
      <c r="S42" s="111">
        <v>45291</v>
      </c>
      <c r="T42" s="2" t="s">
        <v>299</v>
      </c>
      <c r="U42" s="112" t="s">
        <v>300</v>
      </c>
      <c r="V42" s="36" t="s">
        <v>301</v>
      </c>
      <c r="W42" s="36" t="s">
        <v>302</v>
      </c>
      <c r="X42" s="37" t="s">
        <v>64</v>
      </c>
      <c r="Y42" s="37" t="s">
        <v>118</v>
      </c>
      <c r="Z42" s="14" t="s">
        <v>303</v>
      </c>
      <c r="AA42" s="15" t="s">
        <v>304</v>
      </c>
      <c r="AB42" s="15" t="s">
        <v>305</v>
      </c>
      <c r="AC42" s="15" t="s">
        <v>305</v>
      </c>
      <c r="AD42" s="14" t="s">
        <v>306</v>
      </c>
    </row>
    <row r="43" spans="1:30" ht="60" x14ac:dyDescent="0.25">
      <c r="A43" s="26">
        <v>470</v>
      </c>
      <c r="B43" s="28" t="s">
        <v>291</v>
      </c>
      <c r="C43" s="236" t="s">
        <v>307</v>
      </c>
      <c r="D43" s="237"/>
      <c r="E43" s="237"/>
      <c r="F43" s="238" t="s">
        <v>308</v>
      </c>
      <c r="G43" s="238"/>
      <c r="H43" s="239"/>
      <c r="I43" s="30" t="s">
        <v>309</v>
      </c>
      <c r="J43" s="114">
        <v>1</v>
      </c>
      <c r="K43" s="44" t="s">
        <v>310</v>
      </c>
      <c r="L43" s="115" t="s">
        <v>311</v>
      </c>
      <c r="M43" s="33" t="s">
        <v>285</v>
      </c>
      <c r="N43" s="34" t="s">
        <v>286</v>
      </c>
      <c r="O43" s="34" t="s">
        <v>91</v>
      </c>
      <c r="P43" s="67" t="s">
        <v>92</v>
      </c>
      <c r="Q43" s="33" t="s">
        <v>312</v>
      </c>
      <c r="R43" s="111">
        <v>44927</v>
      </c>
      <c r="S43" s="111">
        <v>45291</v>
      </c>
      <c r="T43" s="41" t="s">
        <v>313</v>
      </c>
      <c r="U43" s="41" t="s">
        <v>314</v>
      </c>
      <c r="V43" s="41" t="s">
        <v>315</v>
      </c>
      <c r="W43" s="36" t="s">
        <v>316</v>
      </c>
      <c r="X43" s="37" t="s">
        <v>64</v>
      </c>
      <c r="Y43" s="37" t="s">
        <v>21</v>
      </c>
      <c r="Z43" s="116">
        <v>1</v>
      </c>
      <c r="AA43" s="117">
        <v>0.05</v>
      </c>
      <c r="AB43" s="116">
        <v>0.15</v>
      </c>
      <c r="AC43" s="117">
        <v>0.4</v>
      </c>
      <c r="AD43" s="116">
        <v>0.4</v>
      </c>
    </row>
    <row r="44" spans="1:30" ht="60" x14ac:dyDescent="0.25">
      <c r="A44" s="26">
        <v>471</v>
      </c>
      <c r="B44" s="28" t="s">
        <v>291</v>
      </c>
      <c r="C44" s="236" t="s">
        <v>307</v>
      </c>
      <c r="D44" s="237"/>
      <c r="E44" s="237"/>
      <c r="F44" s="252" t="s">
        <v>317</v>
      </c>
      <c r="G44" s="252"/>
      <c r="H44" s="253"/>
      <c r="I44" s="118" t="s">
        <v>318</v>
      </c>
      <c r="J44" s="119">
        <v>1</v>
      </c>
      <c r="K44" s="112" t="s">
        <v>319</v>
      </c>
      <c r="L44" s="115" t="s">
        <v>311</v>
      </c>
      <c r="M44" s="33" t="s">
        <v>285</v>
      </c>
      <c r="N44" s="34" t="s">
        <v>286</v>
      </c>
      <c r="O44" s="34" t="s">
        <v>91</v>
      </c>
      <c r="P44" s="67" t="s">
        <v>92</v>
      </c>
      <c r="Q44" s="33" t="s">
        <v>312</v>
      </c>
      <c r="R44" s="111">
        <v>44927</v>
      </c>
      <c r="S44" s="111">
        <v>45291</v>
      </c>
      <c r="T44" s="67" t="s">
        <v>320</v>
      </c>
      <c r="U44" s="67" t="s">
        <v>321</v>
      </c>
      <c r="V44" s="67" t="s">
        <v>322</v>
      </c>
      <c r="W44" s="67" t="s">
        <v>323</v>
      </c>
      <c r="X44" s="37" t="s">
        <v>64</v>
      </c>
      <c r="Y44" s="37" t="s">
        <v>21</v>
      </c>
      <c r="Z44" s="116">
        <v>1</v>
      </c>
      <c r="AA44" s="117">
        <v>0.05</v>
      </c>
      <c r="AB44" s="116">
        <v>0.15</v>
      </c>
      <c r="AC44" s="117">
        <v>0.4</v>
      </c>
      <c r="AD44" s="116">
        <v>0.4</v>
      </c>
    </row>
    <row r="45" spans="1:30" ht="60" x14ac:dyDescent="0.25">
      <c r="A45" s="26">
        <v>472</v>
      </c>
      <c r="B45" s="28" t="s">
        <v>291</v>
      </c>
      <c r="C45" s="236" t="s">
        <v>307</v>
      </c>
      <c r="D45" s="237"/>
      <c r="E45" s="237"/>
      <c r="F45" s="238" t="s">
        <v>324</v>
      </c>
      <c r="G45" s="238"/>
      <c r="H45" s="239"/>
      <c r="I45" s="118" t="s">
        <v>325</v>
      </c>
      <c r="J45" s="119">
        <v>0.9</v>
      </c>
      <c r="K45" s="109" t="s">
        <v>283</v>
      </c>
      <c r="L45" s="115" t="s">
        <v>326</v>
      </c>
      <c r="M45" s="33" t="s">
        <v>285</v>
      </c>
      <c r="N45" s="34" t="s">
        <v>286</v>
      </c>
      <c r="O45" s="34" t="s">
        <v>91</v>
      </c>
      <c r="P45" s="67" t="s">
        <v>92</v>
      </c>
      <c r="Q45" s="33" t="s">
        <v>312</v>
      </c>
      <c r="R45" s="111">
        <v>44927</v>
      </c>
      <c r="S45" s="111">
        <v>45291</v>
      </c>
      <c r="T45" s="67" t="s">
        <v>327</v>
      </c>
      <c r="U45" s="67" t="s">
        <v>289</v>
      </c>
      <c r="V45" s="67" t="s">
        <v>290</v>
      </c>
      <c r="W45" s="67" t="s">
        <v>328</v>
      </c>
      <c r="X45" s="37" t="s">
        <v>64</v>
      </c>
      <c r="Y45" s="37" t="s">
        <v>21</v>
      </c>
      <c r="Z45" s="116">
        <v>1</v>
      </c>
      <c r="AA45" s="117">
        <v>0.05</v>
      </c>
      <c r="AB45" s="116">
        <v>0.15</v>
      </c>
      <c r="AC45" s="117">
        <v>0.4</v>
      </c>
      <c r="AD45" s="116">
        <v>0.4</v>
      </c>
    </row>
    <row r="46" spans="1:30" ht="60" x14ac:dyDescent="0.25">
      <c r="A46" s="26">
        <v>473</v>
      </c>
      <c r="B46" s="28" t="s">
        <v>291</v>
      </c>
      <c r="C46" s="236" t="s">
        <v>292</v>
      </c>
      <c r="D46" s="237"/>
      <c r="E46" s="237"/>
      <c r="F46" s="238" t="s">
        <v>329</v>
      </c>
      <c r="G46" s="238"/>
      <c r="H46" s="239"/>
      <c r="I46" s="30" t="s">
        <v>330</v>
      </c>
      <c r="J46" s="119">
        <v>0.8</v>
      </c>
      <c r="K46" s="112" t="s">
        <v>331</v>
      </c>
      <c r="L46" s="115" t="s">
        <v>326</v>
      </c>
      <c r="M46" s="33" t="s">
        <v>285</v>
      </c>
      <c r="N46" s="34" t="s">
        <v>286</v>
      </c>
      <c r="O46" s="34" t="s">
        <v>91</v>
      </c>
      <c r="P46" s="67" t="s">
        <v>92</v>
      </c>
      <c r="Q46" s="33" t="s">
        <v>312</v>
      </c>
      <c r="R46" s="111">
        <v>44927</v>
      </c>
      <c r="S46" s="111">
        <v>45291</v>
      </c>
      <c r="T46" s="67" t="s">
        <v>332</v>
      </c>
      <c r="U46" s="67" t="s">
        <v>333</v>
      </c>
      <c r="V46" s="67" t="s">
        <v>334</v>
      </c>
      <c r="W46" s="67" t="s">
        <v>335</v>
      </c>
      <c r="X46" s="120" t="s">
        <v>64</v>
      </c>
      <c r="Y46" s="120" t="s">
        <v>21</v>
      </c>
      <c r="Z46" s="117">
        <v>0.8</v>
      </c>
      <c r="AA46" s="121">
        <v>0.2</v>
      </c>
      <c r="AB46" s="116">
        <v>0.2</v>
      </c>
      <c r="AC46" s="117">
        <v>0.2</v>
      </c>
      <c r="AD46" s="116">
        <v>0.2</v>
      </c>
    </row>
    <row r="47" spans="1:30" ht="60" x14ac:dyDescent="0.25">
      <c r="A47" s="26">
        <v>474</v>
      </c>
      <c r="B47" s="28" t="s">
        <v>291</v>
      </c>
      <c r="C47" s="236" t="s">
        <v>292</v>
      </c>
      <c r="D47" s="237"/>
      <c r="E47" s="237"/>
      <c r="F47" s="252" t="s">
        <v>336</v>
      </c>
      <c r="G47" s="252"/>
      <c r="H47" s="252"/>
      <c r="I47" s="65" t="s">
        <v>337</v>
      </c>
      <c r="J47" s="119">
        <v>0.6</v>
      </c>
      <c r="K47" s="112" t="s">
        <v>338</v>
      </c>
      <c r="L47" s="122" t="s">
        <v>339</v>
      </c>
      <c r="M47" s="67" t="s">
        <v>11</v>
      </c>
      <c r="N47" s="34" t="s">
        <v>286</v>
      </c>
      <c r="O47" s="67" t="s">
        <v>91</v>
      </c>
      <c r="P47" s="67" t="s">
        <v>92</v>
      </c>
      <c r="Q47" s="67" t="s">
        <v>312</v>
      </c>
      <c r="R47" s="111">
        <v>44927</v>
      </c>
      <c r="S47" s="97">
        <v>45291</v>
      </c>
      <c r="T47" s="41" t="s">
        <v>340</v>
      </c>
      <c r="U47" s="41" t="s">
        <v>341</v>
      </c>
      <c r="V47" s="36" t="s">
        <v>342</v>
      </c>
      <c r="W47" s="36" t="s">
        <v>343</v>
      </c>
      <c r="X47" s="120" t="s">
        <v>64</v>
      </c>
      <c r="Y47" s="120" t="s">
        <v>21</v>
      </c>
      <c r="Z47" s="117">
        <v>0.6</v>
      </c>
      <c r="AA47" s="121">
        <v>0.15</v>
      </c>
      <c r="AB47" s="123">
        <v>0.15</v>
      </c>
      <c r="AC47" s="124">
        <v>0.15</v>
      </c>
      <c r="AD47" s="121">
        <v>0.15</v>
      </c>
    </row>
    <row r="48" spans="1:30" ht="60" x14ac:dyDescent="0.25">
      <c r="A48" s="26">
        <v>475</v>
      </c>
      <c r="B48" s="28" t="s">
        <v>291</v>
      </c>
      <c r="C48" s="236" t="s">
        <v>307</v>
      </c>
      <c r="D48" s="237"/>
      <c r="E48" s="237"/>
      <c r="F48" s="252" t="s">
        <v>344</v>
      </c>
      <c r="G48" s="252"/>
      <c r="H48" s="253"/>
      <c r="I48" s="118" t="s">
        <v>345</v>
      </c>
      <c r="J48" s="119">
        <v>1</v>
      </c>
      <c r="K48" s="109" t="s">
        <v>346</v>
      </c>
      <c r="L48" s="115" t="s">
        <v>311</v>
      </c>
      <c r="M48" s="67" t="s">
        <v>11</v>
      </c>
      <c r="N48" s="34" t="s">
        <v>286</v>
      </c>
      <c r="O48" s="67" t="s">
        <v>91</v>
      </c>
      <c r="P48" s="67" t="s">
        <v>92</v>
      </c>
      <c r="Q48" s="67" t="s">
        <v>312</v>
      </c>
      <c r="R48" s="111">
        <v>44927</v>
      </c>
      <c r="S48" s="97">
        <v>45291</v>
      </c>
      <c r="T48" s="67" t="s">
        <v>347</v>
      </c>
      <c r="U48" s="41" t="s">
        <v>348</v>
      </c>
      <c r="V48" s="36" t="s">
        <v>349</v>
      </c>
      <c r="W48" s="36" t="s">
        <v>350</v>
      </c>
      <c r="X48" s="120" t="s">
        <v>64</v>
      </c>
      <c r="Y48" s="120" t="s">
        <v>351</v>
      </c>
      <c r="Z48" s="117">
        <v>1</v>
      </c>
      <c r="AA48" s="117">
        <v>0.1</v>
      </c>
      <c r="AB48" s="123">
        <v>0.2</v>
      </c>
      <c r="AC48" s="123">
        <v>0.3</v>
      </c>
      <c r="AD48" s="121">
        <v>0.3</v>
      </c>
    </row>
    <row r="49" spans="1:30" ht="60" x14ac:dyDescent="0.25">
      <c r="A49" s="26">
        <v>476</v>
      </c>
      <c r="B49" s="28" t="s">
        <v>291</v>
      </c>
      <c r="C49" s="236" t="s">
        <v>307</v>
      </c>
      <c r="D49" s="237"/>
      <c r="E49" s="237"/>
      <c r="F49" s="254" t="s">
        <v>352</v>
      </c>
      <c r="G49" s="252"/>
      <c r="H49" s="240"/>
      <c r="I49" s="65" t="s">
        <v>325</v>
      </c>
      <c r="J49" s="125">
        <v>0.5</v>
      </c>
      <c r="K49" s="67" t="s">
        <v>283</v>
      </c>
      <c r="L49" s="115" t="s">
        <v>353</v>
      </c>
      <c r="M49" s="67" t="s">
        <v>11</v>
      </c>
      <c r="N49" s="34" t="s">
        <v>286</v>
      </c>
      <c r="O49" s="67" t="s">
        <v>91</v>
      </c>
      <c r="P49" s="67" t="s">
        <v>92</v>
      </c>
      <c r="Q49" s="67" t="s">
        <v>312</v>
      </c>
      <c r="R49" s="126">
        <v>44927</v>
      </c>
      <c r="S49" s="97">
        <v>45291</v>
      </c>
      <c r="T49" s="67" t="s">
        <v>354</v>
      </c>
      <c r="U49" s="67" t="s">
        <v>289</v>
      </c>
      <c r="V49" s="67" t="s">
        <v>355</v>
      </c>
      <c r="W49" s="67" t="s">
        <v>283</v>
      </c>
      <c r="X49" s="127" t="s">
        <v>64</v>
      </c>
      <c r="Y49" s="127" t="s">
        <v>21</v>
      </c>
      <c r="Z49" s="128">
        <v>0.5</v>
      </c>
      <c r="AA49" s="129">
        <v>0.1</v>
      </c>
      <c r="AB49" s="130">
        <v>0.1</v>
      </c>
      <c r="AC49" s="130">
        <v>0.1</v>
      </c>
      <c r="AD49" s="129">
        <v>0.2</v>
      </c>
    </row>
    <row r="50" spans="1:30" ht="178.5" x14ac:dyDescent="0.25">
      <c r="A50" s="26">
        <v>477</v>
      </c>
      <c r="B50" s="28" t="s">
        <v>84</v>
      </c>
      <c r="C50" s="236" t="s">
        <v>356</v>
      </c>
      <c r="D50" s="237"/>
      <c r="E50" s="237"/>
      <c r="F50" s="239" t="s">
        <v>357</v>
      </c>
      <c r="G50" s="255"/>
      <c r="H50" s="255"/>
      <c r="I50" s="44" t="s">
        <v>358</v>
      </c>
      <c r="J50" s="44" t="s">
        <v>359</v>
      </c>
      <c r="K50" s="210" t="s">
        <v>360</v>
      </c>
      <c r="L50" s="40" t="s">
        <v>361</v>
      </c>
      <c r="M50" s="34" t="s">
        <v>11</v>
      </c>
      <c r="N50" s="34" t="s">
        <v>362</v>
      </c>
      <c r="O50" s="67" t="s">
        <v>91</v>
      </c>
      <c r="P50" s="34" t="s">
        <v>92</v>
      </c>
      <c r="Q50" s="34" t="s">
        <v>363</v>
      </c>
      <c r="R50" s="97">
        <v>44936</v>
      </c>
      <c r="S50" s="97">
        <v>45291</v>
      </c>
      <c r="T50" s="16" t="s">
        <v>364</v>
      </c>
      <c r="U50" s="16" t="s">
        <v>365</v>
      </c>
      <c r="V50" s="36" t="s">
        <v>366</v>
      </c>
      <c r="W50" s="36" t="s">
        <v>367</v>
      </c>
      <c r="X50" s="37" t="s">
        <v>64</v>
      </c>
      <c r="Y50" s="127" t="s">
        <v>21</v>
      </c>
      <c r="Z50" s="50" t="s">
        <v>368</v>
      </c>
      <c r="AA50" s="50" t="s">
        <v>369</v>
      </c>
      <c r="AB50" s="53" t="s">
        <v>370</v>
      </c>
      <c r="AC50" s="53" t="s">
        <v>370</v>
      </c>
      <c r="AD50" s="38" t="s">
        <v>371</v>
      </c>
    </row>
    <row r="51" spans="1:30" ht="76.5" x14ac:dyDescent="0.25">
      <c r="A51" s="26">
        <v>478</v>
      </c>
      <c r="B51" s="28" t="s">
        <v>84</v>
      </c>
      <c r="C51" s="236" t="s">
        <v>356</v>
      </c>
      <c r="D51" s="237"/>
      <c r="E51" s="237"/>
      <c r="F51" s="238" t="s">
        <v>372</v>
      </c>
      <c r="G51" s="238"/>
      <c r="H51" s="239"/>
      <c r="I51" s="44" t="s">
        <v>373</v>
      </c>
      <c r="J51" s="131">
        <v>1</v>
      </c>
      <c r="K51" s="31" t="s">
        <v>374</v>
      </c>
      <c r="L51" s="132" t="s">
        <v>361</v>
      </c>
      <c r="M51" s="34" t="s">
        <v>11</v>
      </c>
      <c r="N51" s="34" t="s">
        <v>362</v>
      </c>
      <c r="O51" s="67" t="s">
        <v>91</v>
      </c>
      <c r="P51" s="34" t="s">
        <v>92</v>
      </c>
      <c r="Q51" s="34" t="s">
        <v>363</v>
      </c>
      <c r="R51" s="97">
        <v>44936</v>
      </c>
      <c r="S51" s="97">
        <v>45291</v>
      </c>
      <c r="T51" s="16" t="s">
        <v>375</v>
      </c>
      <c r="U51" s="16" t="s">
        <v>376</v>
      </c>
      <c r="V51" s="36" t="s">
        <v>377</v>
      </c>
      <c r="W51" s="36" t="s">
        <v>378</v>
      </c>
      <c r="X51" s="133" t="s">
        <v>64</v>
      </c>
      <c r="Y51" s="120" t="s">
        <v>21</v>
      </c>
      <c r="Z51" s="134">
        <v>1</v>
      </c>
      <c r="AA51" s="134">
        <v>0.2</v>
      </c>
      <c r="AB51" s="135">
        <v>0.3</v>
      </c>
      <c r="AC51" s="135">
        <v>0.3</v>
      </c>
      <c r="AD51" s="136">
        <v>0.2</v>
      </c>
    </row>
    <row r="52" spans="1:30" ht="51" x14ac:dyDescent="0.25">
      <c r="A52" s="26">
        <v>479</v>
      </c>
      <c r="B52" s="28" t="s">
        <v>84</v>
      </c>
      <c r="C52" s="236" t="s">
        <v>356</v>
      </c>
      <c r="D52" s="237"/>
      <c r="E52" s="237"/>
      <c r="F52" s="256" t="s">
        <v>379</v>
      </c>
      <c r="G52" s="257"/>
      <c r="H52" s="257"/>
      <c r="I52" s="137" t="s">
        <v>380</v>
      </c>
      <c r="J52" s="137">
        <v>1</v>
      </c>
      <c r="K52" s="138" t="s">
        <v>381</v>
      </c>
      <c r="L52" s="132" t="s">
        <v>382</v>
      </c>
      <c r="M52" s="34" t="s">
        <v>383</v>
      </c>
      <c r="N52" s="34" t="s">
        <v>362</v>
      </c>
      <c r="O52" s="67" t="s">
        <v>91</v>
      </c>
      <c r="P52" s="34" t="s">
        <v>384</v>
      </c>
      <c r="Q52" s="34" t="s">
        <v>363</v>
      </c>
      <c r="R52" s="97">
        <v>44936</v>
      </c>
      <c r="S52" s="97">
        <v>45291</v>
      </c>
      <c r="T52" s="16" t="s">
        <v>385</v>
      </c>
      <c r="U52" s="16" t="s">
        <v>386</v>
      </c>
      <c r="V52" s="36" t="s">
        <v>387</v>
      </c>
      <c r="W52" s="36" t="s">
        <v>388</v>
      </c>
      <c r="X52" s="139" t="s">
        <v>151</v>
      </c>
      <c r="Y52" s="139" t="s">
        <v>21</v>
      </c>
      <c r="Z52" s="140">
        <v>1</v>
      </c>
      <c r="AA52" s="141">
        <v>0.25</v>
      </c>
      <c r="AB52" s="17">
        <v>0.25</v>
      </c>
      <c r="AC52" s="17">
        <v>0.25</v>
      </c>
      <c r="AD52" s="142">
        <v>0.25</v>
      </c>
    </row>
    <row r="53" spans="1:30" ht="114.75" x14ac:dyDescent="0.25">
      <c r="A53" s="26">
        <v>480</v>
      </c>
      <c r="B53" s="28" t="s">
        <v>84</v>
      </c>
      <c r="C53" s="236" t="s">
        <v>356</v>
      </c>
      <c r="D53" s="237"/>
      <c r="E53" s="237"/>
      <c r="F53" s="239" t="s">
        <v>389</v>
      </c>
      <c r="G53" s="255"/>
      <c r="H53" s="255"/>
      <c r="I53" s="44" t="s">
        <v>390</v>
      </c>
      <c r="J53" s="44">
        <v>1</v>
      </c>
      <c r="K53" s="34" t="s">
        <v>391</v>
      </c>
      <c r="L53" s="40" t="s">
        <v>392</v>
      </c>
      <c r="M53" s="34" t="s">
        <v>393</v>
      </c>
      <c r="N53" s="34" t="s">
        <v>362</v>
      </c>
      <c r="O53" s="34" t="s">
        <v>91</v>
      </c>
      <c r="P53" s="34" t="s">
        <v>92</v>
      </c>
      <c r="Q53" s="34" t="s">
        <v>363</v>
      </c>
      <c r="R53" s="97">
        <v>44936</v>
      </c>
      <c r="S53" s="97">
        <v>45291</v>
      </c>
      <c r="T53" s="41" t="s">
        <v>391</v>
      </c>
      <c r="U53" s="41" t="s">
        <v>394</v>
      </c>
      <c r="V53" s="36" t="s">
        <v>395</v>
      </c>
      <c r="W53" s="36" t="s">
        <v>396</v>
      </c>
      <c r="X53" s="37" t="s">
        <v>64</v>
      </c>
      <c r="Y53" s="37" t="s">
        <v>33</v>
      </c>
      <c r="Z53" s="143">
        <v>1</v>
      </c>
      <c r="AA53" s="36">
        <v>0</v>
      </c>
      <c r="AB53" s="18">
        <v>0</v>
      </c>
      <c r="AC53" s="18">
        <v>1</v>
      </c>
      <c r="AD53" s="36">
        <v>0</v>
      </c>
    </row>
    <row r="54" spans="1:30" ht="89.25" x14ac:dyDescent="0.25">
      <c r="A54" s="26">
        <v>481</v>
      </c>
      <c r="B54" s="28" t="s">
        <v>84</v>
      </c>
      <c r="C54" s="236" t="s">
        <v>356</v>
      </c>
      <c r="D54" s="237"/>
      <c r="E54" s="237"/>
      <c r="F54" s="239" t="s">
        <v>397</v>
      </c>
      <c r="G54" s="255"/>
      <c r="H54" s="255"/>
      <c r="I54" s="44" t="s">
        <v>960</v>
      </c>
      <c r="J54" s="131">
        <v>0.7</v>
      </c>
      <c r="K54" s="34" t="s">
        <v>961</v>
      </c>
      <c r="L54" s="40" t="s">
        <v>398</v>
      </c>
      <c r="M54" s="34" t="s">
        <v>393</v>
      </c>
      <c r="N54" s="34" t="s">
        <v>362</v>
      </c>
      <c r="O54" s="34" t="s">
        <v>91</v>
      </c>
      <c r="P54" s="34" t="s">
        <v>92</v>
      </c>
      <c r="Q54" s="34" t="s">
        <v>363</v>
      </c>
      <c r="R54" s="97">
        <v>44936</v>
      </c>
      <c r="S54" s="97">
        <v>45291</v>
      </c>
      <c r="T54" s="41" t="s">
        <v>962</v>
      </c>
      <c r="U54" s="41" t="s">
        <v>963</v>
      </c>
      <c r="V54" s="36" t="s">
        <v>399</v>
      </c>
      <c r="W54" s="36" t="s">
        <v>400</v>
      </c>
      <c r="X54" s="139" t="s">
        <v>151</v>
      </c>
      <c r="Y54" s="37" t="s">
        <v>21</v>
      </c>
      <c r="Z54" s="215">
        <v>0.7</v>
      </c>
      <c r="AA54" s="38">
        <v>0.7</v>
      </c>
      <c r="AB54" s="144">
        <v>0.7</v>
      </c>
      <c r="AC54" s="144">
        <v>0.7</v>
      </c>
      <c r="AD54" s="38">
        <v>0.7</v>
      </c>
    </row>
    <row r="55" spans="1:30" ht="76.5" x14ac:dyDescent="0.25">
      <c r="A55" s="26">
        <v>482</v>
      </c>
      <c r="B55" s="28" t="s">
        <v>84</v>
      </c>
      <c r="C55" s="236" t="s">
        <v>356</v>
      </c>
      <c r="D55" s="237"/>
      <c r="E55" s="237"/>
      <c r="F55" s="239" t="s">
        <v>401</v>
      </c>
      <c r="G55" s="255"/>
      <c r="H55" s="255"/>
      <c r="I55" s="44" t="s">
        <v>402</v>
      </c>
      <c r="J55" s="44">
        <v>450</v>
      </c>
      <c r="K55" s="34" t="s">
        <v>403</v>
      </c>
      <c r="L55" s="40" t="s">
        <v>404</v>
      </c>
      <c r="M55" s="34" t="s">
        <v>393</v>
      </c>
      <c r="N55" s="34" t="s">
        <v>362</v>
      </c>
      <c r="O55" s="34" t="s">
        <v>91</v>
      </c>
      <c r="P55" s="34" t="s">
        <v>92</v>
      </c>
      <c r="Q55" s="34" t="s">
        <v>363</v>
      </c>
      <c r="R55" s="97">
        <v>44936</v>
      </c>
      <c r="S55" s="97">
        <v>45291</v>
      </c>
      <c r="T55" s="16" t="s">
        <v>405</v>
      </c>
      <c r="U55" s="16" t="s">
        <v>406</v>
      </c>
      <c r="V55" s="36" t="s">
        <v>407</v>
      </c>
      <c r="W55" s="36" t="s">
        <v>408</v>
      </c>
      <c r="X55" s="37" t="s">
        <v>64</v>
      </c>
      <c r="Y55" s="37" t="s">
        <v>33</v>
      </c>
      <c r="Z55" s="145">
        <v>450</v>
      </c>
      <c r="AA55" s="143">
        <v>90</v>
      </c>
      <c r="AB55" s="18">
        <v>135</v>
      </c>
      <c r="AC55" s="143">
        <v>135</v>
      </c>
      <c r="AD55" s="36">
        <v>90</v>
      </c>
    </row>
    <row r="56" spans="1:30" ht="63.75" x14ac:dyDescent="0.25">
      <c r="A56" s="26">
        <v>483</v>
      </c>
      <c r="B56" s="28" t="s">
        <v>84</v>
      </c>
      <c r="C56" s="236" t="s">
        <v>356</v>
      </c>
      <c r="D56" s="237"/>
      <c r="E56" s="237"/>
      <c r="F56" s="239" t="s">
        <v>409</v>
      </c>
      <c r="G56" s="255"/>
      <c r="H56" s="255"/>
      <c r="I56" s="44" t="s">
        <v>410</v>
      </c>
      <c r="J56" s="44">
        <v>20</v>
      </c>
      <c r="K56" s="34" t="s">
        <v>411</v>
      </c>
      <c r="L56" s="40" t="s">
        <v>412</v>
      </c>
      <c r="M56" s="34" t="s">
        <v>393</v>
      </c>
      <c r="N56" s="34" t="s">
        <v>362</v>
      </c>
      <c r="O56" s="34" t="s">
        <v>91</v>
      </c>
      <c r="P56" s="34" t="s">
        <v>92</v>
      </c>
      <c r="Q56" s="34" t="s">
        <v>363</v>
      </c>
      <c r="R56" s="97">
        <v>44936</v>
      </c>
      <c r="S56" s="97">
        <v>45291</v>
      </c>
      <c r="T56" s="16" t="s">
        <v>413</v>
      </c>
      <c r="U56" s="16" t="s">
        <v>414</v>
      </c>
      <c r="V56" s="36" t="s">
        <v>415</v>
      </c>
      <c r="W56" s="36" t="s">
        <v>416</v>
      </c>
      <c r="X56" s="37" t="s">
        <v>64</v>
      </c>
      <c r="Y56" s="37" t="s">
        <v>21</v>
      </c>
      <c r="Z56" s="143">
        <v>20</v>
      </c>
      <c r="AA56" s="143">
        <v>1</v>
      </c>
      <c r="AB56" s="82">
        <v>4</v>
      </c>
      <c r="AC56" s="82">
        <v>7</v>
      </c>
      <c r="AD56" s="36">
        <v>8</v>
      </c>
    </row>
    <row r="57" spans="1:30" ht="89.25" x14ac:dyDescent="0.25">
      <c r="A57" s="26">
        <v>484</v>
      </c>
      <c r="B57" s="28" t="s">
        <v>84</v>
      </c>
      <c r="C57" s="236" t="s">
        <v>417</v>
      </c>
      <c r="D57" s="237"/>
      <c r="E57" s="237"/>
      <c r="F57" s="240" t="s">
        <v>418</v>
      </c>
      <c r="G57" s="241"/>
      <c r="H57" s="241"/>
      <c r="I57" s="146" t="s">
        <v>419</v>
      </c>
      <c r="J57" s="44">
        <v>50</v>
      </c>
      <c r="K57" s="34" t="s">
        <v>420</v>
      </c>
      <c r="L57" s="40" t="s">
        <v>421</v>
      </c>
      <c r="M57" s="33" t="s">
        <v>112</v>
      </c>
      <c r="N57" s="34" t="s">
        <v>422</v>
      </c>
      <c r="O57" s="34" t="s">
        <v>91</v>
      </c>
      <c r="P57" s="34" t="s">
        <v>92</v>
      </c>
      <c r="Q57" s="34" t="s">
        <v>423</v>
      </c>
      <c r="R57" s="97">
        <v>44936</v>
      </c>
      <c r="S57" s="97">
        <v>45291</v>
      </c>
      <c r="T57" s="16" t="s">
        <v>424</v>
      </c>
      <c r="U57" s="16" t="s">
        <v>425</v>
      </c>
      <c r="V57" s="147" t="s">
        <v>426</v>
      </c>
      <c r="W57" s="36" t="s">
        <v>427</v>
      </c>
      <c r="X57" s="37" t="s">
        <v>64</v>
      </c>
      <c r="Y57" s="37" t="s">
        <v>98</v>
      </c>
      <c r="Z57" s="50">
        <v>1</v>
      </c>
      <c r="AA57" s="50">
        <v>0.05</v>
      </c>
      <c r="AB57" s="53">
        <v>0.3</v>
      </c>
      <c r="AC57" s="53">
        <v>0.3</v>
      </c>
      <c r="AD57" s="38">
        <v>0.35</v>
      </c>
    </row>
    <row r="58" spans="1:30" ht="66" customHeight="1" x14ac:dyDescent="0.25">
      <c r="A58" s="26">
        <v>485</v>
      </c>
      <c r="B58" s="28" t="s">
        <v>84</v>
      </c>
      <c r="C58" s="236" t="s">
        <v>417</v>
      </c>
      <c r="D58" s="237"/>
      <c r="E58" s="237"/>
      <c r="F58" s="240" t="s">
        <v>428</v>
      </c>
      <c r="G58" s="241"/>
      <c r="H58" s="241"/>
      <c r="I58" s="146" t="s">
        <v>429</v>
      </c>
      <c r="J58" s="44">
        <v>1</v>
      </c>
      <c r="K58" s="34" t="s">
        <v>975</v>
      </c>
      <c r="L58" s="40" t="s">
        <v>517</v>
      </c>
      <c r="M58" s="33" t="s">
        <v>112</v>
      </c>
      <c r="N58" s="34" t="s">
        <v>480</v>
      </c>
      <c r="O58" s="34" t="s">
        <v>91</v>
      </c>
      <c r="P58" s="34" t="s">
        <v>92</v>
      </c>
      <c r="Q58" s="131" t="s">
        <v>517</v>
      </c>
      <c r="R58" s="97">
        <v>44936</v>
      </c>
      <c r="S58" s="97">
        <v>45291</v>
      </c>
      <c r="T58" s="16" t="s">
        <v>976</v>
      </c>
      <c r="U58" s="16" t="s">
        <v>977</v>
      </c>
      <c r="V58" s="147" t="s">
        <v>978</v>
      </c>
      <c r="W58" s="36" t="s">
        <v>979</v>
      </c>
      <c r="X58" s="37" t="s">
        <v>64</v>
      </c>
      <c r="Y58" s="37" t="s">
        <v>98</v>
      </c>
      <c r="Z58" s="50">
        <v>1</v>
      </c>
      <c r="AA58" s="50">
        <v>0</v>
      </c>
      <c r="AB58" s="53">
        <v>0</v>
      </c>
      <c r="AC58" s="53">
        <v>0</v>
      </c>
      <c r="AD58" s="38">
        <v>1</v>
      </c>
    </row>
    <row r="59" spans="1:30" ht="89.25" x14ac:dyDescent="0.25">
      <c r="A59" s="26">
        <v>486</v>
      </c>
      <c r="B59" s="28" t="s">
        <v>84</v>
      </c>
      <c r="C59" s="236" t="s">
        <v>430</v>
      </c>
      <c r="D59" s="237"/>
      <c r="E59" s="237"/>
      <c r="F59" s="238" t="s">
        <v>431</v>
      </c>
      <c r="G59" s="238"/>
      <c r="H59" s="239"/>
      <c r="I59" s="30" t="s">
        <v>432</v>
      </c>
      <c r="J59" s="30">
        <v>40</v>
      </c>
      <c r="K59" s="34" t="s">
        <v>433</v>
      </c>
      <c r="L59" s="40" t="s">
        <v>434</v>
      </c>
      <c r="M59" s="33" t="s">
        <v>69</v>
      </c>
      <c r="N59" s="34" t="s">
        <v>92</v>
      </c>
      <c r="O59" s="34" t="s">
        <v>91</v>
      </c>
      <c r="P59" s="34" t="s">
        <v>92</v>
      </c>
      <c r="Q59" s="34" t="s">
        <v>435</v>
      </c>
      <c r="R59" s="97">
        <v>44936</v>
      </c>
      <c r="S59" s="97">
        <v>45291</v>
      </c>
      <c r="T59" s="16" t="s">
        <v>436</v>
      </c>
      <c r="U59" s="16" t="s">
        <v>437</v>
      </c>
      <c r="V59" s="147" t="s">
        <v>438</v>
      </c>
      <c r="W59" s="36" t="s">
        <v>439</v>
      </c>
      <c r="X59" s="37" t="s">
        <v>64</v>
      </c>
      <c r="Y59" s="37" t="s">
        <v>21</v>
      </c>
      <c r="Z59" s="50">
        <v>1</v>
      </c>
      <c r="AA59" s="39">
        <v>0</v>
      </c>
      <c r="AB59" s="7">
        <v>0.4</v>
      </c>
      <c r="AC59" s="8">
        <v>0.3</v>
      </c>
      <c r="AD59" s="38">
        <v>0.3</v>
      </c>
    </row>
    <row r="60" spans="1:30" ht="102" x14ac:dyDescent="0.25">
      <c r="A60" s="26">
        <v>487</v>
      </c>
      <c r="B60" s="28" t="s">
        <v>84</v>
      </c>
      <c r="C60" s="236" t="s">
        <v>430</v>
      </c>
      <c r="D60" s="237"/>
      <c r="E60" s="237"/>
      <c r="F60" s="238" t="s">
        <v>440</v>
      </c>
      <c r="G60" s="238"/>
      <c r="H60" s="239"/>
      <c r="I60" s="30" t="s">
        <v>441</v>
      </c>
      <c r="J60" s="30">
        <v>7</v>
      </c>
      <c r="K60" s="31" t="s">
        <v>442</v>
      </c>
      <c r="L60" s="148" t="s">
        <v>434</v>
      </c>
      <c r="M60" s="33" t="s">
        <v>69</v>
      </c>
      <c r="N60" s="34" t="s">
        <v>92</v>
      </c>
      <c r="O60" s="34" t="s">
        <v>91</v>
      </c>
      <c r="P60" s="34" t="s">
        <v>92</v>
      </c>
      <c r="Q60" s="34" t="s">
        <v>435</v>
      </c>
      <c r="R60" s="97">
        <v>44936</v>
      </c>
      <c r="S60" s="97">
        <v>45291</v>
      </c>
      <c r="T60" s="16" t="s">
        <v>443</v>
      </c>
      <c r="U60" s="16" t="s">
        <v>444</v>
      </c>
      <c r="V60" s="147" t="s">
        <v>445</v>
      </c>
      <c r="W60" s="36" t="s">
        <v>446</v>
      </c>
      <c r="X60" s="37" t="s">
        <v>64</v>
      </c>
      <c r="Y60" s="37" t="s">
        <v>21</v>
      </c>
      <c r="Z60" s="50">
        <v>1</v>
      </c>
      <c r="AA60" s="51">
        <v>0.1</v>
      </c>
      <c r="AB60" s="52">
        <v>0.3</v>
      </c>
      <c r="AC60" s="53">
        <v>0.4</v>
      </c>
      <c r="AD60" s="38">
        <v>0.2</v>
      </c>
    </row>
    <row r="61" spans="1:30" ht="60" x14ac:dyDescent="0.25">
      <c r="A61" s="26">
        <v>488</v>
      </c>
      <c r="B61" s="28" t="s">
        <v>84</v>
      </c>
      <c r="C61" s="236" t="s">
        <v>447</v>
      </c>
      <c r="D61" s="237"/>
      <c r="E61" s="237"/>
      <c r="F61" s="255" t="s">
        <v>448</v>
      </c>
      <c r="G61" s="255"/>
      <c r="H61" s="255"/>
      <c r="I61" s="28" t="s">
        <v>449</v>
      </c>
      <c r="J61" s="28" t="s">
        <v>450</v>
      </c>
      <c r="K61" s="145" t="s">
        <v>451</v>
      </c>
      <c r="L61" s="149" t="s">
        <v>452</v>
      </c>
      <c r="M61" s="150" t="s">
        <v>11</v>
      </c>
      <c r="N61" s="150" t="s">
        <v>453</v>
      </c>
      <c r="O61" s="150" t="s">
        <v>454</v>
      </c>
      <c r="P61" s="150" t="s">
        <v>455</v>
      </c>
      <c r="Q61" s="150" t="s">
        <v>435</v>
      </c>
      <c r="R61" s="97">
        <v>44936</v>
      </c>
      <c r="S61" s="97">
        <v>45291</v>
      </c>
      <c r="T61" s="151" t="s">
        <v>456</v>
      </c>
      <c r="U61" s="150" t="s">
        <v>457</v>
      </c>
      <c r="V61" s="150" t="s">
        <v>458</v>
      </c>
      <c r="W61" s="150" t="s">
        <v>459</v>
      </c>
      <c r="X61" s="152" t="s">
        <v>32</v>
      </c>
      <c r="Y61" s="152" t="s">
        <v>21</v>
      </c>
      <c r="Z61" s="153">
        <v>0.95</v>
      </c>
      <c r="AA61" s="153">
        <v>1</v>
      </c>
      <c r="AB61" s="153">
        <v>1</v>
      </c>
      <c r="AC61" s="153">
        <v>1</v>
      </c>
      <c r="AD61" s="153">
        <v>1</v>
      </c>
    </row>
    <row r="62" spans="1:30" ht="76.5" x14ac:dyDescent="0.25">
      <c r="A62" s="26">
        <v>489</v>
      </c>
      <c r="B62" s="28" t="s">
        <v>84</v>
      </c>
      <c r="C62" s="236" t="s">
        <v>447</v>
      </c>
      <c r="D62" s="237"/>
      <c r="E62" s="237"/>
      <c r="F62" s="255" t="s">
        <v>460</v>
      </c>
      <c r="G62" s="255"/>
      <c r="H62" s="255"/>
      <c r="I62" s="28" t="s">
        <v>461</v>
      </c>
      <c r="J62" s="28" t="s">
        <v>462</v>
      </c>
      <c r="K62" s="145" t="s">
        <v>463</v>
      </c>
      <c r="L62" s="149" t="s">
        <v>452</v>
      </c>
      <c r="M62" s="150" t="s">
        <v>11</v>
      </c>
      <c r="N62" s="150" t="s">
        <v>453</v>
      </c>
      <c r="O62" s="150" t="s">
        <v>454</v>
      </c>
      <c r="P62" s="150" t="s">
        <v>455</v>
      </c>
      <c r="Q62" s="150" t="s">
        <v>435</v>
      </c>
      <c r="R62" s="97">
        <v>44936</v>
      </c>
      <c r="S62" s="97">
        <v>45291</v>
      </c>
      <c r="T62" s="150" t="s">
        <v>464</v>
      </c>
      <c r="U62" s="150" t="s">
        <v>465</v>
      </c>
      <c r="V62" s="150" t="s">
        <v>466</v>
      </c>
      <c r="W62" s="150" t="s">
        <v>467</v>
      </c>
      <c r="X62" s="152" t="s">
        <v>64</v>
      </c>
      <c r="Y62" s="152" t="s">
        <v>21</v>
      </c>
      <c r="Z62" s="153">
        <v>1</v>
      </c>
      <c r="AA62" s="153">
        <v>0.15</v>
      </c>
      <c r="AB62" s="153">
        <v>0.35</v>
      </c>
      <c r="AC62" s="153">
        <v>0.35</v>
      </c>
      <c r="AD62" s="153">
        <v>0.15</v>
      </c>
    </row>
    <row r="63" spans="1:30" ht="63.75" x14ac:dyDescent="0.25">
      <c r="A63" s="26">
        <v>490</v>
      </c>
      <c r="B63" s="28" t="s">
        <v>84</v>
      </c>
      <c r="C63" s="236" t="s">
        <v>447</v>
      </c>
      <c r="D63" s="237"/>
      <c r="E63" s="237"/>
      <c r="F63" s="255" t="s">
        <v>468</v>
      </c>
      <c r="G63" s="255"/>
      <c r="H63" s="255"/>
      <c r="I63" s="28" t="s">
        <v>469</v>
      </c>
      <c r="J63" s="28" t="s">
        <v>470</v>
      </c>
      <c r="K63" s="28" t="s">
        <v>471</v>
      </c>
      <c r="L63" s="149" t="s">
        <v>452</v>
      </c>
      <c r="M63" s="150" t="s">
        <v>11</v>
      </c>
      <c r="N63" s="150" t="s">
        <v>453</v>
      </c>
      <c r="O63" s="150" t="s">
        <v>454</v>
      </c>
      <c r="P63" s="150" t="s">
        <v>455</v>
      </c>
      <c r="Q63" s="150" t="s">
        <v>435</v>
      </c>
      <c r="R63" s="97">
        <v>44936</v>
      </c>
      <c r="S63" s="97">
        <v>45291</v>
      </c>
      <c r="T63" s="150" t="s">
        <v>472</v>
      </c>
      <c r="U63" s="150" t="s">
        <v>473</v>
      </c>
      <c r="V63" s="150" t="s">
        <v>474</v>
      </c>
      <c r="W63" s="150" t="s">
        <v>475</v>
      </c>
      <c r="X63" s="152" t="s">
        <v>64</v>
      </c>
      <c r="Y63" s="152" t="s">
        <v>118</v>
      </c>
      <c r="Z63" s="152">
        <v>12</v>
      </c>
      <c r="AA63" s="152">
        <v>2</v>
      </c>
      <c r="AB63" s="152">
        <v>4</v>
      </c>
      <c r="AC63" s="152">
        <v>4</v>
      </c>
      <c r="AD63" s="152">
        <v>2</v>
      </c>
    </row>
    <row r="64" spans="1:30" ht="63.75" x14ac:dyDescent="0.25">
      <c r="A64" s="26">
        <v>491</v>
      </c>
      <c r="B64" s="28" t="s">
        <v>84</v>
      </c>
      <c r="C64" s="236" t="s">
        <v>447</v>
      </c>
      <c r="D64" s="237"/>
      <c r="E64" s="237"/>
      <c r="F64" s="263" t="s">
        <v>476</v>
      </c>
      <c r="G64" s="264"/>
      <c r="H64" s="265"/>
      <c r="I64" s="30" t="s">
        <v>477</v>
      </c>
      <c r="J64" s="30">
        <v>1</v>
      </c>
      <c r="K64" s="31" t="s">
        <v>478</v>
      </c>
      <c r="L64" s="148" t="s">
        <v>479</v>
      </c>
      <c r="M64" s="33" t="s">
        <v>130</v>
      </c>
      <c r="N64" s="33" t="s">
        <v>480</v>
      </c>
      <c r="O64" s="154" t="s">
        <v>481</v>
      </c>
      <c r="P64" s="131" t="s">
        <v>482</v>
      </c>
      <c r="Q64" s="131" t="s">
        <v>483</v>
      </c>
      <c r="R64" s="155">
        <v>44936</v>
      </c>
      <c r="S64" s="155">
        <v>45291</v>
      </c>
      <c r="T64" s="19" t="s">
        <v>484</v>
      </c>
      <c r="U64" s="19" t="s">
        <v>485</v>
      </c>
      <c r="V64" s="156" t="s">
        <v>486</v>
      </c>
      <c r="W64" s="147" t="s">
        <v>487</v>
      </c>
      <c r="X64" s="37" t="s">
        <v>64</v>
      </c>
      <c r="Y64" s="37" t="s">
        <v>21</v>
      </c>
      <c r="Z64" s="50">
        <v>1</v>
      </c>
      <c r="AA64" s="51">
        <v>0.2</v>
      </c>
      <c r="AB64" s="52">
        <v>0.2</v>
      </c>
      <c r="AC64" s="53">
        <v>0.3</v>
      </c>
      <c r="AD64" s="38">
        <v>0.3</v>
      </c>
    </row>
    <row r="65" spans="1:30" ht="89.25" x14ac:dyDescent="0.25">
      <c r="A65" s="26">
        <v>493</v>
      </c>
      <c r="B65" s="28" t="s">
        <v>84</v>
      </c>
      <c r="C65" s="258" t="s">
        <v>488</v>
      </c>
      <c r="D65" s="258"/>
      <c r="E65" s="259"/>
      <c r="F65" s="263" t="s">
        <v>489</v>
      </c>
      <c r="G65" s="264"/>
      <c r="H65" s="265"/>
      <c r="I65" s="30" t="s">
        <v>490</v>
      </c>
      <c r="J65" s="30">
        <v>3</v>
      </c>
      <c r="K65" s="40" t="s">
        <v>491</v>
      </c>
      <c r="L65" s="148" t="s">
        <v>479</v>
      </c>
      <c r="M65" s="33" t="s">
        <v>492</v>
      </c>
      <c r="N65" s="33" t="s">
        <v>480</v>
      </c>
      <c r="O65" s="33" t="s">
        <v>481</v>
      </c>
      <c r="P65" s="34" t="s">
        <v>92</v>
      </c>
      <c r="Q65" s="34" t="s">
        <v>483</v>
      </c>
      <c r="R65" s="97">
        <v>44936</v>
      </c>
      <c r="S65" s="97">
        <v>45291</v>
      </c>
      <c r="T65" s="41" t="s">
        <v>493</v>
      </c>
      <c r="U65" s="41" t="s">
        <v>494</v>
      </c>
      <c r="V65" s="147" t="s">
        <v>495</v>
      </c>
      <c r="W65" s="147" t="s">
        <v>496</v>
      </c>
      <c r="X65" s="37" t="s">
        <v>64</v>
      </c>
      <c r="Y65" s="37" t="s">
        <v>21</v>
      </c>
      <c r="Z65" s="50">
        <v>1</v>
      </c>
      <c r="AA65" s="39">
        <v>0</v>
      </c>
      <c r="AB65" s="7">
        <v>0</v>
      </c>
      <c r="AC65" s="8">
        <v>0.33</v>
      </c>
      <c r="AD65" s="38">
        <v>0.66</v>
      </c>
    </row>
    <row r="66" spans="1:30" ht="63.75" x14ac:dyDescent="0.25">
      <c r="A66" s="26">
        <v>494</v>
      </c>
      <c r="B66" s="28" t="s">
        <v>84</v>
      </c>
      <c r="C66" s="258" t="s">
        <v>488</v>
      </c>
      <c r="D66" s="258"/>
      <c r="E66" s="259"/>
      <c r="F66" s="260" t="s">
        <v>497</v>
      </c>
      <c r="G66" s="261"/>
      <c r="H66" s="262"/>
      <c r="I66" s="30" t="s">
        <v>498</v>
      </c>
      <c r="J66" s="30">
        <v>1</v>
      </c>
      <c r="K66" s="40" t="s">
        <v>499</v>
      </c>
      <c r="L66" s="60" t="s">
        <v>500</v>
      </c>
      <c r="M66" s="33" t="s">
        <v>11</v>
      </c>
      <c r="N66" s="33" t="s">
        <v>480</v>
      </c>
      <c r="O66" s="33" t="s">
        <v>91</v>
      </c>
      <c r="P66" s="34" t="s">
        <v>92</v>
      </c>
      <c r="Q66" s="34" t="s">
        <v>501</v>
      </c>
      <c r="R66" s="97">
        <v>44936</v>
      </c>
      <c r="S66" s="97">
        <v>45291</v>
      </c>
      <c r="T66" s="150" t="s">
        <v>502</v>
      </c>
      <c r="U66" s="41" t="s">
        <v>503</v>
      </c>
      <c r="V66" s="36" t="s">
        <v>504</v>
      </c>
      <c r="W66" s="147" t="s">
        <v>505</v>
      </c>
      <c r="X66" s="157" t="s">
        <v>64</v>
      </c>
      <c r="Y66" s="37" t="s">
        <v>506</v>
      </c>
      <c r="Z66" s="9">
        <v>100</v>
      </c>
      <c r="AA66" s="39">
        <v>0.1</v>
      </c>
      <c r="AB66" s="52">
        <v>0.35</v>
      </c>
      <c r="AC66" s="53">
        <v>0.6</v>
      </c>
      <c r="AD66" s="38">
        <v>1</v>
      </c>
    </row>
    <row r="67" spans="1:30" ht="51" x14ac:dyDescent="0.25">
      <c r="A67" s="26">
        <v>495</v>
      </c>
      <c r="B67" s="28" t="s">
        <v>84</v>
      </c>
      <c r="C67" s="236" t="s">
        <v>488</v>
      </c>
      <c r="D67" s="237"/>
      <c r="E67" s="237"/>
      <c r="F67" s="263" t="s">
        <v>507</v>
      </c>
      <c r="G67" s="264"/>
      <c r="H67" s="265"/>
      <c r="I67" s="30" t="s">
        <v>508</v>
      </c>
      <c r="J67" s="30">
        <v>1</v>
      </c>
      <c r="K67" s="34" t="s">
        <v>509</v>
      </c>
      <c r="L67" s="60" t="s">
        <v>500</v>
      </c>
      <c r="M67" s="33" t="s">
        <v>510</v>
      </c>
      <c r="N67" s="33" t="s">
        <v>480</v>
      </c>
      <c r="O67" s="33" t="s">
        <v>511</v>
      </c>
      <c r="P67" s="34" t="s">
        <v>455</v>
      </c>
      <c r="Q67" s="34" t="s">
        <v>501</v>
      </c>
      <c r="R67" s="97">
        <v>44936</v>
      </c>
      <c r="S67" s="97">
        <v>45291</v>
      </c>
      <c r="T67" s="150" t="s">
        <v>512</v>
      </c>
      <c r="U67" s="41" t="s">
        <v>503</v>
      </c>
      <c r="V67" s="36" t="s">
        <v>513</v>
      </c>
      <c r="W67" s="147" t="s">
        <v>505</v>
      </c>
      <c r="X67" s="157" t="s">
        <v>64</v>
      </c>
      <c r="Y67" s="37" t="s">
        <v>506</v>
      </c>
      <c r="Z67" s="9">
        <v>100</v>
      </c>
      <c r="AA67" s="39">
        <v>0.1</v>
      </c>
      <c r="AB67" s="52">
        <v>0.25</v>
      </c>
      <c r="AC67" s="53">
        <v>0.65</v>
      </c>
      <c r="AD67" s="38">
        <v>1</v>
      </c>
    </row>
    <row r="68" spans="1:30" ht="51" x14ac:dyDescent="0.25">
      <c r="A68" s="26">
        <v>496</v>
      </c>
      <c r="B68" s="28" t="s">
        <v>84</v>
      </c>
      <c r="C68" s="236" t="s">
        <v>488</v>
      </c>
      <c r="D68" s="237"/>
      <c r="E68" s="237"/>
      <c r="F68" s="263" t="s">
        <v>514</v>
      </c>
      <c r="G68" s="264"/>
      <c r="H68" s="265"/>
      <c r="I68" s="30" t="s">
        <v>515</v>
      </c>
      <c r="J68" s="30">
        <v>1</v>
      </c>
      <c r="K68" s="30" t="s">
        <v>516</v>
      </c>
      <c r="L68" s="158" t="s">
        <v>517</v>
      </c>
      <c r="M68" s="33" t="s">
        <v>11</v>
      </c>
      <c r="N68" s="33" t="s">
        <v>480</v>
      </c>
      <c r="O68" s="33" t="s">
        <v>518</v>
      </c>
      <c r="P68" s="34" t="s">
        <v>519</v>
      </c>
      <c r="Q68" s="34" t="s">
        <v>501</v>
      </c>
      <c r="R68" s="97">
        <v>44936</v>
      </c>
      <c r="S68" s="97">
        <v>45291</v>
      </c>
      <c r="T68" s="19" t="s">
        <v>520</v>
      </c>
      <c r="U68" s="19" t="s">
        <v>521</v>
      </c>
      <c r="V68" s="147" t="s">
        <v>522</v>
      </c>
      <c r="W68" s="147" t="s">
        <v>523</v>
      </c>
      <c r="X68" s="157" t="s">
        <v>64</v>
      </c>
      <c r="Y68" s="37" t="s">
        <v>118</v>
      </c>
      <c r="Z68" s="159">
        <v>1</v>
      </c>
      <c r="AA68" s="51">
        <v>0</v>
      </c>
      <c r="AB68" s="52">
        <v>1</v>
      </c>
      <c r="AC68" s="53">
        <v>0</v>
      </c>
      <c r="AD68" s="38">
        <v>0</v>
      </c>
    </row>
    <row r="69" spans="1:30" ht="51" x14ac:dyDescent="0.25">
      <c r="A69" s="26">
        <v>497</v>
      </c>
      <c r="B69" s="28" t="s">
        <v>84</v>
      </c>
      <c r="C69" s="236" t="s">
        <v>488</v>
      </c>
      <c r="D69" s="237"/>
      <c r="E69" s="237"/>
      <c r="F69" s="263" t="s">
        <v>524</v>
      </c>
      <c r="G69" s="264"/>
      <c r="H69" s="265"/>
      <c r="I69" s="30" t="s">
        <v>525</v>
      </c>
      <c r="J69" s="30">
        <v>1</v>
      </c>
      <c r="K69" s="30" t="s">
        <v>526</v>
      </c>
      <c r="L69" s="158" t="s">
        <v>517</v>
      </c>
      <c r="M69" s="33" t="s">
        <v>11</v>
      </c>
      <c r="N69" s="33" t="s">
        <v>480</v>
      </c>
      <c r="O69" s="33" t="s">
        <v>518</v>
      </c>
      <c r="P69" s="34" t="s">
        <v>519</v>
      </c>
      <c r="Q69" s="34" t="s">
        <v>501</v>
      </c>
      <c r="R69" s="97">
        <v>44936</v>
      </c>
      <c r="S69" s="97">
        <v>45291</v>
      </c>
      <c r="T69" s="19" t="s">
        <v>527</v>
      </c>
      <c r="U69" s="19" t="s">
        <v>521</v>
      </c>
      <c r="V69" s="147" t="s">
        <v>528</v>
      </c>
      <c r="W69" s="147" t="s">
        <v>529</v>
      </c>
      <c r="X69" s="157" t="s">
        <v>64</v>
      </c>
      <c r="Y69" s="37" t="s">
        <v>118</v>
      </c>
      <c r="Z69" s="159">
        <v>1</v>
      </c>
      <c r="AA69" s="39">
        <v>0</v>
      </c>
      <c r="AB69" s="7">
        <v>0</v>
      </c>
      <c r="AC69" s="8">
        <v>1</v>
      </c>
      <c r="AD69" s="38">
        <v>0</v>
      </c>
    </row>
    <row r="70" spans="1:30" ht="38.25" x14ac:dyDescent="0.25">
      <c r="A70" s="26">
        <v>498</v>
      </c>
      <c r="B70" s="28" t="s">
        <v>84</v>
      </c>
      <c r="C70" s="236" t="s">
        <v>488</v>
      </c>
      <c r="D70" s="237"/>
      <c r="E70" s="237"/>
      <c r="F70" s="260" t="s">
        <v>530</v>
      </c>
      <c r="G70" s="261"/>
      <c r="H70" s="262"/>
      <c r="I70" s="30" t="s">
        <v>531</v>
      </c>
      <c r="J70" s="30">
        <v>14</v>
      </c>
      <c r="K70" s="40" t="s">
        <v>532</v>
      </c>
      <c r="L70" s="158" t="s">
        <v>517</v>
      </c>
      <c r="M70" s="33" t="s">
        <v>11</v>
      </c>
      <c r="N70" s="33" t="s">
        <v>480</v>
      </c>
      <c r="O70" s="33" t="s">
        <v>518</v>
      </c>
      <c r="P70" s="34" t="s">
        <v>519</v>
      </c>
      <c r="Q70" s="34" t="s">
        <v>501</v>
      </c>
      <c r="R70" s="97">
        <v>44936</v>
      </c>
      <c r="S70" s="97">
        <v>45291</v>
      </c>
      <c r="T70" s="19" t="s">
        <v>533</v>
      </c>
      <c r="U70" s="19" t="s">
        <v>534</v>
      </c>
      <c r="V70" s="160" t="s">
        <v>535</v>
      </c>
      <c r="W70" s="147" t="s">
        <v>536</v>
      </c>
      <c r="X70" s="157" t="s">
        <v>64</v>
      </c>
      <c r="Y70" s="37" t="s">
        <v>506</v>
      </c>
      <c r="Z70" s="50">
        <v>1</v>
      </c>
      <c r="AA70" s="50">
        <v>1</v>
      </c>
      <c r="AB70" s="7">
        <v>0</v>
      </c>
      <c r="AC70" s="8">
        <v>0</v>
      </c>
      <c r="AD70" s="38">
        <v>0</v>
      </c>
    </row>
    <row r="71" spans="1:30" ht="76.5" x14ac:dyDescent="0.25">
      <c r="A71" s="26">
        <v>499</v>
      </c>
      <c r="B71" s="28" t="s">
        <v>84</v>
      </c>
      <c r="C71" s="236" t="s">
        <v>488</v>
      </c>
      <c r="D71" s="237"/>
      <c r="E71" s="237"/>
      <c r="F71" s="263" t="s">
        <v>537</v>
      </c>
      <c r="G71" s="264"/>
      <c r="H71" s="265"/>
      <c r="I71" s="30" t="s">
        <v>538</v>
      </c>
      <c r="J71" s="30">
        <v>20</v>
      </c>
      <c r="K71" s="40" t="s">
        <v>539</v>
      </c>
      <c r="L71" s="158" t="s">
        <v>517</v>
      </c>
      <c r="M71" s="33" t="s">
        <v>11</v>
      </c>
      <c r="N71" s="33" t="s">
        <v>480</v>
      </c>
      <c r="O71" s="33" t="s">
        <v>454</v>
      </c>
      <c r="P71" s="34" t="s">
        <v>92</v>
      </c>
      <c r="Q71" s="34" t="s">
        <v>540</v>
      </c>
      <c r="R71" s="97">
        <v>44936</v>
      </c>
      <c r="S71" s="97">
        <v>45291</v>
      </c>
      <c r="T71" s="41" t="s">
        <v>541</v>
      </c>
      <c r="U71" s="44" t="s">
        <v>542</v>
      </c>
      <c r="V71" s="147" t="s">
        <v>543</v>
      </c>
      <c r="W71" s="147" t="s">
        <v>544</v>
      </c>
      <c r="X71" s="37" t="s">
        <v>32</v>
      </c>
      <c r="Y71" s="157" t="s">
        <v>506</v>
      </c>
      <c r="Z71" s="50">
        <v>1</v>
      </c>
      <c r="AA71" s="50">
        <v>1</v>
      </c>
      <c r="AB71" s="50">
        <v>1</v>
      </c>
      <c r="AC71" s="50">
        <v>1</v>
      </c>
      <c r="AD71" s="50">
        <v>1</v>
      </c>
    </row>
    <row r="72" spans="1:30" ht="89.25" x14ac:dyDescent="0.25">
      <c r="A72" s="26">
        <v>500</v>
      </c>
      <c r="B72" s="28" t="s">
        <v>84</v>
      </c>
      <c r="C72" s="236" t="s">
        <v>488</v>
      </c>
      <c r="D72" s="237"/>
      <c r="E72" s="237"/>
      <c r="F72" s="263" t="s">
        <v>545</v>
      </c>
      <c r="G72" s="264"/>
      <c r="H72" s="265"/>
      <c r="I72" s="30" t="s">
        <v>538</v>
      </c>
      <c r="J72" s="30">
        <v>24</v>
      </c>
      <c r="K72" s="40" t="s">
        <v>546</v>
      </c>
      <c r="L72" s="158" t="s">
        <v>517</v>
      </c>
      <c r="M72" s="33" t="s">
        <v>11</v>
      </c>
      <c r="N72" s="33" t="s">
        <v>480</v>
      </c>
      <c r="O72" s="33" t="s">
        <v>454</v>
      </c>
      <c r="P72" s="34" t="s">
        <v>92</v>
      </c>
      <c r="Q72" s="34" t="s">
        <v>540</v>
      </c>
      <c r="R72" s="97">
        <v>44936</v>
      </c>
      <c r="S72" s="97">
        <v>45291</v>
      </c>
      <c r="T72" s="41" t="s">
        <v>541</v>
      </c>
      <c r="U72" s="44" t="s">
        <v>542</v>
      </c>
      <c r="V72" s="156" t="s">
        <v>543</v>
      </c>
      <c r="W72" s="156" t="s">
        <v>547</v>
      </c>
      <c r="X72" s="157" t="s">
        <v>32</v>
      </c>
      <c r="Y72" s="157" t="s">
        <v>506</v>
      </c>
      <c r="Z72" s="50">
        <v>1</v>
      </c>
      <c r="AA72" s="50">
        <v>1</v>
      </c>
      <c r="AB72" s="50">
        <v>1</v>
      </c>
      <c r="AC72" s="50">
        <v>1</v>
      </c>
      <c r="AD72" s="50">
        <v>1</v>
      </c>
    </row>
    <row r="73" spans="1:30" ht="38.25" x14ac:dyDescent="0.25">
      <c r="A73" s="26">
        <v>501</v>
      </c>
      <c r="B73" s="28" t="s">
        <v>84</v>
      </c>
      <c r="C73" s="258" t="s">
        <v>488</v>
      </c>
      <c r="D73" s="258"/>
      <c r="E73" s="259"/>
      <c r="F73" s="263" t="s">
        <v>548</v>
      </c>
      <c r="G73" s="264"/>
      <c r="H73" s="265"/>
      <c r="I73" s="30" t="s">
        <v>549</v>
      </c>
      <c r="J73" s="30">
        <v>1</v>
      </c>
      <c r="K73" s="40" t="s">
        <v>550</v>
      </c>
      <c r="L73" s="158" t="s">
        <v>517</v>
      </c>
      <c r="M73" s="33" t="s">
        <v>492</v>
      </c>
      <c r="N73" s="33" t="s">
        <v>480</v>
      </c>
      <c r="O73" s="154" t="s">
        <v>91</v>
      </c>
      <c r="P73" s="131" t="s">
        <v>92</v>
      </c>
      <c r="Q73" s="131" t="s">
        <v>540</v>
      </c>
      <c r="R73" s="155">
        <v>44936</v>
      </c>
      <c r="S73" s="155">
        <v>45291</v>
      </c>
      <c r="T73" s="44" t="s">
        <v>551</v>
      </c>
      <c r="U73" s="44" t="s">
        <v>552</v>
      </c>
      <c r="V73" s="156" t="s">
        <v>553</v>
      </c>
      <c r="W73" s="78" t="s">
        <v>554</v>
      </c>
      <c r="X73" s="157" t="s">
        <v>64</v>
      </c>
      <c r="Y73" s="157" t="s">
        <v>506</v>
      </c>
      <c r="Z73" s="161">
        <v>1</v>
      </c>
      <c r="AA73" s="162">
        <v>0.1</v>
      </c>
      <c r="AB73" s="163">
        <v>0.3</v>
      </c>
      <c r="AC73" s="164">
        <v>0.3</v>
      </c>
      <c r="AD73" s="165">
        <v>0.3</v>
      </c>
    </row>
    <row r="74" spans="1:30" ht="63.75" x14ac:dyDescent="0.25">
      <c r="A74" s="26">
        <v>502</v>
      </c>
      <c r="B74" s="28" t="s">
        <v>84</v>
      </c>
      <c r="C74" s="236" t="s">
        <v>488</v>
      </c>
      <c r="D74" s="237"/>
      <c r="E74" s="237"/>
      <c r="F74" s="263" t="s">
        <v>555</v>
      </c>
      <c r="G74" s="264"/>
      <c r="H74" s="265"/>
      <c r="I74" s="30" t="s">
        <v>556</v>
      </c>
      <c r="J74" s="30">
        <v>1</v>
      </c>
      <c r="K74" s="131" t="s">
        <v>557</v>
      </c>
      <c r="L74" s="166" t="s">
        <v>517</v>
      </c>
      <c r="M74" s="154" t="s">
        <v>558</v>
      </c>
      <c r="N74" s="154" t="s">
        <v>480</v>
      </c>
      <c r="O74" s="154" t="s">
        <v>559</v>
      </c>
      <c r="P74" s="131" t="s">
        <v>560</v>
      </c>
      <c r="Q74" s="131" t="s">
        <v>517</v>
      </c>
      <c r="R74" s="155">
        <v>44936</v>
      </c>
      <c r="S74" s="155">
        <v>45291</v>
      </c>
      <c r="T74" s="19" t="s">
        <v>561</v>
      </c>
      <c r="U74" s="44" t="s">
        <v>562</v>
      </c>
      <c r="V74" s="156" t="s">
        <v>563</v>
      </c>
      <c r="W74" s="78" t="s">
        <v>554</v>
      </c>
      <c r="X74" s="157" t="s">
        <v>64</v>
      </c>
      <c r="Y74" s="157" t="s">
        <v>506</v>
      </c>
      <c r="Z74" s="161">
        <v>1</v>
      </c>
      <c r="AA74" s="162">
        <v>0.1</v>
      </c>
      <c r="AB74" s="163">
        <v>0.3</v>
      </c>
      <c r="AC74" s="164">
        <v>0.3</v>
      </c>
      <c r="AD74" s="165">
        <v>0.3</v>
      </c>
    </row>
    <row r="75" spans="1:30" ht="165" x14ac:dyDescent="0.25">
      <c r="A75" s="26">
        <v>503</v>
      </c>
      <c r="B75" s="28" t="s">
        <v>84</v>
      </c>
      <c r="C75" s="236" t="s">
        <v>488</v>
      </c>
      <c r="D75" s="237"/>
      <c r="E75" s="237"/>
      <c r="F75" s="266" t="s">
        <v>564</v>
      </c>
      <c r="G75" s="267"/>
      <c r="H75" s="268"/>
      <c r="I75" s="167" t="s">
        <v>565</v>
      </c>
      <c r="J75" s="168">
        <v>2</v>
      </c>
      <c r="K75" s="169" t="s">
        <v>566</v>
      </c>
      <c r="L75" s="170" t="s">
        <v>567</v>
      </c>
      <c r="M75" s="33" t="s">
        <v>11</v>
      </c>
      <c r="N75" s="33" t="s">
        <v>568</v>
      </c>
      <c r="O75" s="33" t="s">
        <v>569</v>
      </c>
      <c r="P75" s="33" t="s">
        <v>570</v>
      </c>
      <c r="Q75" s="33" t="s">
        <v>571</v>
      </c>
      <c r="R75" s="97">
        <v>44936</v>
      </c>
      <c r="S75" s="97">
        <v>45291</v>
      </c>
      <c r="T75" s="16" t="s">
        <v>572</v>
      </c>
      <c r="U75" s="16" t="s">
        <v>573</v>
      </c>
      <c r="V75" s="147" t="s">
        <v>574</v>
      </c>
      <c r="W75" s="147" t="s">
        <v>575</v>
      </c>
      <c r="X75" s="171" t="s">
        <v>64</v>
      </c>
      <c r="Y75" s="171" t="s">
        <v>21</v>
      </c>
      <c r="Z75" s="172">
        <v>1</v>
      </c>
      <c r="AA75" s="173">
        <f>100%/4</f>
        <v>0.25</v>
      </c>
      <c r="AB75" s="173">
        <f t="shared" ref="AB75:AD79" si="0">100%/4</f>
        <v>0.25</v>
      </c>
      <c r="AC75" s="173">
        <f t="shared" si="0"/>
        <v>0.25</v>
      </c>
      <c r="AD75" s="173">
        <f t="shared" si="0"/>
        <v>0.25</v>
      </c>
    </row>
    <row r="76" spans="1:30" ht="105" x14ac:dyDescent="0.25">
      <c r="A76" s="26">
        <v>504</v>
      </c>
      <c r="B76" s="28" t="s">
        <v>84</v>
      </c>
      <c r="C76" s="236" t="s">
        <v>488</v>
      </c>
      <c r="D76" s="237"/>
      <c r="E76" s="237"/>
      <c r="F76" s="266" t="s">
        <v>576</v>
      </c>
      <c r="G76" s="267"/>
      <c r="H76" s="268"/>
      <c r="I76" s="167" t="s">
        <v>577</v>
      </c>
      <c r="J76" s="174">
        <v>12</v>
      </c>
      <c r="K76" s="175" t="s">
        <v>578</v>
      </c>
      <c r="L76" s="170" t="s">
        <v>567</v>
      </c>
      <c r="M76" s="33" t="s">
        <v>11</v>
      </c>
      <c r="N76" s="33" t="s">
        <v>568</v>
      </c>
      <c r="O76" s="33" t="s">
        <v>569</v>
      </c>
      <c r="P76" s="33" t="s">
        <v>570</v>
      </c>
      <c r="Q76" s="33" t="s">
        <v>571</v>
      </c>
      <c r="R76" s="97">
        <v>44936</v>
      </c>
      <c r="S76" s="97">
        <v>45291</v>
      </c>
      <c r="T76" s="16" t="s">
        <v>579</v>
      </c>
      <c r="U76" s="16" t="s">
        <v>580</v>
      </c>
      <c r="V76" s="147" t="s">
        <v>581</v>
      </c>
      <c r="W76" s="147" t="s">
        <v>582</v>
      </c>
      <c r="X76" s="171" t="s">
        <v>64</v>
      </c>
      <c r="Y76" s="171" t="s">
        <v>21</v>
      </c>
      <c r="Z76" s="172">
        <v>1</v>
      </c>
      <c r="AA76" s="173">
        <f t="shared" ref="AA76:AA79" si="1">100%/4</f>
        <v>0.25</v>
      </c>
      <c r="AB76" s="173">
        <f t="shared" si="0"/>
        <v>0.25</v>
      </c>
      <c r="AC76" s="173">
        <f t="shared" si="0"/>
        <v>0.25</v>
      </c>
      <c r="AD76" s="173">
        <f t="shared" si="0"/>
        <v>0.25</v>
      </c>
    </row>
    <row r="77" spans="1:30" ht="75" x14ac:dyDescent="0.25">
      <c r="A77" s="26">
        <v>505</v>
      </c>
      <c r="B77" s="28" t="s">
        <v>84</v>
      </c>
      <c r="C77" s="236" t="s">
        <v>488</v>
      </c>
      <c r="D77" s="237"/>
      <c r="E77" s="237"/>
      <c r="F77" s="266" t="s">
        <v>583</v>
      </c>
      <c r="G77" s="267"/>
      <c r="H77" s="268"/>
      <c r="I77" s="167" t="s">
        <v>584</v>
      </c>
      <c r="J77" s="176" t="s">
        <v>585</v>
      </c>
      <c r="K77" s="175" t="s">
        <v>586</v>
      </c>
      <c r="L77" s="170" t="s">
        <v>567</v>
      </c>
      <c r="M77" s="33" t="s">
        <v>11</v>
      </c>
      <c r="N77" s="33" t="s">
        <v>568</v>
      </c>
      <c r="O77" s="33" t="s">
        <v>569</v>
      </c>
      <c r="P77" s="33" t="s">
        <v>570</v>
      </c>
      <c r="Q77" s="33" t="s">
        <v>571</v>
      </c>
      <c r="R77" s="97">
        <v>44936</v>
      </c>
      <c r="S77" s="97">
        <v>45291</v>
      </c>
      <c r="T77" s="41" t="s">
        <v>587</v>
      </c>
      <c r="U77" s="41" t="s">
        <v>588</v>
      </c>
      <c r="V77" s="147" t="s">
        <v>589</v>
      </c>
      <c r="W77" s="147" t="s">
        <v>590</v>
      </c>
      <c r="X77" s="171" t="s">
        <v>64</v>
      </c>
      <c r="Y77" s="171" t="s">
        <v>21</v>
      </c>
      <c r="Z77" s="172">
        <v>1</v>
      </c>
      <c r="AA77" s="173">
        <f t="shared" si="1"/>
        <v>0.25</v>
      </c>
      <c r="AB77" s="173">
        <f t="shared" si="0"/>
        <v>0.25</v>
      </c>
      <c r="AC77" s="173">
        <f t="shared" si="0"/>
        <v>0.25</v>
      </c>
      <c r="AD77" s="173">
        <f t="shared" si="0"/>
        <v>0.25</v>
      </c>
    </row>
    <row r="78" spans="1:30" ht="45" x14ac:dyDescent="0.25">
      <c r="A78" s="26">
        <v>506</v>
      </c>
      <c r="B78" s="28" t="s">
        <v>84</v>
      </c>
      <c r="C78" s="236" t="s">
        <v>488</v>
      </c>
      <c r="D78" s="237"/>
      <c r="E78" s="237"/>
      <c r="F78" s="266" t="s">
        <v>591</v>
      </c>
      <c r="G78" s="267"/>
      <c r="H78" s="268"/>
      <c r="I78" s="167" t="s">
        <v>592</v>
      </c>
      <c r="J78" s="174">
        <v>1</v>
      </c>
      <c r="K78" s="175" t="s">
        <v>593</v>
      </c>
      <c r="L78" s="170" t="s">
        <v>567</v>
      </c>
      <c r="M78" s="33" t="s">
        <v>11</v>
      </c>
      <c r="N78" s="33" t="s">
        <v>568</v>
      </c>
      <c r="O78" s="33" t="s">
        <v>569</v>
      </c>
      <c r="P78" s="33" t="s">
        <v>570</v>
      </c>
      <c r="Q78" s="33" t="s">
        <v>571</v>
      </c>
      <c r="R78" s="97">
        <v>44936</v>
      </c>
      <c r="S78" s="97">
        <v>45291</v>
      </c>
      <c r="T78" s="41" t="s">
        <v>592</v>
      </c>
      <c r="U78" s="41" t="s">
        <v>594</v>
      </c>
      <c r="V78" s="147" t="s">
        <v>595</v>
      </c>
      <c r="W78" s="147" t="s">
        <v>596</v>
      </c>
      <c r="X78" s="171" t="s">
        <v>64</v>
      </c>
      <c r="Y78" s="171" t="s">
        <v>21</v>
      </c>
      <c r="Z78" s="172">
        <v>1</v>
      </c>
      <c r="AA78" s="173">
        <f t="shared" si="1"/>
        <v>0.25</v>
      </c>
      <c r="AB78" s="173">
        <f t="shared" si="0"/>
        <v>0.25</v>
      </c>
      <c r="AC78" s="173">
        <f t="shared" si="0"/>
        <v>0.25</v>
      </c>
      <c r="AD78" s="173">
        <f t="shared" si="0"/>
        <v>0.25</v>
      </c>
    </row>
    <row r="79" spans="1:30" ht="51" x14ac:dyDescent="0.25">
      <c r="A79" s="26">
        <v>507</v>
      </c>
      <c r="B79" s="28" t="s">
        <v>84</v>
      </c>
      <c r="C79" s="236" t="s">
        <v>488</v>
      </c>
      <c r="D79" s="237"/>
      <c r="E79" s="237"/>
      <c r="F79" s="266" t="s">
        <v>597</v>
      </c>
      <c r="G79" s="267"/>
      <c r="H79" s="268"/>
      <c r="I79" s="167" t="s">
        <v>598</v>
      </c>
      <c r="J79" s="174">
        <v>2</v>
      </c>
      <c r="K79" s="175" t="s">
        <v>599</v>
      </c>
      <c r="L79" s="170" t="s">
        <v>567</v>
      </c>
      <c r="M79" s="33" t="s">
        <v>11</v>
      </c>
      <c r="N79" s="33" t="s">
        <v>568</v>
      </c>
      <c r="O79" s="33" t="s">
        <v>569</v>
      </c>
      <c r="P79" s="33" t="s">
        <v>570</v>
      </c>
      <c r="Q79" s="33" t="s">
        <v>571</v>
      </c>
      <c r="R79" s="97">
        <v>44936</v>
      </c>
      <c r="S79" s="97">
        <v>45291</v>
      </c>
      <c r="T79" s="41" t="s">
        <v>600</v>
      </c>
      <c r="U79" s="41" t="s">
        <v>601</v>
      </c>
      <c r="V79" s="147" t="s">
        <v>602</v>
      </c>
      <c r="W79" s="147" t="s">
        <v>603</v>
      </c>
      <c r="X79" s="171" t="s">
        <v>64</v>
      </c>
      <c r="Y79" s="171" t="s">
        <v>21</v>
      </c>
      <c r="Z79" s="172">
        <v>1</v>
      </c>
      <c r="AA79" s="173">
        <f t="shared" si="1"/>
        <v>0.25</v>
      </c>
      <c r="AB79" s="173">
        <f t="shared" si="0"/>
        <v>0.25</v>
      </c>
      <c r="AC79" s="173">
        <f t="shared" si="0"/>
        <v>0.25</v>
      </c>
      <c r="AD79" s="173">
        <f t="shared" si="0"/>
        <v>0.25</v>
      </c>
    </row>
    <row r="80" spans="1:30" ht="89.25" x14ac:dyDescent="0.25">
      <c r="A80" s="26">
        <v>508</v>
      </c>
      <c r="B80" s="28" t="s">
        <v>84</v>
      </c>
      <c r="C80" s="236" t="s">
        <v>488</v>
      </c>
      <c r="D80" s="237"/>
      <c r="E80" s="237"/>
      <c r="F80" s="263" t="s">
        <v>604</v>
      </c>
      <c r="G80" s="264"/>
      <c r="H80" s="265"/>
      <c r="I80" s="30" t="s">
        <v>605</v>
      </c>
      <c r="J80" s="30">
        <v>1</v>
      </c>
      <c r="K80" s="72" t="s">
        <v>606</v>
      </c>
      <c r="L80" s="158" t="s">
        <v>607</v>
      </c>
      <c r="M80" s="33" t="s">
        <v>11</v>
      </c>
      <c r="N80" s="33" t="s">
        <v>608</v>
      </c>
      <c r="O80" s="33" t="s">
        <v>609</v>
      </c>
      <c r="P80" s="33" t="s">
        <v>610</v>
      </c>
      <c r="Q80" s="33" t="s">
        <v>571</v>
      </c>
      <c r="R80" s="177">
        <v>44927</v>
      </c>
      <c r="S80" s="177">
        <v>45291</v>
      </c>
      <c r="T80" s="16" t="s">
        <v>611</v>
      </c>
      <c r="U80" s="16" t="s">
        <v>612</v>
      </c>
      <c r="V80" s="147" t="s">
        <v>613</v>
      </c>
      <c r="W80" s="147" t="s">
        <v>614</v>
      </c>
      <c r="X80" s="63" t="s">
        <v>64</v>
      </c>
      <c r="Y80" s="171" t="s">
        <v>21</v>
      </c>
      <c r="Z80" s="50">
        <v>1</v>
      </c>
      <c r="AA80" s="52">
        <v>0.95</v>
      </c>
      <c r="AB80" s="52">
        <v>0.97</v>
      </c>
      <c r="AC80" s="53">
        <v>0.98</v>
      </c>
      <c r="AD80" s="38">
        <v>1</v>
      </c>
    </row>
    <row r="81" spans="1:30" ht="63.75" x14ac:dyDescent="0.25">
      <c r="A81" s="26">
        <v>509</v>
      </c>
      <c r="B81" s="28" t="s">
        <v>84</v>
      </c>
      <c r="C81" s="236" t="s">
        <v>488</v>
      </c>
      <c r="D81" s="237"/>
      <c r="E81" s="237"/>
      <c r="F81" s="263" t="s">
        <v>615</v>
      </c>
      <c r="G81" s="264"/>
      <c r="H81" s="265"/>
      <c r="I81" s="30" t="s">
        <v>616</v>
      </c>
      <c r="J81" s="30">
        <v>1</v>
      </c>
      <c r="K81" s="74" t="s">
        <v>617</v>
      </c>
      <c r="L81" s="158" t="s">
        <v>607</v>
      </c>
      <c r="M81" s="33" t="s">
        <v>11</v>
      </c>
      <c r="N81" s="33" t="s">
        <v>608</v>
      </c>
      <c r="O81" s="33" t="s">
        <v>609</v>
      </c>
      <c r="P81" s="33" t="s">
        <v>610</v>
      </c>
      <c r="Q81" s="33" t="s">
        <v>571</v>
      </c>
      <c r="R81" s="177">
        <v>44927</v>
      </c>
      <c r="S81" s="177">
        <v>45291</v>
      </c>
      <c r="T81" s="16" t="s">
        <v>618</v>
      </c>
      <c r="U81" s="16" t="s">
        <v>619</v>
      </c>
      <c r="V81" s="147" t="s">
        <v>620</v>
      </c>
      <c r="W81" s="147" t="s">
        <v>621</v>
      </c>
      <c r="X81" s="63" t="s">
        <v>64</v>
      </c>
      <c r="Y81" s="171" t="s">
        <v>21</v>
      </c>
      <c r="Z81" s="50">
        <v>1</v>
      </c>
      <c r="AA81" s="52">
        <v>0.2</v>
      </c>
      <c r="AB81" s="52">
        <v>0.4</v>
      </c>
      <c r="AC81" s="52">
        <v>0.6</v>
      </c>
      <c r="AD81" s="52">
        <v>0.8</v>
      </c>
    </row>
    <row r="82" spans="1:30" ht="38.25" x14ac:dyDescent="0.25">
      <c r="A82" s="26">
        <v>510</v>
      </c>
      <c r="B82" s="28" t="s">
        <v>84</v>
      </c>
      <c r="C82" s="236" t="s">
        <v>488</v>
      </c>
      <c r="D82" s="237"/>
      <c r="E82" s="237"/>
      <c r="F82" s="269" t="s">
        <v>622</v>
      </c>
      <c r="G82" s="269"/>
      <c r="H82" s="269"/>
      <c r="I82" s="30" t="s">
        <v>623</v>
      </c>
      <c r="J82" s="30">
        <v>1</v>
      </c>
      <c r="K82" s="178" t="s">
        <v>624</v>
      </c>
      <c r="L82" s="158" t="s">
        <v>625</v>
      </c>
      <c r="M82" s="33" t="s">
        <v>11</v>
      </c>
      <c r="N82" s="33" t="s">
        <v>626</v>
      </c>
      <c r="O82" s="33" t="s">
        <v>627</v>
      </c>
      <c r="P82" s="33" t="s">
        <v>628</v>
      </c>
      <c r="Q82" s="33" t="s">
        <v>626</v>
      </c>
      <c r="R82" s="179">
        <v>44927</v>
      </c>
      <c r="S82" s="179">
        <v>45291</v>
      </c>
      <c r="T82" s="67" t="s">
        <v>629</v>
      </c>
      <c r="U82" s="67" t="s">
        <v>630</v>
      </c>
      <c r="V82" s="67" t="s">
        <v>631</v>
      </c>
      <c r="W82" s="151" t="s">
        <v>632</v>
      </c>
      <c r="X82" s="63" t="s">
        <v>64</v>
      </c>
      <c r="Y82" s="171" t="s">
        <v>21</v>
      </c>
      <c r="Z82" s="50">
        <v>0.25</v>
      </c>
      <c r="AA82" s="34">
        <v>0.05</v>
      </c>
      <c r="AB82" s="34">
        <v>0.05</v>
      </c>
      <c r="AC82" s="34">
        <v>0.1</v>
      </c>
      <c r="AD82" s="34">
        <v>0.15</v>
      </c>
    </row>
    <row r="83" spans="1:30" ht="63.75" x14ac:dyDescent="0.25">
      <c r="A83" s="26">
        <v>511</v>
      </c>
      <c r="B83" s="28" t="s">
        <v>84</v>
      </c>
      <c r="C83" s="236" t="s">
        <v>488</v>
      </c>
      <c r="D83" s="237"/>
      <c r="E83" s="237"/>
      <c r="F83" s="269" t="s">
        <v>633</v>
      </c>
      <c r="G83" s="269"/>
      <c r="H83" s="269"/>
      <c r="I83" s="30" t="s">
        <v>634</v>
      </c>
      <c r="J83" s="30">
        <v>1</v>
      </c>
      <c r="K83" s="178" t="s">
        <v>635</v>
      </c>
      <c r="L83" s="60" t="s">
        <v>636</v>
      </c>
      <c r="M83" s="33" t="s">
        <v>11</v>
      </c>
      <c r="N83" s="33" t="s">
        <v>626</v>
      </c>
      <c r="O83" s="33" t="s">
        <v>627</v>
      </c>
      <c r="P83" s="33" t="s">
        <v>637</v>
      </c>
      <c r="Q83" s="33" t="s">
        <v>626</v>
      </c>
      <c r="R83" s="179">
        <v>44927</v>
      </c>
      <c r="S83" s="179">
        <v>45291</v>
      </c>
      <c r="T83" s="67" t="s">
        <v>638</v>
      </c>
      <c r="U83" s="67" t="s">
        <v>630</v>
      </c>
      <c r="V83" s="67" t="s">
        <v>639</v>
      </c>
      <c r="W83" s="33" t="s">
        <v>640</v>
      </c>
      <c r="X83" s="63" t="s">
        <v>64</v>
      </c>
      <c r="Y83" s="171" t="s">
        <v>21</v>
      </c>
      <c r="Z83" s="50">
        <v>1</v>
      </c>
      <c r="AA83" s="34">
        <v>0.15</v>
      </c>
      <c r="AB83" s="34">
        <v>0.3</v>
      </c>
      <c r="AC83" s="34">
        <v>0.4</v>
      </c>
      <c r="AD83" s="34">
        <v>0.15</v>
      </c>
    </row>
    <row r="84" spans="1:30" ht="51" x14ac:dyDescent="0.25">
      <c r="A84" s="26">
        <v>512</v>
      </c>
      <c r="B84" s="28" t="s">
        <v>84</v>
      </c>
      <c r="C84" s="236" t="s">
        <v>488</v>
      </c>
      <c r="D84" s="237"/>
      <c r="E84" s="237"/>
      <c r="F84" s="269" t="s">
        <v>641</v>
      </c>
      <c r="G84" s="269"/>
      <c r="H84" s="269"/>
      <c r="I84" s="180" t="s">
        <v>642</v>
      </c>
      <c r="J84" s="30">
        <v>1</v>
      </c>
      <c r="K84" s="180" t="s">
        <v>643</v>
      </c>
      <c r="L84" s="60" t="s">
        <v>636</v>
      </c>
      <c r="M84" s="33" t="s">
        <v>11</v>
      </c>
      <c r="N84" s="33" t="s">
        <v>626</v>
      </c>
      <c r="O84" s="33" t="s">
        <v>627</v>
      </c>
      <c r="P84" s="33" t="s">
        <v>644</v>
      </c>
      <c r="Q84" s="33" t="s">
        <v>626</v>
      </c>
      <c r="R84" s="179">
        <v>44927</v>
      </c>
      <c r="S84" s="179">
        <v>45291</v>
      </c>
      <c r="T84" s="67" t="s">
        <v>645</v>
      </c>
      <c r="U84" s="67" t="s">
        <v>646</v>
      </c>
      <c r="V84" s="67" t="s">
        <v>647</v>
      </c>
      <c r="W84" s="33" t="s">
        <v>648</v>
      </c>
      <c r="X84" s="63" t="s">
        <v>64</v>
      </c>
      <c r="Y84" s="171" t="s">
        <v>21</v>
      </c>
      <c r="Z84" s="50">
        <v>1</v>
      </c>
      <c r="AA84" s="181">
        <v>0.2</v>
      </c>
      <c r="AB84" s="181">
        <v>0.2</v>
      </c>
      <c r="AC84" s="181">
        <v>0.3</v>
      </c>
      <c r="AD84" s="181">
        <v>0.3</v>
      </c>
    </row>
    <row r="85" spans="1:30" ht="63.75" x14ac:dyDescent="0.25">
      <c r="A85" s="26">
        <v>513</v>
      </c>
      <c r="B85" s="28" t="s">
        <v>84</v>
      </c>
      <c r="C85" s="236" t="s">
        <v>488</v>
      </c>
      <c r="D85" s="237"/>
      <c r="E85" s="237"/>
      <c r="F85" s="269" t="s">
        <v>649</v>
      </c>
      <c r="G85" s="269"/>
      <c r="H85" s="269"/>
      <c r="I85" s="180" t="s">
        <v>650</v>
      </c>
      <c r="J85" s="30">
        <v>1</v>
      </c>
      <c r="K85" s="180" t="s">
        <v>651</v>
      </c>
      <c r="L85" s="60" t="s">
        <v>636</v>
      </c>
      <c r="M85" s="33" t="s">
        <v>11</v>
      </c>
      <c r="N85" s="33" t="s">
        <v>626</v>
      </c>
      <c r="O85" s="33" t="s">
        <v>627</v>
      </c>
      <c r="P85" s="33" t="s">
        <v>652</v>
      </c>
      <c r="Q85" s="33" t="s">
        <v>626</v>
      </c>
      <c r="R85" s="179">
        <v>44927</v>
      </c>
      <c r="S85" s="179">
        <v>45291</v>
      </c>
      <c r="T85" s="67" t="s">
        <v>653</v>
      </c>
      <c r="U85" s="67" t="s">
        <v>654</v>
      </c>
      <c r="V85" s="67" t="s">
        <v>655</v>
      </c>
      <c r="W85" s="33" t="s">
        <v>656</v>
      </c>
      <c r="X85" s="63" t="s">
        <v>64</v>
      </c>
      <c r="Y85" s="171" t="s">
        <v>21</v>
      </c>
      <c r="Z85" s="50">
        <v>1</v>
      </c>
      <c r="AA85" s="181">
        <v>0.1</v>
      </c>
      <c r="AB85" s="181">
        <v>0.3</v>
      </c>
      <c r="AC85" s="181">
        <v>0.3</v>
      </c>
      <c r="AD85" s="181">
        <v>0.3</v>
      </c>
    </row>
    <row r="86" spans="1:30" ht="38.25" x14ac:dyDescent="0.25">
      <c r="A86" s="26">
        <v>514</v>
      </c>
      <c r="B86" s="28" t="s">
        <v>84</v>
      </c>
      <c r="C86" s="236" t="s">
        <v>488</v>
      </c>
      <c r="D86" s="237"/>
      <c r="E86" s="237"/>
      <c r="F86" s="269" t="s">
        <v>657</v>
      </c>
      <c r="G86" s="269"/>
      <c r="H86" s="269"/>
      <c r="I86" s="178" t="s">
        <v>658</v>
      </c>
      <c r="J86" s="30">
        <v>1</v>
      </c>
      <c r="K86" s="182" t="s">
        <v>659</v>
      </c>
      <c r="L86" s="60" t="s">
        <v>636</v>
      </c>
      <c r="M86" s="33" t="s">
        <v>11</v>
      </c>
      <c r="N86" s="33" t="s">
        <v>626</v>
      </c>
      <c r="O86" s="33" t="s">
        <v>627</v>
      </c>
      <c r="P86" s="33" t="s">
        <v>660</v>
      </c>
      <c r="Q86" s="33" t="s">
        <v>626</v>
      </c>
      <c r="R86" s="179">
        <v>44927</v>
      </c>
      <c r="S86" s="179">
        <v>45291</v>
      </c>
      <c r="T86" s="67" t="s">
        <v>661</v>
      </c>
      <c r="U86" s="183" t="s">
        <v>662</v>
      </c>
      <c r="V86" s="67" t="s">
        <v>663</v>
      </c>
      <c r="W86" s="33" t="s">
        <v>664</v>
      </c>
      <c r="X86" s="63" t="s">
        <v>64</v>
      </c>
      <c r="Y86" s="171" t="s">
        <v>21</v>
      </c>
      <c r="Z86" s="50">
        <v>1</v>
      </c>
      <c r="AA86" s="39">
        <v>0.15</v>
      </c>
      <c r="AB86" s="52">
        <v>0.25</v>
      </c>
      <c r="AC86" s="53">
        <v>0.3</v>
      </c>
      <c r="AD86" s="38">
        <v>0.3</v>
      </c>
    </row>
    <row r="87" spans="1:30" ht="51" x14ac:dyDescent="0.25">
      <c r="A87" s="26">
        <v>515</v>
      </c>
      <c r="B87" s="28" t="s">
        <v>84</v>
      </c>
      <c r="C87" s="236" t="s">
        <v>488</v>
      </c>
      <c r="D87" s="237"/>
      <c r="E87" s="237"/>
      <c r="F87" s="269" t="s">
        <v>665</v>
      </c>
      <c r="G87" s="269"/>
      <c r="H87" s="269"/>
      <c r="I87" s="178" t="s">
        <v>666</v>
      </c>
      <c r="J87" s="30">
        <v>1</v>
      </c>
      <c r="K87" s="34" t="s">
        <v>667</v>
      </c>
      <c r="L87" s="60" t="s">
        <v>636</v>
      </c>
      <c r="M87" s="33" t="s">
        <v>11</v>
      </c>
      <c r="N87" s="33" t="s">
        <v>626</v>
      </c>
      <c r="O87" s="33" t="s">
        <v>627</v>
      </c>
      <c r="P87" s="33" t="s">
        <v>668</v>
      </c>
      <c r="Q87" s="33" t="s">
        <v>626</v>
      </c>
      <c r="R87" s="179">
        <v>44927</v>
      </c>
      <c r="S87" s="179">
        <v>45291</v>
      </c>
      <c r="T87" s="67" t="s">
        <v>669</v>
      </c>
      <c r="U87" s="183" t="s">
        <v>670</v>
      </c>
      <c r="V87" s="67" t="s">
        <v>671</v>
      </c>
      <c r="W87" s="33" t="s">
        <v>672</v>
      </c>
      <c r="X87" s="63" t="s">
        <v>64</v>
      </c>
      <c r="Y87" s="171" t="s">
        <v>21</v>
      </c>
      <c r="Z87" s="50">
        <v>1</v>
      </c>
      <c r="AA87" s="39">
        <v>0.15</v>
      </c>
      <c r="AB87" s="52">
        <v>0.25</v>
      </c>
      <c r="AC87" s="8">
        <v>0.3</v>
      </c>
      <c r="AD87" s="38">
        <v>0.3</v>
      </c>
    </row>
    <row r="88" spans="1:30" s="25" customFormat="1" ht="76.5" x14ac:dyDescent="0.25">
      <c r="A88" s="26">
        <v>516</v>
      </c>
      <c r="B88" s="28" t="s">
        <v>84</v>
      </c>
      <c r="C88" s="236" t="s">
        <v>673</v>
      </c>
      <c r="D88" s="237"/>
      <c r="E88" s="237"/>
      <c r="F88" s="237" t="s">
        <v>674</v>
      </c>
      <c r="G88" s="237"/>
      <c r="H88" s="237"/>
      <c r="I88" s="28" t="s">
        <v>675</v>
      </c>
      <c r="J88" s="28">
        <v>12</v>
      </c>
      <c r="K88" s="28" t="s">
        <v>676</v>
      </c>
      <c r="L88" s="149" t="s">
        <v>677</v>
      </c>
      <c r="M88" s="150" t="s">
        <v>510</v>
      </c>
      <c r="N88" s="150" t="s">
        <v>678</v>
      </c>
      <c r="O88" s="150" t="s">
        <v>518</v>
      </c>
      <c r="P88" s="150" t="s">
        <v>519</v>
      </c>
      <c r="Q88" s="150" t="s">
        <v>679</v>
      </c>
      <c r="R88" s="184">
        <v>44927</v>
      </c>
      <c r="S88" s="150" t="s">
        <v>680</v>
      </c>
      <c r="T88" s="150" t="s">
        <v>681</v>
      </c>
      <c r="U88" s="150" t="s">
        <v>682</v>
      </c>
      <c r="V88" s="150" t="s">
        <v>683</v>
      </c>
      <c r="W88" s="150" t="s">
        <v>684</v>
      </c>
      <c r="X88" s="152" t="s">
        <v>64</v>
      </c>
      <c r="Y88" s="152" t="s">
        <v>21</v>
      </c>
      <c r="Z88" s="153">
        <v>1</v>
      </c>
      <c r="AA88" s="153">
        <v>0.25</v>
      </c>
      <c r="AB88" s="153">
        <v>0.5</v>
      </c>
      <c r="AC88" s="153">
        <v>0.75</v>
      </c>
      <c r="AD88" s="185">
        <v>1</v>
      </c>
    </row>
    <row r="89" spans="1:30" ht="331.5" x14ac:dyDescent="0.25">
      <c r="A89" s="26">
        <v>517</v>
      </c>
      <c r="B89" s="28" t="s">
        <v>84</v>
      </c>
      <c r="C89" s="236" t="s">
        <v>685</v>
      </c>
      <c r="D89" s="237"/>
      <c r="E89" s="237"/>
      <c r="F89" s="263" t="s">
        <v>686</v>
      </c>
      <c r="G89" s="264"/>
      <c r="H89" s="265"/>
      <c r="I89" s="74" t="s">
        <v>687</v>
      </c>
      <c r="J89" s="30">
        <v>12</v>
      </c>
      <c r="K89" s="72" t="s">
        <v>688</v>
      </c>
      <c r="L89" s="158" t="s">
        <v>689</v>
      </c>
      <c r="M89" s="33" t="s">
        <v>11</v>
      </c>
      <c r="N89" s="33" t="s">
        <v>678</v>
      </c>
      <c r="O89" s="33" t="s">
        <v>518</v>
      </c>
      <c r="P89" s="33" t="s">
        <v>519</v>
      </c>
      <c r="Q89" s="34" t="s">
        <v>690</v>
      </c>
      <c r="R89" s="184">
        <v>44927</v>
      </c>
      <c r="S89" s="184">
        <v>45291</v>
      </c>
      <c r="T89" s="78" t="s">
        <v>691</v>
      </c>
      <c r="U89" s="186" t="s">
        <v>692</v>
      </c>
      <c r="V89" s="183" t="s">
        <v>693</v>
      </c>
      <c r="W89" s="183" t="s">
        <v>694</v>
      </c>
      <c r="X89" s="63" t="s">
        <v>32</v>
      </c>
      <c r="Y89" s="63" t="s">
        <v>695</v>
      </c>
      <c r="Z89" s="50">
        <v>0.95</v>
      </c>
      <c r="AA89" s="50">
        <v>0.95</v>
      </c>
      <c r="AB89" s="50">
        <v>0.95</v>
      </c>
      <c r="AC89" s="50">
        <v>0.95</v>
      </c>
      <c r="AD89" s="50">
        <v>0.95</v>
      </c>
    </row>
    <row r="90" spans="1:30" ht="331.5" x14ac:dyDescent="0.25">
      <c r="A90" s="26">
        <v>518</v>
      </c>
      <c r="B90" s="28" t="s">
        <v>84</v>
      </c>
      <c r="C90" s="236" t="s">
        <v>696</v>
      </c>
      <c r="D90" s="237"/>
      <c r="E90" s="237"/>
      <c r="F90" s="263" t="s">
        <v>697</v>
      </c>
      <c r="G90" s="264"/>
      <c r="H90" s="265"/>
      <c r="I90" s="74" t="s">
        <v>698</v>
      </c>
      <c r="J90" s="30">
        <v>12</v>
      </c>
      <c r="K90" s="33" t="s">
        <v>699</v>
      </c>
      <c r="L90" s="158" t="s">
        <v>689</v>
      </c>
      <c r="M90" s="33" t="s">
        <v>11</v>
      </c>
      <c r="N90" s="33" t="s">
        <v>678</v>
      </c>
      <c r="O90" s="33" t="s">
        <v>518</v>
      </c>
      <c r="P90" s="33" t="s">
        <v>519</v>
      </c>
      <c r="Q90" s="34" t="s">
        <v>690</v>
      </c>
      <c r="R90" s="184">
        <v>44927</v>
      </c>
      <c r="S90" s="184">
        <v>45291</v>
      </c>
      <c r="T90" s="78" t="s">
        <v>700</v>
      </c>
      <c r="U90" s="187" t="s">
        <v>701</v>
      </c>
      <c r="V90" s="188" t="s">
        <v>702</v>
      </c>
      <c r="W90" s="183" t="s">
        <v>703</v>
      </c>
      <c r="X90" s="63" t="s">
        <v>32</v>
      </c>
      <c r="Y90" s="63" t="s">
        <v>695</v>
      </c>
      <c r="Z90" s="50">
        <v>0.9</v>
      </c>
      <c r="AA90" s="50">
        <v>0.9</v>
      </c>
      <c r="AB90" s="50">
        <v>0.9</v>
      </c>
      <c r="AC90" s="50">
        <v>0.9</v>
      </c>
      <c r="AD90" s="50">
        <v>0.9</v>
      </c>
    </row>
    <row r="91" spans="1:30" ht="331.5" x14ac:dyDescent="0.25">
      <c r="A91" s="26">
        <v>519</v>
      </c>
      <c r="B91" s="28" t="s">
        <v>84</v>
      </c>
      <c r="C91" s="236" t="s">
        <v>704</v>
      </c>
      <c r="D91" s="237"/>
      <c r="E91" s="237"/>
      <c r="F91" s="263" t="s">
        <v>705</v>
      </c>
      <c r="G91" s="264"/>
      <c r="H91" s="265"/>
      <c r="I91" s="74" t="s">
        <v>706</v>
      </c>
      <c r="J91" s="30" t="s">
        <v>707</v>
      </c>
      <c r="K91" s="60" t="s">
        <v>708</v>
      </c>
      <c r="L91" s="158" t="s">
        <v>689</v>
      </c>
      <c r="M91" s="33" t="s">
        <v>11</v>
      </c>
      <c r="N91" s="33" t="s">
        <v>678</v>
      </c>
      <c r="O91" s="33" t="s">
        <v>518</v>
      </c>
      <c r="P91" s="33" t="s">
        <v>519</v>
      </c>
      <c r="Q91" s="34" t="s">
        <v>690</v>
      </c>
      <c r="R91" s="184">
        <v>44927</v>
      </c>
      <c r="S91" s="184">
        <v>45291</v>
      </c>
      <c r="T91" s="78" t="s">
        <v>709</v>
      </c>
      <c r="U91" s="187" t="s">
        <v>710</v>
      </c>
      <c r="V91" s="188" t="s">
        <v>711</v>
      </c>
      <c r="W91" s="183" t="s">
        <v>712</v>
      </c>
      <c r="X91" s="37" t="s">
        <v>32</v>
      </c>
      <c r="Y91" s="63" t="s">
        <v>695</v>
      </c>
      <c r="Z91" s="50">
        <v>0.95</v>
      </c>
      <c r="AA91" s="50">
        <v>0.95</v>
      </c>
      <c r="AB91" s="50">
        <v>0.95</v>
      </c>
      <c r="AC91" s="50">
        <v>0.95</v>
      </c>
      <c r="AD91" s="50">
        <v>0.95</v>
      </c>
    </row>
    <row r="92" spans="1:30" ht="331.5" x14ac:dyDescent="0.25">
      <c r="A92" s="26">
        <v>520</v>
      </c>
      <c r="B92" s="28" t="s">
        <v>84</v>
      </c>
      <c r="C92" s="236" t="s">
        <v>704</v>
      </c>
      <c r="D92" s="237"/>
      <c r="E92" s="237"/>
      <c r="F92" s="263" t="s">
        <v>713</v>
      </c>
      <c r="G92" s="264"/>
      <c r="H92" s="265"/>
      <c r="I92" s="74" t="s">
        <v>714</v>
      </c>
      <c r="J92" s="30">
        <v>12</v>
      </c>
      <c r="K92" s="189" t="s">
        <v>715</v>
      </c>
      <c r="L92" s="158" t="s">
        <v>689</v>
      </c>
      <c r="M92" s="33" t="s">
        <v>11</v>
      </c>
      <c r="N92" s="33" t="s">
        <v>678</v>
      </c>
      <c r="O92" s="33" t="s">
        <v>518</v>
      </c>
      <c r="P92" s="33" t="s">
        <v>519</v>
      </c>
      <c r="Q92" s="34" t="s">
        <v>690</v>
      </c>
      <c r="R92" s="184">
        <v>44927</v>
      </c>
      <c r="S92" s="184">
        <v>45291</v>
      </c>
      <c r="T92" s="78" t="s">
        <v>716</v>
      </c>
      <c r="U92" s="187" t="s">
        <v>717</v>
      </c>
      <c r="V92" s="188" t="s">
        <v>718</v>
      </c>
      <c r="W92" s="183" t="s">
        <v>719</v>
      </c>
      <c r="X92" s="37" t="s">
        <v>32</v>
      </c>
      <c r="Y92" s="63" t="s">
        <v>695</v>
      </c>
      <c r="Z92" s="20">
        <v>0.9</v>
      </c>
      <c r="AA92" s="20">
        <v>0.9</v>
      </c>
      <c r="AB92" s="20">
        <v>0.9</v>
      </c>
      <c r="AC92" s="20">
        <v>0.9</v>
      </c>
      <c r="AD92" s="20">
        <v>0.9</v>
      </c>
    </row>
    <row r="93" spans="1:30" ht="178.5" x14ac:dyDescent="0.25">
      <c r="A93" s="26">
        <v>521</v>
      </c>
      <c r="B93" s="28" t="s">
        <v>84</v>
      </c>
      <c r="C93" s="236" t="s">
        <v>704</v>
      </c>
      <c r="D93" s="237"/>
      <c r="E93" s="237"/>
      <c r="F93" s="263" t="s">
        <v>720</v>
      </c>
      <c r="G93" s="264"/>
      <c r="H93" s="265"/>
      <c r="I93" s="74" t="s">
        <v>721</v>
      </c>
      <c r="J93" s="30">
        <v>12</v>
      </c>
      <c r="K93" s="189" t="s">
        <v>722</v>
      </c>
      <c r="L93" s="158" t="s">
        <v>689</v>
      </c>
      <c r="M93" s="33" t="s">
        <v>11</v>
      </c>
      <c r="N93" s="33" t="s">
        <v>678</v>
      </c>
      <c r="O93" s="33" t="s">
        <v>518</v>
      </c>
      <c r="P93" s="33" t="s">
        <v>519</v>
      </c>
      <c r="Q93" s="34" t="s">
        <v>690</v>
      </c>
      <c r="R93" s="184">
        <v>44927</v>
      </c>
      <c r="S93" s="184">
        <v>45291</v>
      </c>
      <c r="T93" s="78" t="s">
        <v>723</v>
      </c>
      <c r="U93" s="186" t="s">
        <v>724</v>
      </c>
      <c r="V93" s="183" t="s">
        <v>725</v>
      </c>
      <c r="W93" s="183" t="s">
        <v>726</v>
      </c>
      <c r="X93" s="37" t="s">
        <v>32</v>
      </c>
      <c r="Y93" s="63" t="s">
        <v>695</v>
      </c>
      <c r="Z93" s="20">
        <v>1</v>
      </c>
      <c r="AA93" s="20">
        <v>1</v>
      </c>
      <c r="AB93" s="20">
        <v>1</v>
      </c>
      <c r="AC93" s="20">
        <v>1</v>
      </c>
      <c r="AD93" s="20">
        <v>1</v>
      </c>
    </row>
    <row r="94" spans="1:30" ht="51" x14ac:dyDescent="0.25">
      <c r="A94" s="26">
        <v>522</v>
      </c>
      <c r="B94" s="28" t="s">
        <v>84</v>
      </c>
      <c r="C94" s="236" t="s">
        <v>704</v>
      </c>
      <c r="D94" s="237"/>
      <c r="E94" s="237"/>
      <c r="F94" s="263" t="s">
        <v>727</v>
      </c>
      <c r="G94" s="264"/>
      <c r="H94" s="265"/>
      <c r="I94" s="74" t="s">
        <v>728</v>
      </c>
      <c r="J94" s="30">
        <v>12</v>
      </c>
      <c r="K94" s="189" t="s">
        <v>729</v>
      </c>
      <c r="L94" s="158" t="s">
        <v>689</v>
      </c>
      <c r="M94" s="33" t="s">
        <v>11</v>
      </c>
      <c r="N94" s="33" t="s">
        <v>678</v>
      </c>
      <c r="O94" s="33" t="s">
        <v>518</v>
      </c>
      <c r="P94" s="33" t="s">
        <v>519</v>
      </c>
      <c r="Q94" s="34" t="s">
        <v>690</v>
      </c>
      <c r="R94" s="184">
        <v>44927</v>
      </c>
      <c r="S94" s="184">
        <v>45291</v>
      </c>
      <c r="T94" s="78" t="s">
        <v>730</v>
      </c>
      <c r="U94" s="187" t="s">
        <v>731</v>
      </c>
      <c r="V94" s="188" t="s">
        <v>732</v>
      </c>
      <c r="W94" s="183" t="s">
        <v>733</v>
      </c>
      <c r="X94" s="37" t="s">
        <v>32</v>
      </c>
      <c r="Y94" s="63" t="s">
        <v>695</v>
      </c>
      <c r="Z94" s="50">
        <v>0.97</v>
      </c>
      <c r="AA94" s="50">
        <v>0.97</v>
      </c>
      <c r="AB94" s="50">
        <v>0.97</v>
      </c>
      <c r="AC94" s="50">
        <v>0.97</v>
      </c>
      <c r="AD94" s="50">
        <v>0.97</v>
      </c>
    </row>
    <row r="95" spans="1:30" ht="38.25" x14ac:dyDescent="0.25">
      <c r="A95" s="26">
        <v>523</v>
      </c>
      <c r="B95" s="28" t="s">
        <v>84</v>
      </c>
      <c r="C95" s="236" t="s">
        <v>704</v>
      </c>
      <c r="D95" s="237"/>
      <c r="E95" s="237"/>
      <c r="F95" s="270" t="s">
        <v>734</v>
      </c>
      <c r="G95" s="270"/>
      <c r="H95" s="270"/>
      <c r="I95" s="74" t="s">
        <v>735</v>
      </c>
      <c r="J95" s="44">
        <v>1</v>
      </c>
      <c r="K95" s="34" t="s">
        <v>736</v>
      </c>
      <c r="L95" s="150" t="s">
        <v>737</v>
      </c>
      <c r="M95" s="150" t="s">
        <v>11</v>
      </c>
      <c r="N95" s="150" t="s">
        <v>738</v>
      </c>
      <c r="O95" s="150" t="s">
        <v>739</v>
      </c>
      <c r="P95" s="150" t="s">
        <v>384</v>
      </c>
      <c r="Q95" s="150" t="s">
        <v>740</v>
      </c>
      <c r="R95" s="184">
        <v>44927</v>
      </c>
      <c r="S95" s="184">
        <v>45291</v>
      </c>
      <c r="T95" s="150" t="s">
        <v>741</v>
      </c>
      <c r="U95" s="150" t="s">
        <v>742</v>
      </c>
      <c r="V95" s="150" t="s">
        <v>743</v>
      </c>
      <c r="W95" s="150" t="s">
        <v>744</v>
      </c>
      <c r="X95" s="152" t="s">
        <v>64</v>
      </c>
      <c r="Y95" s="152" t="s">
        <v>118</v>
      </c>
      <c r="Z95" s="152">
        <v>1000</v>
      </c>
      <c r="AA95" s="152">
        <v>1000</v>
      </c>
      <c r="AB95" s="152"/>
      <c r="AC95" s="152"/>
      <c r="AD95" s="152"/>
    </row>
    <row r="96" spans="1:30" ht="229.5" x14ac:dyDescent="0.25">
      <c r="A96" s="26">
        <v>524</v>
      </c>
      <c r="B96" s="28" t="s">
        <v>84</v>
      </c>
      <c r="C96" s="236" t="s">
        <v>704</v>
      </c>
      <c r="D96" s="237"/>
      <c r="E96" s="237"/>
      <c r="F96" s="270" t="s">
        <v>745</v>
      </c>
      <c r="G96" s="270"/>
      <c r="H96" s="270"/>
      <c r="I96" s="150" t="s">
        <v>735</v>
      </c>
      <c r="J96" s="44">
        <v>1</v>
      </c>
      <c r="K96" s="34" t="s">
        <v>746</v>
      </c>
      <c r="L96" s="150" t="s">
        <v>737</v>
      </c>
      <c r="M96" s="150" t="s">
        <v>11</v>
      </c>
      <c r="N96" s="150" t="s">
        <v>738</v>
      </c>
      <c r="O96" s="150" t="s">
        <v>739</v>
      </c>
      <c r="P96" s="150" t="s">
        <v>384</v>
      </c>
      <c r="Q96" s="150" t="s">
        <v>740</v>
      </c>
      <c r="R96" s="184">
        <v>44927</v>
      </c>
      <c r="S96" s="184">
        <v>45291</v>
      </c>
      <c r="T96" s="150" t="s">
        <v>747</v>
      </c>
      <c r="U96" s="150" t="s">
        <v>748</v>
      </c>
      <c r="V96" s="150" t="s">
        <v>749</v>
      </c>
      <c r="W96" s="150" t="s">
        <v>750</v>
      </c>
      <c r="X96" s="28" t="s">
        <v>64</v>
      </c>
      <c r="Y96" s="28" t="s">
        <v>21</v>
      </c>
      <c r="Z96" s="190">
        <v>1</v>
      </c>
      <c r="AA96" s="190">
        <v>0.17</v>
      </c>
      <c r="AB96" s="190">
        <v>0.32</v>
      </c>
      <c r="AC96" s="190">
        <v>0.75</v>
      </c>
      <c r="AD96" s="190">
        <v>1</v>
      </c>
    </row>
    <row r="97" spans="1:32" ht="114.75" x14ac:dyDescent="0.25">
      <c r="A97" s="26">
        <v>525</v>
      </c>
      <c r="B97" s="28" t="s">
        <v>84</v>
      </c>
      <c r="C97" s="271" t="s">
        <v>673</v>
      </c>
      <c r="D97" s="272"/>
      <c r="E97" s="272"/>
      <c r="F97" s="270" t="s">
        <v>751</v>
      </c>
      <c r="G97" s="270"/>
      <c r="H97" s="270"/>
      <c r="I97" s="150" t="s">
        <v>735</v>
      </c>
      <c r="J97" s="150">
        <v>1</v>
      </c>
      <c r="K97" s="34" t="s">
        <v>752</v>
      </c>
      <c r="L97" s="150" t="s">
        <v>737</v>
      </c>
      <c r="M97" s="150" t="s">
        <v>11</v>
      </c>
      <c r="N97" s="150" t="s">
        <v>738</v>
      </c>
      <c r="O97" s="150" t="s">
        <v>753</v>
      </c>
      <c r="P97" s="150" t="s">
        <v>384</v>
      </c>
      <c r="Q97" s="150" t="s">
        <v>740</v>
      </c>
      <c r="R97" s="184">
        <v>44927</v>
      </c>
      <c r="S97" s="184">
        <v>45291</v>
      </c>
      <c r="T97" s="150" t="s">
        <v>754</v>
      </c>
      <c r="U97" s="150" t="s">
        <v>755</v>
      </c>
      <c r="V97" s="150" t="s">
        <v>756</v>
      </c>
      <c r="W97" s="150" t="s">
        <v>757</v>
      </c>
      <c r="X97" s="28" t="s">
        <v>64</v>
      </c>
      <c r="Y97" s="28" t="s">
        <v>21</v>
      </c>
      <c r="Z97" s="191">
        <v>100</v>
      </c>
      <c r="AA97" s="191">
        <v>17</v>
      </c>
      <c r="AB97" s="191">
        <v>32</v>
      </c>
      <c r="AC97" s="191">
        <v>75</v>
      </c>
      <c r="AD97" s="191">
        <v>100</v>
      </c>
    </row>
    <row r="98" spans="1:32" ht="38.25" x14ac:dyDescent="0.25">
      <c r="A98" s="26">
        <v>526</v>
      </c>
      <c r="B98" s="28" t="s">
        <v>84</v>
      </c>
      <c r="C98" s="271" t="s">
        <v>673</v>
      </c>
      <c r="D98" s="272"/>
      <c r="E98" s="272"/>
      <c r="F98" s="270" t="s">
        <v>758</v>
      </c>
      <c r="G98" s="270"/>
      <c r="H98" s="270"/>
      <c r="I98" s="150" t="s">
        <v>759</v>
      </c>
      <c r="J98" s="150">
        <v>1</v>
      </c>
      <c r="K98" s="150" t="s">
        <v>760</v>
      </c>
      <c r="L98" s="150" t="s">
        <v>761</v>
      </c>
      <c r="M98" s="150" t="s">
        <v>11</v>
      </c>
      <c r="N98" s="150" t="s">
        <v>762</v>
      </c>
      <c r="O98" s="150" t="s">
        <v>763</v>
      </c>
      <c r="P98" s="150" t="s">
        <v>764</v>
      </c>
      <c r="Q98" s="150" t="s">
        <v>765</v>
      </c>
      <c r="R98" s="184">
        <v>44927</v>
      </c>
      <c r="S98" s="184">
        <v>45291</v>
      </c>
      <c r="T98" s="150" t="s">
        <v>766</v>
      </c>
      <c r="U98" s="150" t="s">
        <v>767</v>
      </c>
      <c r="V98" s="150" t="s">
        <v>768</v>
      </c>
      <c r="W98" s="150" t="s">
        <v>769</v>
      </c>
      <c r="X98" s="150" t="s">
        <v>770</v>
      </c>
      <c r="Y98" s="150" t="s">
        <v>118</v>
      </c>
      <c r="Z98" s="150">
        <v>35</v>
      </c>
      <c r="AA98" s="150">
        <v>12</v>
      </c>
      <c r="AB98" s="150">
        <v>9</v>
      </c>
      <c r="AC98" s="150">
        <v>7</v>
      </c>
      <c r="AD98" s="150">
        <v>7</v>
      </c>
    </row>
    <row r="99" spans="1:32" ht="76.5" x14ac:dyDescent="0.25">
      <c r="A99" s="26">
        <v>527</v>
      </c>
      <c r="B99" s="28" t="s">
        <v>84</v>
      </c>
      <c r="C99" s="271" t="s">
        <v>673</v>
      </c>
      <c r="D99" s="272"/>
      <c r="E99" s="272"/>
      <c r="F99" s="270" t="s">
        <v>771</v>
      </c>
      <c r="G99" s="270"/>
      <c r="H99" s="270"/>
      <c r="I99" s="150" t="s">
        <v>772</v>
      </c>
      <c r="J99" s="150" t="s">
        <v>773</v>
      </c>
      <c r="K99" s="150" t="s">
        <v>774</v>
      </c>
      <c r="L99" s="150" t="s">
        <v>775</v>
      </c>
      <c r="M99" s="150" t="s">
        <v>11</v>
      </c>
      <c r="N99" s="150" t="s">
        <v>762</v>
      </c>
      <c r="O99" s="150" t="s">
        <v>763</v>
      </c>
      <c r="P99" s="150" t="s">
        <v>92</v>
      </c>
      <c r="Q99" s="150" t="s">
        <v>765</v>
      </c>
      <c r="R99" s="184">
        <v>44927</v>
      </c>
      <c r="S99" s="184">
        <v>45291</v>
      </c>
      <c r="T99" s="150" t="s">
        <v>776</v>
      </c>
      <c r="U99" s="150" t="s">
        <v>937</v>
      </c>
      <c r="V99" s="150" t="s">
        <v>777</v>
      </c>
      <c r="W99" s="150" t="s">
        <v>778</v>
      </c>
      <c r="X99" s="150" t="s">
        <v>64</v>
      </c>
      <c r="Y99" s="150" t="s">
        <v>21</v>
      </c>
      <c r="Z99" s="192">
        <v>0.8</v>
      </c>
      <c r="AA99" s="192">
        <v>0.03</v>
      </c>
      <c r="AB99" s="192">
        <v>0.1</v>
      </c>
      <c r="AC99" s="192">
        <v>0.3</v>
      </c>
      <c r="AD99" s="192">
        <v>0.37</v>
      </c>
    </row>
    <row r="100" spans="1:32" ht="153" x14ac:dyDescent="0.25">
      <c r="A100" s="26">
        <v>528</v>
      </c>
      <c r="B100" s="28" t="s">
        <v>84</v>
      </c>
      <c r="C100" s="271" t="s">
        <v>673</v>
      </c>
      <c r="D100" s="272"/>
      <c r="E100" s="272"/>
      <c r="F100" s="272" t="s">
        <v>779</v>
      </c>
      <c r="G100" s="272"/>
      <c r="H100" s="272"/>
      <c r="I100" s="150" t="s">
        <v>780</v>
      </c>
      <c r="J100" s="150" t="s">
        <v>781</v>
      </c>
      <c r="K100" s="150" t="s">
        <v>782</v>
      </c>
      <c r="L100" s="150" t="s">
        <v>783</v>
      </c>
      <c r="M100" s="150" t="s">
        <v>11</v>
      </c>
      <c r="N100" s="150" t="s">
        <v>784</v>
      </c>
      <c r="O100" s="150" t="s">
        <v>785</v>
      </c>
      <c r="P100" s="150" t="s">
        <v>455</v>
      </c>
      <c r="Q100" s="150" t="s">
        <v>786</v>
      </c>
      <c r="R100" s="184">
        <v>44927</v>
      </c>
      <c r="S100" s="184">
        <v>45291</v>
      </c>
      <c r="T100" s="150" t="s">
        <v>787</v>
      </c>
      <c r="U100" s="150" t="s">
        <v>788</v>
      </c>
      <c r="V100" s="150" t="s">
        <v>789</v>
      </c>
      <c r="W100" s="150" t="s">
        <v>790</v>
      </c>
      <c r="X100" s="150" t="s">
        <v>791</v>
      </c>
      <c r="Y100" s="150" t="s">
        <v>792</v>
      </c>
      <c r="Z100" s="150" t="s">
        <v>793</v>
      </c>
      <c r="AA100" s="192">
        <v>1</v>
      </c>
      <c r="AB100" s="192">
        <v>1</v>
      </c>
      <c r="AC100" s="192">
        <v>1</v>
      </c>
      <c r="AD100" s="192">
        <v>1</v>
      </c>
    </row>
    <row r="101" spans="1:32" ht="189" x14ac:dyDescent="0.25">
      <c r="A101" s="26">
        <v>529</v>
      </c>
      <c r="B101" s="28" t="s">
        <v>84</v>
      </c>
      <c r="C101" s="271" t="s">
        <v>673</v>
      </c>
      <c r="D101" s="272"/>
      <c r="E101" s="272"/>
      <c r="F101" s="263" t="s">
        <v>794</v>
      </c>
      <c r="G101" s="264"/>
      <c r="H101" s="265"/>
      <c r="I101" s="193" t="s">
        <v>795</v>
      </c>
      <c r="J101" s="194" t="s">
        <v>796</v>
      </c>
      <c r="K101" s="195" t="s">
        <v>797</v>
      </c>
      <c r="L101" s="60" t="s">
        <v>783</v>
      </c>
      <c r="M101" s="60" t="s">
        <v>11</v>
      </c>
      <c r="N101" s="33" t="s">
        <v>784</v>
      </c>
      <c r="O101" s="33" t="s">
        <v>559</v>
      </c>
      <c r="P101" s="33" t="s">
        <v>455</v>
      </c>
      <c r="Q101" s="33" t="s">
        <v>786</v>
      </c>
      <c r="R101" s="196">
        <v>44927</v>
      </c>
      <c r="S101" s="196">
        <v>45291</v>
      </c>
      <c r="T101" s="41" t="s">
        <v>798</v>
      </c>
      <c r="U101" s="42" t="s">
        <v>799</v>
      </c>
      <c r="V101" s="63" t="s">
        <v>800</v>
      </c>
      <c r="W101" s="63" t="s">
        <v>801</v>
      </c>
      <c r="X101" s="63" t="s">
        <v>20</v>
      </c>
      <c r="Y101" s="63" t="s">
        <v>21</v>
      </c>
      <c r="Z101" s="50" t="s">
        <v>802</v>
      </c>
      <c r="AA101" s="39">
        <v>1</v>
      </c>
      <c r="AB101" s="7">
        <v>1</v>
      </c>
      <c r="AC101" s="8">
        <v>1</v>
      </c>
      <c r="AD101" s="197">
        <v>1</v>
      </c>
    </row>
    <row r="102" spans="1:32" ht="89.25" x14ac:dyDescent="0.25">
      <c r="A102" s="26">
        <v>530</v>
      </c>
      <c r="B102" s="28" t="s">
        <v>84</v>
      </c>
      <c r="C102" s="271" t="s">
        <v>673</v>
      </c>
      <c r="D102" s="272"/>
      <c r="E102" s="272"/>
      <c r="F102" s="272" t="s">
        <v>803</v>
      </c>
      <c r="G102" s="272"/>
      <c r="H102" s="272"/>
      <c r="I102" s="150" t="s">
        <v>804</v>
      </c>
      <c r="J102" s="150" t="s">
        <v>805</v>
      </c>
      <c r="K102" s="150" t="s">
        <v>806</v>
      </c>
      <c r="L102" s="150" t="s">
        <v>783</v>
      </c>
      <c r="M102" s="150" t="s">
        <v>11</v>
      </c>
      <c r="N102" s="150" t="s">
        <v>784</v>
      </c>
      <c r="O102" s="150" t="s">
        <v>785</v>
      </c>
      <c r="P102" s="150" t="s">
        <v>455</v>
      </c>
      <c r="Q102" s="150" t="s">
        <v>786</v>
      </c>
      <c r="R102" s="184">
        <v>44927</v>
      </c>
      <c r="S102" s="184">
        <v>45291</v>
      </c>
      <c r="T102" s="150" t="s">
        <v>807</v>
      </c>
      <c r="U102" s="150" t="s">
        <v>808</v>
      </c>
      <c r="V102" s="150" t="s">
        <v>809</v>
      </c>
      <c r="W102" s="150" t="s">
        <v>810</v>
      </c>
      <c r="X102" s="150" t="s">
        <v>64</v>
      </c>
      <c r="Y102" s="150" t="s">
        <v>21</v>
      </c>
      <c r="Z102" s="150" t="s">
        <v>811</v>
      </c>
      <c r="AA102" s="192">
        <v>0.98</v>
      </c>
      <c r="AB102" s="192">
        <v>0.98</v>
      </c>
      <c r="AC102" s="192">
        <v>0.98</v>
      </c>
      <c r="AD102" s="192">
        <v>0.98</v>
      </c>
    </row>
    <row r="103" spans="1:32" ht="90" x14ac:dyDescent="0.25">
      <c r="A103" s="26">
        <v>531</v>
      </c>
      <c r="B103" s="28" t="s">
        <v>291</v>
      </c>
      <c r="C103" s="236" t="s">
        <v>812</v>
      </c>
      <c r="D103" s="237"/>
      <c r="E103" s="237"/>
      <c r="F103" s="273" t="s">
        <v>813</v>
      </c>
      <c r="G103" s="273"/>
      <c r="H103" s="273"/>
      <c r="I103" s="198" t="s">
        <v>814</v>
      </c>
      <c r="J103" s="198">
        <v>1</v>
      </c>
      <c r="K103" s="199" t="s">
        <v>815</v>
      </c>
      <c r="L103" s="199" t="s">
        <v>816</v>
      </c>
      <c r="M103" s="199" t="s">
        <v>112</v>
      </c>
      <c r="N103" s="199" t="s">
        <v>817</v>
      </c>
      <c r="O103" s="199" t="s">
        <v>91</v>
      </c>
      <c r="P103" s="199" t="s">
        <v>764</v>
      </c>
      <c r="Q103" s="199" t="s">
        <v>818</v>
      </c>
      <c r="R103" s="200">
        <v>44958</v>
      </c>
      <c r="S103" s="200">
        <v>45290</v>
      </c>
      <c r="T103" s="201" t="s">
        <v>819</v>
      </c>
      <c r="U103" s="201" t="s">
        <v>820</v>
      </c>
      <c r="V103" s="37" t="s">
        <v>821</v>
      </c>
      <c r="W103" s="37" t="s">
        <v>822</v>
      </c>
      <c r="X103" s="37" t="s">
        <v>64</v>
      </c>
      <c r="Y103" s="37" t="s">
        <v>33</v>
      </c>
      <c r="Z103" s="37">
        <v>1</v>
      </c>
      <c r="AA103" s="37">
        <v>0</v>
      </c>
      <c r="AB103" s="37">
        <v>0</v>
      </c>
      <c r="AC103" s="37">
        <v>0</v>
      </c>
      <c r="AD103" s="37">
        <v>1</v>
      </c>
    </row>
    <row r="104" spans="1:32" ht="94.5" customHeight="1" x14ac:dyDescent="0.25">
      <c r="A104" s="26">
        <v>532</v>
      </c>
      <c r="B104" s="28" t="s">
        <v>291</v>
      </c>
      <c r="C104" s="236" t="s">
        <v>812</v>
      </c>
      <c r="D104" s="237"/>
      <c r="E104" s="237"/>
      <c r="F104" s="273" t="s">
        <v>823</v>
      </c>
      <c r="G104" s="273"/>
      <c r="H104" s="273"/>
      <c r="I104" s="198" t="s">
        <v>824</v>
      </c>
      <c r="J104" s="198">
        <v>120</v>
      </c>
      <c r="K104" s="199" t="s">
        <v>825</v>
      </c>
      <c r="L104" s="199" t="s">
        <v>816</v>
      </c>
      <c r="M104" s="199" t="s">
        <v>11</v>
      </c>
      <c r="N104" s="199" t="s">
        <v>817</v>
      </c>
      <c r="O104" s="199" t="s">
        <v>91</v>
      </c>
      <c r="P104" s="199" t="s">
        <v>560</v>
      </c>
      <c r="Q104" s="199" t="s">
        <v>818</v>
      </c>
      <c r="R104" s="200">
        <v>44958</v>
      </c>
      <c r="S104" s="200">
        <v>45290</v>
      </c>
      <c r="T104" s="202" t="s">
        <v>826</v>
      </c>
      <c r="U104" s="202" t="s">
        <v>827</v>
      </c>
      <c r="V104" s="37" t="s">
        <v>828</v>
      </c>
      <c r="W104" s="37" t="s">
        <v>829</v>
      </c>
      <c r="X104" s="37" t="s">
        <v>64</v>
      </c>
      <c r="Y104" s="37" t="s">
        <v>33</v>
      </c>
      <c r="Z104" s="203">
        <v>120</v>
      </c>
      <c r="AA104" s="37">
        <v>40</v>
      </c>
      <c r="AB104" s="37">
        <v>20</v>
      </c>
      <c r="AC104" s="37">
        <v>30</v>
      </c>
      <c r="AD104" s="37">
        <v>30</v>
      </c>
    </row>
    <row r="105" spans="1:32" ht="60" x14ac:dyDescent="0.25">
      <c r="A105" s="26">
        <v>533</v>
      </c>
      <c r="B105" s="28" t="s">
        <v>291</v>
      </c>
      <c r="C105" s="236" t="s">
        <v>812</v>
      </c>
      <c r="D105" s="237"/>
      <c r="E105" s="237"/>
      <c r="F105" s="273" t="s">
        <v>830</v>
      </c>
      <c r="G105" s="273"/>
      <c r="H105" s="273"/>
      <c r="I105" s="198" t="s">
        <v>831</v>
      </c>
      <c r="J105" s="198">
        <v>224000</v>
      </c>
      <c r="K105" s="199" t="s">
        <v>832</v>
      </c>
      <c r="L105" s="199" t="s">
        <v>816</v>
      </c>
      <c r="M105" s="199" t="s">
        <v>112</v>
      </c>
      <c r="N105" s="199" t="s">
        <v>817</v>
      </c>
      <c r="O105" s="199" t="s">
        <v>91</v>
      </c>
      <c r="P105" s="199" t="s">
        <v>764</v>
      </c>
      <c r="Q105" s="199" t="s">
        <v>818</v>
      </c>
      <c r="R105" s="200">
        <v>44958</v>
      </c>
      <c r="S105" s="200">
        <v>45290</v>
      </c>
      <c r="T105" s="202" t="s">
        <v>833</v>
      </c>
      <c r="U105" s="202" t="s">
        <v>834</v>
      </c>
      <c r="V105" s="37" t="s">
        <v>835</v>
      </c>
      <c r="W105" s="37" t="s">
        <v>832</v>
      </c>
      <c r="X105" s="37" t="s">
        <v>64</v>
      </c>
      <c r="Y105" s="37" t="s">
        <v>33</v>
      </c>
      <c r="Z105" s="21">
        <v>224000</v>
      </c>
      <c r="AA105" s="204">
        <v>60000</v>
      </c>
      <c r="AB105" s="204">
        <v>100000</v>
      </c>
      <c r="AC105" s="204">
        <v>60000</v>
      </c>
      <c r="AD105" s="204">
        <v>4000</v>
      </c>
      <c r="AE105" s="24">
        <f>SUM(AA105:AD105)</f>
        <v>224000</v>
      </c>
      <c r="AF105" s="24"/>
    </row>
    <row r="106" spans="1:32" ht="60" x14ac:dyDescent="0.25">
      <c r="A106" s="26">
        <v>534</v>
      </c>
      <c r="B106" s="28" t="s">
        <v>291</v>
      </c>
      <c r="C106" s="236" t="s">
        <v>812</v>
      </c>
      <c r="D106" s="237"/>
      <c r="E106" s="237"/>
      <c r="F106" s="273" t="s">
        <v>836</v>
      </c>
      <c r="G106" s="273"/>
      <c r="H106" s="273"/>
      <c r="I106" s="198" t="s">
        <v>837</v>
      </c>
      <c r="J106" s="198">
        <v>500</v>
      </c>
      <c r="K106" s="199" t="s">
        <v>838</v>
      </c>
      <c r="L106" s="199" t="s">
        <v>816</v>
      </c>
      <c r="M106" s="199" t="s">
        <v>112</v>
      </c>
      <c r="N106" s="199" t="s">
        <v>817</v>
      </c>
      <c r="O106" s="199" t="s">
        <v>91</v>
      </c>
      <c r="P106" s="199" t="s">
        <v>764</v>
      </c>
      <c r="Q106" s="199" t="s">
        <v>818</v>
      </c>
      <c r="R106" s="200">
        <v>44958</v>
      </c>
      <c r="S106" s="200">
        <v>45290</v>
      </c>
      <c r="T106" s="202" t="s">
        <v>839</v>
      </c>
      <c r="U106" s="202" t="s">
        <v>840</v>
      </c>
      <c r="V106" s="37" t="s">
        <v>841</v>
      </c>
      <c r="W106" s="37" t="s">
        <v>838</v>
      </c>
      <c r="X106" s="37" t="s">
        <v>64</v>
      </c>
      <c r="Y106" s="37" t="s">
        <v>33</v>
      </c>
      <c r="Z106" s="203">
        <v>500</v>
      </c>
      <c r="AA106" s="37">
        <v>100</v>
      </c>
      <c r="AB106" s="37">
        <v>300</v>
      </c>
      <c r="AC106" s="37">
        <v>100</v>
      </c>
      <c r="AD106" s="37">
        <v>0</v>
      </c>
    </row>
    <row r="107" spans="1:32" ht="60" x14ac:dyDescent="0.25">
      <c r="A107" s="26">
        <v>535</v>
      </c>
      <c r="B107" s="28" t="s">
        <v>291</v>
      </c>
      <c r="C107" s="236" t="s">
        <v>812</v>
      </c>
      <c r="D107" s="237"/>
      <c r="E107" s="237"/>
      <c r="F107" s="273" t="s">
        <v>842</v>
      </c>
      <c r="G107" s="273"/>
      <c r="H107" s="273"/>
      <c r="I107" s="198" t="s">
        <v>843</v>
      </c>
      <c r="J107" s="198">
        <v>8</v>
      </c>
      <c r="K107" s="199" t="s">
        <v>844</v>
      </c>
      <c r="L107" s="199" t="s">
        <v>816</v>
      </c>
      <c r="M107" s="199" t="s">
        <v>112</v>
      </c>
      <c r="N107" s="199" t="s">
        <v>817</v>
      </c>
      <c r="O107" s="199" t="s">
        <v>91</v>
      </c>
      <c r="P107" s="199" t="s">
        <v>764</v>
      </c>
      <c r="Q107" s="199" t="s">
        <v>818</v>
      </c>
      <c r="R107" s="200">
        <v>44958</v>
      </c>
      <c r="S107" s="200">
        <v>45290</v>
      </c>
      <c r="T107" s="201" t="s">
        <v>845</v>
      </c>
      <c r="U107" s="201" t="s">
        <v>846</v>
      </c>
      <c r="V107" s="37" t="s">
        <v>847</v>
      </c>
      <c r="W107" s="37" t="s">
        <v>832</v>
      </c>
      <c r="X107" s="37" t="s">
        <v>64</v>
      </c>
      <c r="Y107" s="37" t="s">
        <v>33</v>
      </c>
      <c r="Z107" s="203">
        <v>8</v>
      </c>
      <c r="AA107" s="37">
        <v>0</v>
      </c>
      <c r="AB107" s="37">
        <v>2</v>
      </c>
      <c r="AC107" s="37">
        <v>4</v>
      </c>
      <c r="AD107" s="37">
        <v>2</v>
      </c>
    </row>
    <row r="108" spans="1:32" ht="90" x14ac:dyDescent="0.25">
      <c r="A108" s="26">
        <v>536</v>
      </c>
      <c r="B108" s="28" t="s">
        <v>291</v>
      </c>
      <c r="C108" s="236" t="s">
        <v>848</v>
      </c>
      <c r="D108" s="237"/>
      <c r="E108" s="237"/>
      <c r="F108" s="273" t="s">
        <v>849</v>
      </c>
      <c r="G108" s="273"/>
      <c r="H108" s="273"/>
      <c r="I108" s="198" t="s">
        <v>850</v>
      </c>
      <c r="J108" s="205">
        <v>487000</v>
      </c>
      <c r="K108" s="199" t="s">
        <v>851</v>
      </c>
      <c r="L108" s="199" t="s">
        <v>852</v>
      </c>
      <c r="M108" s="199" t="s">
        <v>112</v>
      </c>
      <c r="N108" s="199" t="s">
        <v>817</v>
      </c>
      <c r="O108" s="199" t="s">
        <v>91</v>
      </c>
      <c r="P108" s="199" t="s">
        <v>764</v>
      </c>
      <c r="Q108" s="199" t="s">
        <v>852</v>
      </c>
      <c r="R108" s="200">
        <v>44986</v>
      </c>
      <c r="S108" s="200">
        <v>45290</v>
      </c>
      <c r="T108" s="202" t="s">
        <v>853</v>
      </c>
      <c r="U108" s="202" t="s">
        <v>854</v>
      </c>
      <c r="V108" s="37" t="s">
        <v>855</v>
      </c>
      <c r="W108" s="37" t="s">
        <v>856</v>
      </c>
      <c r="X108" s="37" t="s">
        <v>64</v>
      </c>
      <c r="Y108" s="37" t="s">
        <v>33</v>
      </c>
      <c r="Z108" s="21">
        <v>487000</v>
      </c>
      <c r="AA108" s="204">
        <v>0</v>
      </c>
      <c r="AB108" s="204">
        <v>48700</v>
      </c>
      <c r="AC108" s="204">
        <v>243500</v>
      </c>
      <c r="AD108" s="204">
        <v>194800</v>
      </c>
    </row>
    <row r="109" spans="1:32" ht="105" x14ac:dyDescent="0.25">
      <c r="A109" s="26">
        <v>537</v>
      </c>
      <c r="B109" s="28" t="s">
        <v>291</v>
      </c>
      <c r="C109" s="236" t="s">
        <v>848</v>
      </c>
      <c r="D109" s="237"/>
      <c r="E109" s="237"/>
      <c r="F109" s="273" t="s">
        <v>857</v>
      </c>
      <c r="G109" s="273"/>
      <c r="H109" s="273"/>
      <c r="I109" s="198" t="s">
        <v>858</v>
      </c>
      <c r="J109" s="198">
        <v>3600</v>
      </c>
      <c r="K109" s="199" t="s">
        <v>859</v>
      </c>
      <c r="L109" s="199" t="s">
        <v>860</v>
      </c>
      <c r="M109" s="199" t="s">
        <v>112</v>
      </c>
      <c r="N109" s="199" t="s">
        <v>817</v>
      </c>
      <c r="O109" s="199" t="s">
        <v>91</v>
      </c>
      <c r="P109" s="199" t="s">
        <v>764</v>
      </c>
      <c r="Q109" s="199" t="s">
        <v>861</v>
      </c>
      <c r="R109" s="200">
        <v>45078</v>
      </c>
      <c r="S109" s="200">
        <v>45290</v>
      </c>
      <c r="T109" s="202" t="s">
        <v>862</v>
      </c>
      <c r="U109" s="202" t="s">
        <v>863</v>
      </c>
      <c r="V109" s="37" t="s">
        <v>864</v>
      </c>
      <c r="W109" s="37" t="s">
        <v>865</v>
      </c>
      <c r="X109" s="37" t="s">
        <v>64</v>
      </c>
      <c r="Y109" s="37" t="s">
        <v>33</v>
      </c>
      <c r="Z109" s="21">
        <v>3600</v>
      </c>
      <c r="AA109" s="204">
        <v>0</v>
      </c>
      <c r="AB109" s="204">
        <v>0</v>
      </c>
      <c r="AC109" s="204">
        <v>1400</v>
      </c>
      <c r="AD109" s="204">
        <v>2200</v>
      </c>
    </row>
    <row r="110" spans="1:32" ht="60" x14ac:dyDescent="0.25">
      <c r="A110" s="26">
        <v>538</v>
      </c>
      <c r="B110" s="28" t="s">
        <v>291</v>
      </c>
      <c r="C110" s="236" t="s">
        <v>848</v>
      </c>
      <c r="D110" s="237"/>
      <c r="E110" s="237"/>
      <c r="F110" s="273" t="s">
        <v>866</v>
      </c>
      <c r="G110" s="273"/>
      <c r="H110" s="273"/>
      <c r="I110" s="198" t="s">
        <v>867</v>
      </c>
      <c r="J110" s="198">
        <v>4</v>
      </c>
      <c r="K110" s="199" t="s">
        <v>868</v>
      </c>
      <c r="L110" s="199" t="s">
        <v>869</v>
      </c>
      <c r="M110" s="199" t="s">
        <v>112</v>
      </c>
      <c r="N110" s="199" t="s">
        <v>817</v>
      </c>
      <c r="O110" s="199" t="s">
        <v>91</v>
      </c>
      <c r="P110" s="199" t="s">
        <v>764</v>
      </c>
      <c r="Q110" s="199" t="s">
        <v>870</v>
      </c>
      <c r="R110" s="200">
        <v>45092</v>
      </c>
      <c r="S110" s="200">
        <v>45290</v>
      </c>
      <c r="T110" s="198" t="s">
        <v>867</v>
      </c>
      <c r="U110" s="198" t="s">
        <v>871</v>
      </c>
      <c r="V110" s="198" t="s">
        <v>872</v>
      </c>
      <c r="W110" s="37" t="s">
        <v>873</v>
      </c>
      <c r="X110" s="37" t="s">
        <v>64</v>
      </c>
      <c r="Y110" s="37" t="s">
        <v>33</v>
      </c>
      <c r="Z110" s="22">
        <v>4</v>
      </c>
      <c r="AA110" s="37">
        <v>0</v>
      </c>
      <c r="AB110" s="37">
        <v>0</v>
      </c>
      <c r="AC110" s="37">
        <v>2</v>
      </c>
      <c r="AD110" s="37">
        <v>2</v>
      </c>
    </row>
    <row r="111" spans="1:32" ht="90" x14ac:dyDescent="0.25">
      <c r="A111" s="26">
        <v>539</v>
      </c>
      <c r="B111" s="28" t="s">
        <v>291</v>
      </c>
      <c r="C111" s="236" t="s">
        <v>848</v>
      </c>
      <c r="D111" s="237"/>
      <c r="E111" s="237"/>
      <c r="F111" s="273" t="s">
        <v>874</v>
      </c>
      <c r="G111" s="273"/>
      <c r="H111" s="273"/>
      <c r="I111" s="198" t="s">
        <v>875</v>
      </c>
      <c r="J111" s="206">
        <v>7</v>
      </c>
      <c r="K111" s="199" t="s">
        <v>876</v>
      </c>
      <c r="L111" s="199" t="s">
        <v>852</v>
      </c>
      <c r="M111" s="199" t="s">
        <v>112</v>
      </c>
      <c r="N111" s="199" t="s">
        <v>817</v>
      </c>
      <c r="O111" s="199" t="s">
        <v>91</v>
      </c>
      <c r="P111" s="199" t="s">
        <v>764</v>
      </c>
      <c r="Q111" s="199" t="s">
        <v>852</v>
      </c>
      <c r="R111" s="200">
        <v>45031</v>
      </c>
      <c r="S111" s="200">
        <v>45290</v>
      </c>
      <c r="T111" s="198" t="s">
        <v>877</v>
      </c>
      <c r="U111" s="202" t="s">
        <v>878</v>
      </c>
      <c r="V111" s="198" t="s">
        <v>879</v>
      </c>
      <c r="W111" s="198" t="s">
        <v>877</v>
      </c>
      <c r="X111" s="37" t="s">
        <v>64</v>
      </c>
      <c r="Y111" s="37" t="s">
        <v>33</v>
      </c>
      <c r="Z111" s="22">
        <v>7</v>
      </c>
      <c r="AA111" s="37">
        <v>0</v>
      </c>
      <c r="AB111" s="37">
        <v>0</v>
      </c>
      <c r="AC111" s="37">
        <v>3</v>
      </c>
      <c r="AD111" s="37">
        <v>4</v>
      </c>
    </row>
    <row r="112" spans="1:32" ht="90" x14ac:dyDescent="0.25">
      <c r="A112" s="26">
        <v>540</v>
      </c>
      <c r="B112" s="28" t="s">
        <v>291</v>
      </c>
      <c r="C112" s="236" t="s">
        <v>848</v>
      </c>
      <c r="D112" s="237"/>
      <c r="E112" s="237"/>
      <c r="F112" s="273" t="s">
        <v>880</v>
      </c>
      <c r="G112" s="273"/>
      <c r="H112" s="273"/>
      <c r="I112" s="198" t="s">
        <v>881</v>
      </c>
      <c r="J112" s="198">
        <v>5500</v>
      </c>
      <c r="K112" s="199" t="s">
        <v>882</v>
      </c>
      <c r="L112" s="199" t="s">
        <v>883</v>
      </c>
      <c r="M112" s="199" t="s">
        <v>112</v>
      </c>
      <c r="N112" s="199" t="s">
        <v>817</v>
      </c>
      <c r="O112" s="199" t="s">
        <v>91</v>
      </c>
      <c r="P112" s="199" t="s">
        <v>764</v>
      </c>
      <c r="Q112" s="199" t="s">
        <v>884</v>
      </c>
      <c r="R112" s="200">
        <v>45031</v>
      </c>
      <c r="S112" s="200">
        <v>45290</v>
      </c>
      <c r="T112" s="198" t="s">
        <v>885</v>
      </c>
      <c r="U112" s="202" t="s">
        <v>886</v>
      </c>
      <c r="V112" s="37" t="s">
        <v>887</v>
      </c>
      <c r="W112" s="37" t="s">
        <v>888</v>
      </c>
      <c r="X112" s="37" t="s">
        <v>64</v>
      </c>
      <c r="Y112" s="37" t="s">
        <v>33</v>
      </c>
      <c r="Z112" s="22">
        <v>5500</v>
      </c>
      <c r="AA112" s="37">
        <v>0</v>
      </c>
      <c r="AB112" s="37">
        <v>1300</v>
      </c>
      <c r="AC112" s="37">
        <v>2800</v>
      </c>
      <c r="AD112" s="37">
        <v>1200</v>
      </c>
    </row>
    <row r="113" spans="1:30" ht="60" x14ac:dyDescent="0.25">
      <c r="A113" s="26">
        <v>541</v>
      </c>
      <c r="B113" s="28" t="s">
        <v>291</v>
      </c>
      <c r="C113" s="236" t="s">
        <v>673</v>
      </c>
      <c r="D113" s="237"/>
      <c r="E113" s="237"/>
      <c r="F113" s="273" t="s">
        <v>880</v>
      </c>
      <c r="G113" s="273"/>
      <c r="H113" s="273"/>
      <c r="I113" s="43" t="s">
        <v>889</v>
      </c>
      <c r="J113" s="44">
        <v>1</v>
      </c>
      <c r="K113" s="30" t="s">
        <v>890</v>
      </c>
      <c r="L113" s="199" t="s">
        <v>891</v>
      </c>
      <c r="M113" s="199" t="s">
        <v>11</v>
      </c>
      <c r="N113" s="28" t="s">
        <v>892</v>
      </c>
      <c r="O113" s="28" t="s">
        <v>892</v>
      </c>
      <c r="P113" s="199" t="s">
        <v>893</v>
      </c>
      <c r="Q113" s="33" t="s">
        <v>571</v>
      </c>
      <c r="R113" s="200">
        <v>44936</v>
      </c>
      <c r="S113" s="200">
        <v>45291</v>
      </c>
      <c r="T113" s="26" t="s">
        <v>894</v>
      </c>
      <c r="U113" s="202" t="s">
        <v>895</v>
      </c>
      <c r="V113" s="37" t="s">
        <v>896</v>
      </c>
      <c r="W113" s="2" t="s">
        <v>897</v>
      </c>
      <c r="X113" s="3" t="s">
        <v>64</v>
      </c>
      <c r="Y113" s="37" t="s">
        <v>21</v>
      </c>
      <c r="Z113" s="207">
        <v>1</v>
      </c>
      <c r="AA113" s="50">
        <v>0.1</v>
      </c>
      <c r="AB113" s="50">
        <v>3.5</v>
      </c>
      <c r="AC113" s="50">
        <v>0.75</v>
      </c>
      <c r="AD113" s="50">
        <v>1</v>
      </c>
    </row>
    <row r="114" spans="1:30" ht="60" x14ac:dyDescent="0.25">
      <c r="A114" s="26">
        <v>542</v>
      </c>
      <c r="B114" s="28" t="s">
        <v>291</v>
      </c>
      <c r="C114" s="236" t="s">
        <v>673</v>
      </c>
      <c r="D114" s="237"/>
      <c r="E114" s="237"/>
      <c r="F114" s="263" t="s">
        <v>898</v>
      </c>
      <c r="G114" s="264"/>
      <c r="H114" s="265"/>
      <c r="I114" s="74" t="s">
        <v>899</v>
      </c>
      <c r="J114" s="30">
        <v>1</v>
      </c>
      <c r="K114" s="30" t="s">
        <v>900</v>
      </c>
      <c r="L114" s="199" t="s">
        <v>891</v>
      </c>
      <c r="M114" s="199" t="s">
        <v>11</v>
      </c>
      <c r="N114" s="28" t="s">
        <v>892</v>
      </c>
      <c r="O114" s="28" t="s">
        <v>892</v>
      </c>
      <c r="P114" s="31" t="s">
        <v>901</v>
      </c>
      <c r="Q114" s="33" t="s">
        <v>571</v>
      </c>
      <c r="R114" s="200">
        <v>44936</v>
      </c>
      <c r="S114" s="200">
        <v>45291</v>
      </c>
      <c r="T114" s="72" t="s">
        <v>902</v>
      </c>
      <c r="U114" s="202" t="s">
        <v>895</v>
      </c>
      <c r="V114" s="208" t="s">
        <v>903</v>
      </c>
      <c r="W114" s="2" t="s">
        <v>897</v>
      </c>
      <c r="X114" s="3" t="s">
        <v>64</v>
      </c>
      <c r="Y114" s="37" t="s">
        <v>21</v>
      </c>
      <c r="Z114" s="207">
        <v>1</v>
      </c>
      <c r="AA114" s="50">
        <v>0.1</v>
      </c>
      <c r="AB114" s="50">
        <v>3.5</v>
      </c>
      <c r="AC114" s="50">
        <v>0.75</v>
      </c>
      <c r="AD114" s="50">
        <v>1</v>
      </c>
    </row>
    <row r="115" spans="1:30" ht="60" x14ac:dyDescent="0.25">
      <c r="A115" s="26">
        <v>543</v>
      </c>
      <c r="B115" s="28" t="s">
        <v>291</v>
      </c>
      <c r="C115" s="236" t="s">
        <v>673</v>
      </c>
      <c r="D115" s="237"/>
      <c r="E115" s="237"/>
      <c r="F115" s="237" t="s">
        <v>904</v>
      </c>
      <c r="G115" s="237"/>
      <c r="H115" s="237"/>
      <c r="I115" s="209" t="s">
        <v>905</v>
      </c>
      <c r="J115" s="28">
        <v>1</v>
      </c>
      <c r="K115" s="44" t="s">
        <v>906</v>
      </c>
      <c r="L115" s="199" t="s">
        <v>891</v>
      </c>
      <c r="M115" s="199" t="s">
        <v>11</v>
      </c>
      <c r="N115" s="28" t="s">
        <v>892</v>
      </c>
      <c r="O115" s="28" t="s">
        <v>892</v>
      </c>
      <c r="P115" s="199" t="s">
        <v>893</v>
      </c>
      <c r="Q115" s="33" t="s">
        <v>571</v>
      </c>
      <c r="R115" s="200">
        <v>44936</v>
      </c>
      <c r="S115" s="200">
        <v>45291</v>
      </c>
      <c r="T115" s="198" t="s">
        <v>907</v>
      </c>
      <c r="U115" s="202" t="s">
        <v>895</v>
      </c>
      <c r="V115" s="208" t="s">
        <v>908</v>
      </c>
      <c r="W115" s="2" t="s">
        <v>897</v>
      </c>
      <c r="X115" s="3" t="s">
        <v>64</v>
      </c>
      <c r="Y115" s="37" t="s">
        <v>21</v>
      </c>
      <c r="Z115" s="207">
        <v>1</v>
      </c>
      <c r="AA115" s="50">
        <v>0.1</v>
      </c>
      <c r="AB115" s="50">
        <v>3.5</v>
      </c>
      <c r="AC115" s="50">
        <v>0.75</v>
      </c>
      <c r="AD115" s="50">
        <v>1</v>
      </c>
    </row>
    <row r="116" spans="1:30" ht="93.75" customHeight="1" x14ac:dyDescent="0.25">
      <c r="A116" s="26">
        <v>544</v>
      </c>
      <c r="B116" s="28" t="s">
        <v>106</v>
      </c>
      <c r="C116" s="236" t="s">
        <v>107</v>
      </c>
      <c r="D116" s="237"/>
      <c r="E116" s="237"/>
      <c r="F116" s="237" t="s">
        <v>931</v>
      </c>
      <c r="G116" s="237"/>
      <c r="H116" s="237"/>
      <c r="I116" s="209" t="s">
        <v>932</v>
      </c>
      <c r="J116" s="190">
        <v>0.45</v>
      </c>
      <c r="K116" s="44" t="s">
        <v>933</v>
      </c>
      <c r="L116" s="199" t="s">
        <v>953</v>
      </c>
      <c r="M116" s="199" t="s">
        <v>951</v>
      </c>
      <c r="N116" s="28" t="s">
        <v>90</v>
      </c>
      <c r="O116" s="28" t="s">
        <v>91</v>
      </c>
      <c r="P116" s="199" t="s">
        <v>92</v>
      </c>
      <c r="Q116" s="199" t="s">
        <v>191</v>
      </c>
      <c r="R116" s="200">
        <v>44972</v>
      </c>
      <c r="S116" s="200">
        <v>45291</v>
      </c>
      <c r="T116" s="198" t="s">
        <v>932</v>
      </c>
      <c r="U116" s="202" t="s">
        <v>934</v>
      </c>
      <c r="V116" s="208" t="s">
        <v>935</v>
      </c>
      <c r="W116" s="2" t="s">
        <v>936</v>
      </c>
      <c r="X116" s="3" t="s">
        <v>151</v>
      </c>
      <c r="Y116" s="37" t="s">
        <v>21</v>
      </c>
      <c r="Z116" s="207">
        <v>0.45</v>
      </c>
      <c r="AA116" s="50">
        <v>0</v>
      </c>
      <c r="AB116" s="50">
        <v>0</v>
      </c>
      <c r="AC116" s="50">
        <v>0.45</v>
      </c>
      <c r="AD116" s="50">
        <v>0.45</v>
      </c>
    </row>
    <row r="117" spans="1:30" ht="93.75" customHeight="1" x14ac:dyDescent="0.25">
      <c r="A117" s="26">
        <v>545</v>
      </c>
      <c r="B117" s="28" t="s">
        <v>106</v>
      </c>
      <c r="C117" s="236" t="s">
        <v>107</v>
      </c>
      <c r="D117" s="237"/>
      <c r="E117" s="237"/>
      <c r="F117" s="237" t="s">
        <v>931</v>
      </c>
      <c r="G117" s="237"/>
      <c r="H117" s="237"/>
      <c r="I117" s="209" t="s">
        <v>932</v>
      </c>
      <c r="J117" s="190">
        <v>0.25</v>
      </c>
      <c r="K117" s="44" t="s">
        <v>933</v>
      </c>
      <c r="L117" s="199" t="s">
        <v>954</v>
      </c>
      <c r="M117" s="199" t="s">
        <v>952</v>
      </c>
      <c r="N117" s="28" t="s">
        <v>90</v>
      </c>
      <c r="O117" s="28" t="s">
        <v>91</v>
      </c>
      <c r="P117" s="199" t="s">
        <v>92</v>
      </c>
      <c r="Q117" s="199" t="s">
        <v>156</v>
      </c>
      <c r="R117" s="200">
        <v>44972</v>
      </c>
      <c r="S117" s="200">
        <v>45291</v>
      </c>
      <c r="T117" s="198" t="s">
        <v>932</v>
      </c>
      <c r="U117" s="202" t="s">
        <v>934</v>
      </c>
      <c r="V117" s="208" t="s">
        <v>935</v>
      </c>
      <c r="W117" s="2" t="s">
        <v>936</v>
      </c>
      <c r="X117" s="3" t="s">
        <v>151</v>
      </c>
      <c r="Y117" s="37" t="s">
        <v>21</v>
      </c>
      <c r="Z117" s="207">
        <v>0.25</v>
      </c>
      <c r="AA117" s="50">
        <v>0</v>
      </c>
      <c r="AB117" s="50">
        <v>0</v>
      </c>
      <c r="AC117" s="50">
        <v>0.25</v>
      </c>
      <c r="AD117" s="50">
        <v>0.25</v>
      </c>
    </row>
    <row r="120" spans="1:30" ht="30" customHeight="1" x14ac:dyDescent="0.25">
      <c r="A120" s="218" t="s">
        <v>947</v>
      </c>
      <c r="B120" s="218"/>
      <c r="C120" s="218"/>
      <c r="D120" s="218"/>
      <c r="E120" s="218"/>
      <c r="F120" s="218"/>
      <c r="G120" s="218"/>
      <c r="H120" s="218"/>
    </row>
    <row r="121" spans="1:30" ht="33" customHeight="1" x14ac:dyDescent="0.25">
      <c r="A121" s="212" t="s">
        <v>938</v>
      </c>
      <c r="B121" s="212" t="s">
        <v>939</v>
      </c>
      <c r="C121" s="218" t="s">
        <v>941</v>
      </c>
      <c r="D121" s="218"/>
      <c r="E121" s="211" t="s">
        <v>940</v>
      </c>
      <c r="F121" s="218" t="s">
        <v>945</v>
      </c>
      <c r="G121" s="218"/>
      <c r="H121" s="211" t="s">
        <v>942</v>
      </c>
    </row>
    <row r="122" spans="1:30" ht="81.75" customHeight="1" x14ac:dyDescent="0.25">
      <c r="A122" s="27">
        <v>1</v>
      </c>
      <c r="B122" s="27" t="s">
        <v>966</v>
      </c>
      <c r="C122" s="276" t="s">
        <v>943</v>
      </c>
      <c r="D122" s="277"/>
      <c r="E122" s="213" t="s">
        <v>944</v>
      </c>
      <c r="F122" s="276" t="s">
        <v>946</v>
      </c>
      <c r="G122" s="277"/>
      <c r="H122" s="214">
        <v>45057</v>
      </c>
    </row>
    <row r="123" spans="1:30" ht="136.5" customHeight="1" x14ac:dyDescent="0.25">
      <c r="A123" s="27">
        <v>2</v>
      </c>
      <c r="B123" s="27" t="s">
        <v>965</v>
      </c>
      <c r="C123" s="276" t="s">
        <v>421</v>
      </c>
      <c r="D123" s="277"/>
      <c r="E123" s="213" t="s">
        <v>944</v>
      </c>
      <c r="F123" s="276" t="s">
        <v>948</v>
      </c>
      <c r="G123" s="277"/>
      <c r="H123" s="214">
        <v>45133</v>
      </c>
    </row>
    <row r="124" spans="1:30" ht="128.25" customHeight="1" x14ac:dyDescent="0.25">
      <c r="A124" s="27">
        <v>3</v>
      </c>
      <c r="B124" s="27" t="s">
        <v>955</v>
      </c>
      <c r="C124" s="276" t="s">
        <v>949</v>
      </c>
      <c r="D124" s="277"/>
      <c r="E124" s="213" t="s">
        <v>944</v>
      </c>
      <c r="F124" s="276" t="s">
        <v>950</v>
      </c>
      <c r="G124" s="277"/>
      <c r="H124" s="214">
        <v>45133</v>
      </c>
    </row>
    <row r="125" spans="1:30" ht="124.5" customHeight="1" x14ac:dyDescent="0.25">
      <c r="A125" s="27">
        <v>4</v>
      </c>
      <c r="B125" s="27" t="s">
        <v>958</v>
      </c>
      <c r="C125" s="276" t="s">
        <v>956</v>
      </c>
      <c r="D125" s="277"/>
      <c r="E125" s="213" t="s">
        <v>944</v>
      </c>
      <c r="F125" s="276" t="s">
        <v>957</v>
      </c>
      <c r="G125" s="277"/>
      <c r="H125" s="214">
        <v>45133</v>
      </c>
    </row>
    <row r="126" spans="1:30" ht="234" customHeight="1" x14ac:dyDescent="0.25">
      <c r="A126" s="27">
        <v>5</v>
      </c>
      <c r="B126" s="27" t="s">
        <v>964</v>
      </c>
      <c r="C126" s="276" t="s">
        <v>956</v>
      </c>
      <c r="D126" s="277"/>
      <c r="E126" s="213" t="s">
        <v>944</v>
      </c>
      <c r="F126" s="276" t="s">
        <v>959</v>
      </c>
      <c r="G126" s="277"/>
      <c r="H126" s="214">
        <v>45133</v>
      </c>
    </row>
    <row r="127" spans="1:30" ht="143.25" customHeight="1" x14ac:dyDescent="0.25">
      <c r="A127" s="27">
        <v>6</v>
      </c>
      <c r="B127" s="27" t="s">
        <v>967</v>
      </c>
      <c r="C127" s="276" t="s">
        <v>517</v>
      </c>
      <c r="D127" s="277"/>
      <c r="E127" s="213" t="s">
        <v>944</v>
      </c>
      <c r="F127" s="276" t="s">
        <v>968</v>
      </c>
      <c r="G127" s="277"/>
      <c r="H127" s="214">
        <v>45175</v>
      </c>
    </row>
    <row r="128" spans="1:30" ht="236.25" customHeight="1" x14ac:dyDescent="0.25">
      <c r="A128" s="27">
        <v>7</v>
      </c>
      <c r="B128" s="27" t="s">
        <v>969</v>
      </c>
      <c r="C128" s="276" t="s">
        <v>970</v>
      </c>
      <c r="D128" s="277"/>
      <c r="E128" s="213" t="s">
        <v>944</v>
      </c>
      <c r="F128" s="276" t="s">
        <v>971</v>
      </c>
      <c r="G128" s="277"/>
      <c r="H128" s="214">
        <v>45175</v>
      </c>
    </row>
    <row r="129" spans="1:8" ht="222" customHeight="1" x14ac:dyDescent="0.25">
      <c r="A129" s="27">
        <v>8</v>
      </c>
      <c r="B129" s="27" t="s">
        <v>985</v>
      </c>
      <c r="C129" s="276" t="s">
        <v>970</v>
      </c>
      <c r="D129" s="277"/>
      <c r="E129" s="213" t="s">
        <v>944</v>
      </c>
      <c r="F129" s="276" t="s">
        <v>986</v>
      </c>
      <c r="G129" s="277"/>
      <c r="H129" s="214">
        <v>45175</v>
      </c>
    </row>
    <row r="130" spans="1:8" ht="303.75" customHeight="1" x14ac:dyDescent="0.25">
      <c r="A130" s="27"/>
      <c r="B130" s="27" t="s">
        <v>987</v>
      </c>
      <c r="C130" s="276" t="s">
        <v>421</v>
      </c>
      <c r="D130" s="277"/>
      <c r="E130" s="213" t="s">
        <v>944</v>
      </c>
      <c r="F130" s="276" t="s">
        <v>974</v>
      </c>
      <c r="G130" s="277"/>
      <c r="H130" s="214">
        <v>45175</v>
      </c>
    </row>
  </sheetData>
  <sheetProtection selectLockedCells="1" selectUnlockedCells="1"/>
  <mergeCells count="276">
    <mergeCell ref="C127:D127"/>
    <mergeCell ref="F127:G127"/>
    <mergeCell ref="C128:D128"/>
    <mergeCell ref="F128:G128"/>
    <mergeCell ref="C129:D129"/>
    <mergeCell ref="F129:G129"/>
    <mergeCell ref="C130:D130"/>
    <mergeCell ref="F130:G130"/>
    <mergeCell ref="C117:E117"/>
    <mergeCell ref="F117:H117"/>
    <mergeCell ref="A120:H120"/>
    <mergeCell ref="F121:G121"/>
    <mergeCell ref="F122:G122"/>
    <mergeCell ref="F123:G123"/>
    <mergeCell ref="F124:G124"/>
    <mergeCell ref="F125:G125"/>
    <mergeCell ref="F126:G126"/>
    <mergeCell ref="C121:D121"/>
    <mergeCell ref="C122:D122"/>
    <mergeCell ref="C123:D123"/>
    <mergeCell ref="C124:D124"/>
    <mergeCell ref="C125:D125"/>
    <mergeCell ref="C126:D126"/>
    <mergeCell ref="F116:H116"/>
    <mergeCell ref="C116:E116"/>
    <mergeCell ref="B2:AD2"/>
    <mergeCell ref="C114:E114"/>
    <mergeCell ref="F114:H114"/>
    <mergeCell ref="C115:E115"/>
    <mergeCell ref="F115:H115"/>
    <mergeCell ref="C111:E111"/>
    <mergeCell ref="F111:H111"/>
    <mergeCell ref="C112:E112"/>
    <mergeCell ref="F112:H112"/>
    <mergeCell ref="C113:E113"/>
    <mergeCell ref="F113:H113"/>
    <mergeCell ref="C108:E108"/>
    <mergeCell ref="F108:H108"/>
    <mergeCell ref="C109:E109"/>
    <mergeCell ref="F109:H109"/>
    <mergeCell ref="C110:E110"/>
    <mergeCell ref="F110:H110"/>
    <mergeCell ref="C105:E105"/>
    <mergeCell ref="F105:H105"/>
    <mergeCell ref="C106:E106"/>
    <mergeCell ref="F106:H106"/>
    <mergeCell ref="C107:E107"/>
    <mergeCell ref="F107:H107"/>
    <mergeCell ref="C102:E102"/>
    <mergeCell ref="F102:H102"/>
    <mergeCell ref="C103:E103"/>
    <mergeCell ref="F103:H103"/>
    <mergeCell ref="C104:E104"/>
    <mergeCell ref="F104:H104"/>
    <mergeCell ref="C99:E99"/>
    <mergeCell ref="F99:H99"/>
    <mergeCell ref="C100:E100"/>
    <mergeCell ref="F100:H100"/>
    <mergeCell ref="C101:E101"/>
    <mergeCell ref="F101:H101"/>
    <mergeCell ref="C96:E96"/>
    <mergeCell ref="F96:H96"/>
    <mergeCell ref="C97:E97"/>
    <mergeCell ref="F97:H97"/>
    <mergeCell ref="C98:E98"/>
    <mergeCell ref="F98:H98"/>
    <mergeCell ref="C93:E93"/>
    <mergeCell ref="F93:H93"/>
    <mergeCell ref="C94:E94"/>
    <mergeCell ref="F94:H94"/>
    <mergeCell ref="C95:E95"/>
    <mergeCell ref="F95:H95"/>
    <mergeCell ref="C90:E90"/>
    <mergeCell ref="F90:H90"/>
    <mergeCell ref="C91:E91"/>
    <mergeCell ref="F91:H91"/>
    <mergeCell ref="C92:E92"/>
    <mergeCell ref="F92:H92"/>
    <mergeCell ref="C87:E87"/>
    <mergeCell ref="F87:H87"/>
    <mergeCell ref="C88:E88"/>
    <mergeCell ref="F88:H88"/>
    <mergeCell ref="C89:E89"/>
    <mergeCell ref="F89:H89"/>
    <mergeCell ref="C84:E84"/>
    <mergeCell ref="F84:H84"/>
    <mergeCell ref="C85:E85"/>
    <mergeCell ref="F85:H85"/>
    <mergeCell ref="C86:E86"/>
    <mergeCell ref="F86:H86"/>
    <mergeCell ref="C81:E81"/>
    <mergeCell ref="F81:H81"/>
    <mergeCell ref="C82:E82"/>
    <mergeCell ref="F82:H82"/>
    <mergeCell ref="C83:E83"/>
    <mergeCell ref="F83:H83"/>
    <mergeCell ref="C78:E78"/>
    <mergeCell ref="F78:H78"/>
    <mergeCell ref="C79:E79"/>
    <mergeCell ref="F79:H79"/>
    <mergeCell ref="C80:E80"/>
    <mergeCell ref="F80:H80"/>
    <mergeCell ref="C75:E75"/>
    <mergeCell ref="F75:H75"/>
    <mergeCell ref="C76:E76"/>
    <mergeCell ref="F76:H76"/>
    <mergeCell ref="C77:E77"/>
    <mergeCell ref="F77:H77"/>
    <mergeCell ref="C72:E72"/>
    <mergeCell ref="F72:H72"/>
    <mergeCell ref="C73:E73"/>
    <mergeCell ref="F73:H73"/>
    <mergeCell ref="C74:E74"/>
    <mergeCell ref="F74:H74"/>
    <mergeCell ref="C69:E69"/>
    <mergeCell ref="F69:H69"/>
    <mergeCell ref="C70:E70"/>
    <mergeCell ref="F70:H70"/>
    <mergeCell ref="C71:E71"/>
    <mergeCell ref="F71:H71"/>
    <mergeCell ref="C66:E66"/>
    <mergeCell ref="F66:H66"/>
    <mergeCell ref="C67:E67"/>
    <mergeCell ref="F67:H67"/>
    <mergeCell ref="C68:E68"/>
    <mergeCell ref="F68:H68"/>
    <mergeCell ref="C64:E64"/>
    <mergeCell ref="F64:H64"/>
    <mergeCell ref="C65:E65"/>
    <mergeCell ref="F65:H65"/>
    <mergeCell ref="C61:E61"/>
    <mergeCell ref="F61:H61"/>
    <mergeCell ref="C62:E62"/>
    <mergeCell ref="F62:H62"/>
    <mergeCell ref="C63:E63"/>
    <mergeCell ref="F63:H63"/>
    <mergeCell ref="C58:E58"/>
    <mergeCell ref="F58:H58"/>
    <mergeCell ref="C59:E59"/>
    <mergeCell ref="F59:H59"/>
    <mergeCell ref="C60:E60"/>
    <mergeCell ref="F60:H60"/>
    <mergeCell ref="C55:E55"/>
    <mergeCell ref="F55:H55"/>
    <mergeCell ref="C56:E56"/>
    <mergeCell ref="F56:H56"/>
    <mergeCell ref="C57:E57"/>
    <mergeCell ref="F57:H57"/>
    <mergeCell ref="C52:E52"/>
    <mergeCell ref="F52:H52"/>
    <mergeCell ref="C53:E53"/>
    <mergeCell ref="F53:H53"/>
    <mergeCell ref="C54:E54"/>
    <mergeCell ref="F54:H54"/>
    <mergeCell ref="C49:E49"/>
    <mergeCell ref="F49:H49"/>
    <mergeCell ref="C50:E50"/>
    <mergeCell ref="F50:H50"/>
    <mergeCell ref="C51:E51"/>
    <mergeCell ref="F51:H51"/>
    <mergeCell ref="C46:E46"/>
    <mergeCell ref="F46:H46"/>
    <mergeCell ref="C47:E47"/>
    <mergeCell ref="F47:H47"/>
    <mergeCell ref="C48:E48"/>
    <mergeCell ref="F48:H48"/>
    <mergeCell ref="C43:E43"/>
    <mergeCell ref="F43:H43"/>
    <mergeCell ref="C44:E44"/>
    <mergeCell ref="F44:H44"/>
    <mergeCell ref="C45:E45"/>
    <mergeCell ref="F45:H45"/>
    <mergeCell ref="C40:E40"/>
    <mergeCell ref="F40:H40"/>
    <mergeCell ref="C41:E41"/>
    <mergeCell ref="F41:H41"/>
    <mergeCell ref="C42:E42"/>
    <mergeCell ref="F42:H42"/>
    <mergeCell ref="M36:M37"/>
    <mergeCell ref="C37:E37"/>
    <mergeCell ref="F37:H37"/>
    <mergeCell ref="C38:E38"/>
    <mergeCell ref="F38:H38"/>
    <mergeCell ref="C39:E39"/>
    <mergeCell ref="F39:H39"/>
    <mergeCell ref="C36:E36"/>
    <mergeCell ref="F36:H36"/>
    <mergeCell ref="I36:I37"/>
    <mergeCell ref="J36:J37"/>
    <mergeCell ref="K36:K37"/>
    <mergeCell ref="L36:L37"/>
    <mergeCell ref="C33:E33"/>
    <mergeCell ref="F33:H33"/>
    <mergeCell ref="C34:E34"/>
    <mergeCell ref="F34:H34"/>
    <mergeCell ref="C35:E35"/>
    <mergeCell ref="F35:H35"/>
    <mergeCell ref="C30:E30"/>
    <mergeCell ref="F30:H30"/>
    <mergeCell ref="C31:E31"/>
    <mergeCell ref="F31:H31"/>
    <mergeCell ref="C32:E32"/>
    <mergeCell ref="F32:H32"/>
    <mergeCell ref="C27:E27"/>
    <mergeCell ref="F27:H27"/>
    <mergeCell ref="C28:E28"/>
    <mergeCell ref="F28:H28"/>
    <mergeCell ref="C29:E29"/>
    <mergeCell ref="F29:H29"/>
    <mergeCell ref="C24:E24"/>
    <mergeCell ref="F24:H24"/>
    <mergeCell ref="C25:E25"/>
    <mergeCell ref="F25:H25"/>
    <mergeCell ref="C26:E26"/>
    <mergeCell ref="F26:H26"/>
    <mergeCell ref="C21:E21"/>
    <mergeCell ref="F21:H21"/>
    <mergeCell ref="C22:E22"/>
    <mergeCell ref="F22:H22"/>
    <mergeCell ref="C23:E23"/>
    <mergeCell ref="F23:H23"/>
    <mergeCell ref="C18:E18"/>
    <mergeCell ref="F18:H18"/>
    <mergeCell ref="C19:E19"/>
    <mergeCell ref="F19:H19"/>
    <mergeCell ref="C20:E20"/>
    <mergeCell ref="F20:H20"/>
    <mergeCell ref="C15:E15"/>
    <mergeCell ref="F15:H15"/>
    <mergeCell ref="C16:E16"/>
    <mergeCell ref="F16:H16"/>
    <mergeCell ref="C17:E17"/>
    <mergeCell ref="F17:H17"/>
    <mergeCell ref="C12:E12"/>
    <mergeCell ref="F12:H12"/>
    <mergeCell ref="C13:E13"/>
    <mergeCell ref="F13:H13"/>
    <mergeCell ref="C14:E14"/>
    <mergeCell ref="F14:H14"/>
    <mergeCell ref="C9:E9"/>
    <mergeCell ref="F9:H9"/>
    <mergeCell ref="C10:E10"/>
    <mergeCell ref="F10:H10"/>
    <mergeCell ref="C11:E11"/>
    <mergeCell ref="F11:H11"/>
    <mergeCell ref="C6:E6"/>
    <mergeCell ref="F6:H6"/>
    <mergeCell ref="C7:E7"/>
    <mergeCell ref="F7:H7"/>
    <mergeCell ref="C8:E8"/>
    <mergeCell ref="F8:H8"/>
    <mergeCell ref="Z3:Z4"/>
    <mergeCell ref="AA3:AD3"/>
    <mergeCell ref="C5:E5"/>
    <mergeCell ref="F5:H5"/>
    <mergeCell ref="Q3:Q4"/>
    <mergeCell ref="R3:R4"/>
    <mergeCell ref="S3:S4"/>
    <mergeCell ref="T3:T4"/>
    <mergeCell ref="U3:U4"/>
    <mergeCell ref="V3:V4"/>
    <mergeCell ref="K3:K4"/>
    <mergeCell ref="L3:L4"/>
    <mergeCell ref="M3:M4"/>
    <mergeCell ref="N3:N4"/>
    <mergeCell ref="O3:O4"/>
    <mergeCell ref="P3:P4"/>
    <mergeCell ref="A3:A4"/>
    <mergeCell ref="B3:B4"/>
    <mergeCell ref="C3:E4"/>
    <mergeCell ref="F3:H4"/>
    <mergeCell ref="I3:I4"/>
    <mergeCell ref="J3:J4"/>
    <mergeCell ref="W3:W4"/>
    <mergeCell ref="X3:X4"/>
    <mergeCell ref="Y3:Y4"/>
  </mergeCells>
  <conditionalFormatting sqref="F30:F39">
    <cfRule type="containsBlanks" dxfId="66" priority="134">
      <formula>LEN(TRIM(F30))=0</formula>
    </cfRule>
  </conditionalFormatting>
  <conditionalFormatting sqref="F114 I114:J114">
    <cfRule type="containsBlanks" dxfId="65" priority="19">
      <formula>LEN(TRIM(F114))=0</formula>
    </cfRule>
  </conditionalFormatting>
  <conditionalFormatting sqref="F61:H63">
    <cfRule type="containsBlanks" dxfId="64" priority="94">
      <formula>LEN(TRIM(F61))=0</formula>
    </cfRule>
  </conditionalFormatting>
  <conditionalFormatting sqref="F75:H78 F79">
    <cfRule type="containsBlanks" dxfId="63" priority="57">
      <formula>LEN(TRIM(F75))=0</formula>
    </cfRule>
  </conditionalFormatting>
  <conditionalFormatting sqref="F82:H82">
    <cfRule type="containsBlanks" dxfId="62" priority="51">
      <formula>LEN(TRIM(F82))=0</formula>
    </cfRule>
  </conditionalFormatting>
  <conditionalFormatting sqref="F95:H99">
    <cfRule type="containsBlanks" dxfId="61" priority="33">
      <formula>LEN(TRIM(F95))=0</formula>
    </cfRule>
  </conditionalFormatting>
  <conditionalFormatting sqref="F109:I110 T114:T117">
    <cfRule type="containsBlanks" dxfId="60" priority="30">
      <formula>LEN(TRIM(F109))=0</formula>
    </cfRule>
  </conditionalFormatting>
  <conditionalFormatting sqref="F113:I113">
    <cfRule type="containsBlanks" dxfId="59" priority="25">
      <formula>LEN(TRIM(F113))=0</formula>
    </cfRule>
  </conditionalFormatting>
  <conditionalFormatting sqref="F41:J41 P41:T41 X41:AD41 F45:H45">
    <cfRule type="containsBlanks" dxfId="58" priority="125">
      <formula>LEN(TRIM(F41))=0</formula>
    </cfRule>
  </conditionalFormatting>
  <conditionalFormatting sqref="F20:K26">
    <cfRule type="containsBlanks" dxfId="57" priority="158">
      <formula>LEN(TRIM(F20))=0</formula>
    </cfRule>
  </conditionalFormatting>
  <conditionalFormatting sqref="F43:O43">
    <cfRule type="containsBlanks" dxfId="56" priority="121">
      <formula>LEN(TRIM(F43))=0</formula>
    </cfRule>
  </conditionalFormatting>
  <conditionalFormatting sqref="F14:Q15 T14:AD15 O16:O41 I19:M19 F29:N29 F50:N50 C50:C56 F51 I51:N51 F52:N52 F53:Q56 C59:C60 F89:K91 L89:Q94 F103:Q103 J104:Q107 F108:AD108 K109:AD110 F111:AD112">
    <cfRule type="containsBlanks" dxfId="55" priority="181">
      <formula>LEN(TRIM(C14))=0</formula>
    </cfRule>
  </conditionalFormatting>
  <conditionalFormatting sqref="F59:Q60">
    <cfRule type="containsBlanks" dxfId="54" priority="93">
      <formula>LEN(TRIM(F59))=0</formula>
    </cfRule>
  </conditionalFormatting>
  <conditionalFormatting sqref="F42:T42">
    <cfRule type="containsBlanks" dxfId="53" priority="124">
      <formula>LEN(TRIM(F42))=0</formula>
    </cfRule>
  </conditionalFormatting>
  <conditionalFormatting sqref="F101:AD101">
    <cfRule type="containsBlanks" dxfId="52" priority="14">
      <formula>LEN(TRIM(F101))=0</formula>
    </cfRule>
  </conditionalFormatting>
  <conditionalFormatting sqref="I32:I36 I38:I40">
    <cfRule type="containsBlanks" dxfId="51" priority="135">
      <formula>LEN(TRIM(I32))=0</formula>
    </cfRule>
  </conditionalFormatting>
  <conditionalFormatting sqref="I82:I83 I86:I87">
    <cfRule type="containsBlanks" dxfId="50" priority="50">
      <formula>LEN(TRIM(I82))=0</formula>
    </cfRule>
  </conditionalFormatting>
  <conditionalFormatting sqref="I95">
    <cfRule type="containsBlanks" dxfId="49" priority="35">
      <formula>LEN(TRIM(I95))=0</formula>
    </cfRule>
  </conditionalFormatting>
  <conditionalFormatting sqref="I68:K70">
    <cfRule type="containsBlanks" dxfId="48" priority="90">
      <formula>LEN(TRIM(I68))=0</formula>
    </cfRule>
  </conditionalFormatting>
  <conditionalFormatting sqref="I27:N28 I30:N31">
    <cfRule type="containsBlanks" dxfId="47" priority="156">
      <formula>LEN(TRIM(I27))=0</formula>
    </cfRule>
  </conditionalFormatting>
  <conditionalFormatting sqref="I75:AD79">
    <cfRule type="containsBlanks" dxfId="46" priority="53">
      <formula>LEN(TRIM(I75))=0</formula>
    </cfRule>
  </conditionalFormatting>
  <conditionalFormatting sqref="J36 J39:J40">
    <cfRule type="containsBlanks" dxfId="45" priority="138">
      <formula>LEN(TRIM(J36))=0</formula>
    </cfRule>
  </conditionalFormatting>
  <conditionalFormatting sqref="J82:J87">
    <cfRule type="containsBlanks" dxfId="44" priority="49">
      <formula>LEN(TRIM(J82))=0</formula>
    </cfRule>
  </conditionalFormatting>
  <conditionalFormatting sqref="J57:Q58">
    <cfRule type="containsBlanks" dxfId="43" priority="1">
      <formula>LEN(TRIM(J57))=0</formula>
    </cfRule>
  </conditionalFormatting>
  <conditionalFormatting sqref="K38:K40">
    <cfRule type="containsBlanks" dxfId="42" priority="136">
      <formula>LEN(TRIM(K38))=0</formula>
    </cfRule>
  </conditionalFormatting>
  <conditionalFormatting sqref="K85:K87">
    <cfRule type="containsBlanks" dxfId="41" priority="48">
      <formula>LEN(TRIM(K85))=0</formula>
    </cfRule>
  </conditionalFormatting>
  <conditionalFormatting sqref="K92:K97">
    <cfRule type="containsBlanks" dxfId="40" priority="36">
      <formula>LEN(TRIM(K92))=0</formula>
    </cfRule>
  </conditionalFormatting>
  <conditionalFormatting sqref="K32:L36">
    <cfRule type="containsBlanks" dxfId="39" priority="133">
      <formula>LEN(TRIM(K32))=0</formula>
    </cfRule>
  </conditionalFormatting>
  <conditionalFormatting sqref="L48:L49">
    <cfRule type="containsBlanks" dxfId="38" priority="92">
      <formula>LEN(TRIM(L48))=0</formula>
    </cfRule>
  </conditionalFormatting>
  <conditionalFormatting sqref="L68:L74">
    <cfRule type="containsBlanks" dxfId="37" priority="63">
      <formula>LEN(TRIM(L68))=0</formula>
    </cfRule>
  </conditionalFormatting>
  <conditionalFormatting sqref="L20:M117 F27:F28 M32:N71 AA32:AD87 F46:I107 T64:AD65 F64:Q67">
    <cfRule type="containsBlanks" dxfId="36" priority="154">
      <formula>LEN(TRIM(F20))=0</formula>
    </cfRule>
  </conditionalFormatting>
  <conditionalFormatting sqref="L22:N26">
    <cfRule type="containsBlanks" dxfId="35" priority="97">
      <formula>LEN(TRIM(L22))=0</formula>
    </cfRule>
  </conditionalFormatting>
  <conditionalFormatting sqref="L44:O46">
    <cfRule type="containsBlanks" dxfId="34" priority="108">
      <formula>LEN(TRIM(L44))=0</formula>
    </cfRule>
  </conditionalFormatting>
  <conditionalFormatting sqref="L82:S87">
    <cfRule type="containsBlanks" dxfId="33" priority="40">
      <formula>LEN(TRIM(L82))=0</formula>
    </cfRule>
  </conditionalFormatting>
  <conditionalFormatting sqref="M34:M36">
    <cfRule type="containsBlanks" dxfId="32" priority="132">
      <formula>LEN(TRIM(M34))=0</formula>
    </cfRule>
  </conditionalFormatting>
  <conditionalFormatting sqref="N19:N21">
    <cfRule type="containsBlanks" dxfId="31" priority="178">
      <formula>LEN(TRIM(N19))=0</formula>
    </cfRule>
  </conditionalFormatting>
  <conditionalFormatting sqref="N34:N39">
    <cfRule type="containsBlanks" dxfId="30" priority="129">
      <formula>LEN(TRIM(N34))=0</formula>
    </cfRule>
  </conditionalFormatting>
  <conditionalFormatting sqref="N42:N49">
    <cfRule type="containsBlanks" dxfId="29" priority="8">
      <formula>LEN(TRIM(N42))=0</formula>
    </cfRule>
  </conditionalFormatting>
  <conditionalFormatting sqref="O68:Q71">
    <cfRule type="containsBlanks" dxfId="28" priority="77">
      <formula>LEN(TRIM(O68))=0</formula>
    </cfRule>
  </conditionalFormatting>
  <conditionalFormatting sqref="P113:P115 R113:S115">
    <cfRule type="containsBlanks" dxfId="27" priority="17">
      <formula>LEN(TRIM(P113))=0</formula>
    </cfRule>
  </conditionalFormatting>
  <conditionalFormatting sqref="P16:Q40">
    <cfRule type="containsBlanks" dxfId="26" priority="127">
      <formula>LEN(TRIM(P16))=0</formula>
    </cfRule>
  </conditionalFormatting>
  <conditionalFormatting sqref="P116:S117">
    <cfRule type="containsBlanks" dxfId="25" priority="4">
      <formula>LEN(TRIM(P116))=0</formula>
    </cfRule>
  </conditionalFormatting>
  <conditionalFormatting sqref="Q43:S46">
    <cfRule type="containsBlanks" dxfId="24" priority="106">
      <formula>LEN(TRIM(Q43))=0</formula>
    </cfRule>
  </conditionalFormatting>
  <conditionalFormatting sqref="R47:R48">
    <cfRule type="containsBlanks" dxfId="23" priority="104">
      <formula>LEN(TRIM(R47))=0</formula>
    </cfRule>
  </conditionalFormatting>
  <conditionalFormatting sqref="R103:AD107">
    <cfRule type="containsBlanks" dxfId="22" priority="27">
      <formula>LEN(TRIM(R103))=0</formula>
    </cfRule>
  </conditionalFormatting>
  <conditionalFormatting sqref="T82 V83:V84 U85:V85 V86:V87">
    <cfRule type="containsBlanks" dxfId="21" priority="44">
      <formula>LEN(TRIM(T82))=0</formula>
    </cfRule>
  </conditionalFormatting>
  <conditionalFormatting sqref="T47:W47">
    <cfRule type="containsBlanks" dxfId="20" priority="105">
      <formula>LEN(TRIM(T47))=0</formula>
    </cfRule>
  </conditionalFormatting>
  <conditionalFormatting sqref="T50:X51 Z50:AD51 P50:Q52 T52:AD54 T55:Y55">
    <cfRule type="containsBlanks" dxfId="19" priority="102">
      <formula>LEN(TRIM(P50))=0</formula>
    </cfRule>
  </conditionalFormatting>
  <conditionalFormatting sqref="T68:X70">
    <cfRule type="containsBlanks" dxfId="18" priority="38">
      <formula>LEN(TRIM(T68))=0</formula>
    </cfRule>
  </conditionalFormatting>
  <conditionalFormatting sqref="T32:Y35">
    <cfRule type="containsBlanks" dxfId="17" priority="145">
      <formula>LEN(TRIM(T32))=0</formula>
    </cfRule>
  </conditionalFormatting>
  <conditionalFormatting sqref="T43:Y43">
    <cfRule type="containsBlanks" dxfId="16" priority="119">
      <formula>LEN(TRIM(T43))=0</formula>
    </cfRule>
  </conditionalFormatting>
  <conditionalFormatting sqref="T71:Y74">
    <cfRule type="containsBlanks" dxfId="15" priority="60">
      <formula>LEN(TRIM(T71))=0</formula>
    </cfRule>
  </conditionalFormatting>
  <conditionalFormatting sqref="T19:AD31">
    <cfRule type="containsBlanks" dxfId="14" priority="98">
      <formula>LEN(TRIM(T19))=0</formula>
    </cfRule>
  </conditionalFormatting>
  <conditionalFormatting sqref="T36:AD40">
    <cfRule type="containsBlanks" dxfId="13" priority="126">
      <formula>LEN(TRIM(T36))=0</formula>
    </cfRule>
  </conditionalFormatting>
  <conditionalFormatting sqref="T56:AD60">
    <cfRule type="containsBlanks" dxfId="12" priority="101">
      <formula>LEN(TRIM(T56))=0</formula>
    </cfRule>
  </conditionalFormatting>
  <conditionalFormatting sqref="T89:AD94 F92:J94 J95:J96">
    <cfRule type="containsBlanks" dxfId="11" priority="39">
      <formula>LEN(TRIM(F89))=0</formula>
    </cfRule>
  </conditionalFormatting>
  <conditionalFormatting sqref="U48:W48">
    <cfRule type="containsBlanks" dxfId="10" priority="103">
      <formula>LEN(TRIM(U48))=0</formula>
    </cfRule>
  </conditionalFormatting>
  <conditionalFormatting sqref="U66:AD67 F68:H69 F70 Y70 F71:K74 M72:Q74">
    <cfRule type="containsBlanks" dxfId="9" priority="91">
      <formula>LEN(TRIM(F66))=0</formula>
    </cfRule>
  </conditionalFormatting>
  <conditionalFormatting sqref="U113:AD117">
    <cfRule type="containsBlanks" dxfId="8" priority="3">
      <formula>LEN(TRIM(U113))=0</formula>
    </cfRule>
  </conditionalFormatting>
  <conditionalFormatting sqref="W83:W87">
    <cfRule type="containsBlanks" dxfId="7" priority="43">
      <formula>LEN(TRIM(W83))=0</formula>
    </cfRule>
  </conditionalFormatting>
  <conditionalFormatting sqref="W42:Z42">
    <cfRule type="containsBlanks" dxfId="6" priority="122">
      <formula>LEN(TRIM(W42))=0</formula>
    </cfRule>
  </conditionalFormatting>
  <conditionalFormatting sqref="X82:X87 Z82:Z87">
    <cfRule type="containsBlanks" dxfId="5" priority="52">
      <formula>LEN(TRIM(X82))=0</formula>
    </cfRule>
  </conditionalFormatting>
  <conditionalFormatting sqref="X44:Y45">
    <cfRule type="containsBlanks" dxfId="4" priority="111">
      <formula>LEN(TRIM(X44))=0</formula>
    </cfRule>
  </conditionalFormatting>
  <conditionalFormatting sqref="X16:Z16 L16:N18 X17:X18 F19 F40:H40 L40:N41">
    <cfRule type="containsBlanks" dxfId="3" priority="180">
      <formula>LEN(TRIM(F16))=0</formula>
    </cfRule>
  </conditionalFormatting>
  <conditionalFormatting sqref="Y80:Y87">
    <cfRule type="containsBlanks" dxfId="2" priority="59">
      <formula>LEN(TRIM(Y80))=0</formula>
    </cfRule>
  </conditionalFormatting>
  <conditionalFormatting sqref="Y68:AD69">
    <cfRule type="containsBlanks" dxfId="1" priority="87">
      <formula>LEN(TRIM(Y68))=0</formula>
    </cfRule>
  </conditionalFormatting>
  <conditionalFormatting sqref="Z70:Z74">
    <cfRule type="containsBlanks" dxfId="0" priority="61">
      <formula>LEN(TRIM(Z70))=0</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6">
        <x14:dataValidation type="list" allowBlank="1" showInputMessage="1" showErrorMessage="1" xr:uid="{00000000-0002-0000-0000-000000000000}">
          <x14:formula1>
            <xm:f>'C:\Users\depena\Desktop\PLANEACION 2022\PAI_2022\PAI2023\PAI X dependencias\[PAI_SIC_2023.xlsx]varias'!#REF!</xm:f>
          </x14:formula1>
          <xm:sqref>X101 M101:Q101</xm:sqref>
        </x14:dataValidation>
        <x14:dataValidation type="list" allowBlank="1" showInputMessage="1" showErrorMessage="1" xr:uid="{00000000-0002-0000-0000-000001000000}">
          <x14:formula1>
            <xm:f>'C:\Users\depena\AppData\Local\Temp\Temp1_PLANES DE ACCIÓN OAP.zip\PLANES DE ACCIÓN OAP\[DHFORMATOPLANDEACCIN2023 TESORERIA.xlsx]varias'!#REF!</xm:f>
          </x14:formula1>
          <xm:sqref>X89:X94 Q89:Q94 O89:P91 M89:M94</xm:sqref>
        </x14:dataValidation>
        <x14:dataValidation type="list" allowBlank="1" showInputMessage="1" showErrorMessage="1" xr:uid="{00000000-0002-0000-0000-000002000000}">
          <x14:formula1>
            <xm:f>'C:\Users\depena\AppData\Local\Temp\Temp1_PLANES DE ACCIÓN OAP.zip\PLANES DE ACCIÓN OAP\[DHFORMATOPLANDEACCIN2023 - Talento Humano.xlsx]varias'!#REF!</xm:f>
          </x14:formula1>
          <xm:sqref>X82:X87 M82:M87</xm:sqref>
        </x14:dataValidation>
        <x14:dataValidation type="list" allowBlank="1" showInputMessage="1" showErrorMessage="1" xr:uid="{00000000-0002-0000-0000-000003000000}">
          <x14:formula1>
            <xm:f>'C:\Users\depena\AppData\Local\Temp\Temp1_PLANES DE ACCIÓN OAP.zip\PLANES DE ACCIÓN OAP\[1. PLAN DE ACCIÓN RF 2023.xlsx]varias'!#REF!</xm:f>
          </x14:formula1>
          <xm:sqref>X75:X79 Q75:Q79 M75:M79 O75:O79</xm:sqref>
        </x14:dataValidation>
        <x14:dataValidation type="list" allowBlank="1" showInputMessage="1" showErrorMessage="1" xr:uid="{00000000-0002-0000-0000-000004000000}">
          <x14:formula1>
            <xm:f>'[FORMATO PLAN DE ACCIÓN 2023 Proyectos(53055).xlsx]varias'!#REF!</xm:f>
          </x14:formula1>
          <xm:sqref>O68:Q70 M68:M70</xm:sqref>
        </x14:dataValidation>
        <x14:dataValidation type="list" allowBlank="1" showInputMessage="1" showErrorMessage="1" xr:uid="{00000000-0002-0000-0000-000005000000}">
          <x14:formula1>
            <xm:f>'C:\Users\depena\Desktop\PLANEACION 2022\PAI_2022\PAI2023\PAI X dependencias\[PAI_OAP_2023.xlsx]varias'!#REF!</xm:f>
          </x14:formula1>
          <xm:sqref>Q71:Q73 O71:P74 M71:M74 M64:M67 X64:X74 O64:Q67</xm:sqref>
        </x14:dataValidation>
        <x14:dataValidation type="list" allowBlank="1" showInputMessage="1" showErrorMessage="1" xr:uid="{00000000-0002-0000-0000-000006000000}">
          <x14:formula1>
            <xm:f>'C:\Users\depena\Downloads\[RRII FORMATO PLAN DE ACCIÓN 2023 (1).xlsx]varias'!#REF!</xm:f>
          </x14:formula1>
          <xm:sqref>X59:X60 M59:M60 Q59:Q60</xm:sqref>
        </x14:dataValidation>
        <x14:dataValidation type="list" allowBlank="1" showInputMessage="1" showErrorMessage="1" xr:uid="{00000000-0002-0000-0000-000007000000}">
          <x14:formula1>
            <xm:f>'C:\Users\depena\Downloads\[PAI 2023 V2.xlsx]varias'!#REF!</xm:f>
          </x14:formula1>
          <xm:sqref>X57:X58 M57:M58 Q57</xm:sqref>
        </x14:dataValidation>
        <x14:dataValidation type="list" allowBlank="1" showInputMessage="1" showErrorMessage="1" xr:uid="{00000000-0002-0000-0000-000008000000}">
          <x14:formula1>
            <xm:f>'C:\Users\depena\Downloads\[PLAN DE ACCION INSPECCION VIGILANCIA Y CONTROL.xlsx]varias'!#REF!</xm:f>
          </x14:formula1>
          <xm:sqref>M50:M56 X50:X56</xm:sqref>
        </x14:dataValidation>
        <x14:dataValidation type="list" allowBlank="1" showInputMessage="1" showErrorMessage="1" xr:uid="{00000000-0002-0000-0000-000009000000}">
          <x14:formula1>
            <xm:f>'C:\Users\depena\Downloads\[PLAN DE ACCIÓN 2023 DRHSND.xlsx]varios'!#REF!</xm:f>
          </x14:formula1>
          <xm:sqref>X41:X49 Q41:Q49 M41:M49</xm:sqref>
        </x14:dataValidation>
        <x14:dataValidation type="list" allowBlank="1" showInputMessage="1" showErrorMessage="1" xr:uid="{00000000-0002-0000-0000-00000A000000}">
          <x14:formula1>
            <xm:f>'C:\Users\edsierra\AppData\Local\Microsoft\Windows\INetCache\Content.Outlook\2ENP19ST\[2022 12 09 PLANDEACCIN2023 DPYLD_v2.xlsx]varias'!#REF!</xm:f>
          </x14:formula1>
          <xm:sqref>X16:X31 X40 Q16:Q21 P16:P35 M16:N21 M40:N40</xm:sqref>
        </x14:dataValidation>
        <x14:dataValidation type="list" allowBlank="1" showInputMessage="1" showErrorMessage="1" xr:uid="{00000000-0002-0000-0000-00000B000000}">
          <x14:formula1>
            <xm:f>'C:\Users\Nabohorquez\Dropbox\2022\1. Plan de Acción y PAA\1. Plan de acción\2023\Grupos\[PLAN DE ACCION 2023_Paralimpico.xlsx]varias'!#REF!</xm:f>
          </x14:formula1>
          <xm:sqref>Q22:Q26 M22:N26</xm:sqref>
        </x14:dataValidation>
        <x14:dataValidation type="list" allowBlank="1" showInputMessage="1" showErrorMessage="1" xr:uid="{00000000-0002-0000-0000-00000C000000}">
          <x14:formula1>
            <xm:f>'C:\Users\Nabohorquez\Dropbox\2022\1. Plan de Acción y PAA\1. Plan de acción\2023\Grupos\[2022 DHFORMATOPLANDEACCIN2023_CONV.xlsx]varias'!#REF!</xm:f>
          </x14:formula1>
          <xm:sqref>Q27:Q31 M27:N31</xm:sqref>
        </x14:dataValidation>
        <x14:dataValidation type="list" allowBlank="1" showInputMessage="1" showErrorMessage="1" xr:uid="{00000000-0002-0000-0000-00000D000000}">
          <x14:formula1>
            <xm:f>'C:\Users\Nabohorquez\Dropbox\2022\1. Plan de Acción y PAA\1. Plan de acción\2023\Grupos\[2022 DHFORMATOPLANDEACCIN2023  V 4_DPS.xlsx]varias'!#REF!</xm:f>
          </x14:formula1>
          <xm:sqref>X32:X35 Q32:Q35 M32:N32 M34:M35</xm:sqref>
        </x14:dataValidation>
        <x14:dataValidation type="list" allowBlank="1" showInputMessage="1" showErrorMessage="1" xr:uid="{00000000-0002-0000-0000-00000E000000}">
          <x14:formula1>
            <xm:f>'[16 11 2022 PLANDEACCION 2023 GIT JYED_v3.xlsx]varias'!#REF!</xm:f>
          </x14:formula1>
          <xm:sqref>M38:M39 M36 X36:X39 N36:N39 Q36:Q39 P36</xm:sqref>
        </x14:dataValidation>
        <x14:dataValidation type="list" allowBlank="1" showInputMessage="1" showErrorMessage="1" xr:uid="{00000000-0002-0000-0000-00000F000000}">
          <x14:formula1>
            <xm:f>'C:\Users\depena\Downloads\[PROYECTO PLAN DE ACCION GIT ONAD 2023 - II - DHFORMATOPLANDEACCIN2023 (1).xlsx]varias'!#REF!</xm:f>
          </x14:formula1>
          <xm:sqref>X14:X15 Q14:Q15 M14:N15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C350F-9F2F-48AA-8CF4-32A58EC44F96}">
  <dimension ref="A1"/>
  <sheetViews>
    <sheetView topLeftCell="B7" workbookViewId="0">
      <selection activeCell="T61" sqref="T61"/>
    </sheetView>
  </sheetViews>
  <sheetFormatPr baseColWidth="10"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Deyanid Peña Varela</dc:creator>
  <cp:lastModifiedBy>Edward Sierra Clavijo</cp:lastModifiedBy>
  <dcterms:created xsi:type="dcterms:W3CDTF">2023-01-27T00:14:31Z</dcterms:created>
  <dcterms:modified xsi:type="dcterms:W3CDTF">2023-09-25T15:07:54Z</dcterms:modified>
</cp:coreProperties>
</file>