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rogarcia\Desktop\2023\OFICINA DE CONTROL INTERNO\SEGUIMIENTO PLAN ANTICORRUPCION-MAPA DE RIESGO\INFORME PRELIMINAR\"/>
    </mc:Choice>
  </mc:AlternateContent>
  <xr:revisionPtr revIDLastSave="0" documentId="8_{08D1EFEB-3CCF-472F-80CB-95CF5E159B5B}" xr6:coauthVersionLast="47" xr6:coauthVersionMax="47" xr10:uidLastSave="{00000000-0000-0000-0000-000000000000}"/>
  <workbookProtection workbookAlgorithmName="SHA-512" workbookHashValue="bc8SiFBv9/rsQnhHtq/YglFh8mi8C6mN6JVXdqgeV8wb+jP5Rba74mEWyZHyXHPGJO98VsXri9xGE8geUesjGw==" workbookSaltValue="cRrM5j9IOs7RwgEfd4jutQ==" workbookSpinCount="100000" lockStructure="1"/>
  <bookViews>
    <workbookView xWindow="-120" yWindow="-120" windowWidth="29040" windowHeight="15840" activeTab="5"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definedNames>
    <definedName name="_xlnm._FilterDatabase" localSheetId="0" hidden="1">'1.Riesgos'!$A$5:$Q$22</definedName>
    <definedName name="_xlnm._FilterDatabase" localSheetId="1" hidden="1">'2.Racionalización'!$A$5:$Q$5</definedName>
    <definedName name="_xlnm._FilterDatabase" localSheetId="2" hidden="1">'3.Rendición de cuentas'!$A$5:$O$20</definedName>
    <definedName name="_xlnm._FilterDatabase" localSheetId="3" hidden="1">'4.Atención al ciudadano'!$A$5:$O$42</definedName>
    <definedName name="_xlnm._FilterDatabase" localSheetId="4" hidden="1">'5.Transparencia'!$L$5:$N$15</definedName>
    <definedName name="_xlnm._FilterDatabase" localSheetId="5" hidden="1">'6. Iniciativas Adicionales'!$A$5:$O$15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4" l="1"/>
  <c r="L19" i="4"/>
  <c r="N15" i="8"/>
  <c r="L15" i="8"/>
  <c r="L15" i="6"/>
  <c r="N15" i="6"/>
  <c r="N42" i="5"/>
  <c r="L42" i="5"/>
  <c r="P9" i="3"/>
  <c r="N9" i="3"/>
  <c r="P22" i="1"/>
  <c r="N22" i="1"/>
  <c r="L18" i="5"/>
</calcChain>
</file>

<file path=xl/sharedStrings.xml><?xml version="1.0" encoding="utf-8"?>
<sst xmlns="http://schemas.openxmlformats.org/spreadsheetml/2006/main" count="956" uniqueCount="693">
  <si>
    <t>PLAN ANTICORRUPCIÓN Y DE ATENCIÓN AL CIUDADANO 2023</t>
  </si>
  <si>
    <t>Componente 1: Mapa de riesgos de corrupción y medidas para mitigar los riesgos</t>
  </si>
  <si>
    <t>Seguimiento Segunda linea de Defensa 
Primer Cuatrimestre</t>
  </si>
  <si>
    <t xml:space="preserve">Observación </t>
  </si>
  <si>
    <t>Seguimiento Tercera linea de Defensa OCI
Primer Cuatrimestre</t>
  </si>
  <si>
    <t>Seguimiento Segunda linea de Defensa 
Segundo Cuatrimestre</t>
  </si>
  <si>
    <t>Seguimiento Tercera linea de Defensa OCI
Segundo Cuatrimestre</t>
  </si>
  <si>
    <t>Subcomponente</t>
  </si>
  <si>
    <t>Acción</t>
  </si>
  <si>
    <t>Meta o Producto</t>
  </si>
  <si>
    <t>Indicador</t>
  </si>
  <si>
    <t xml:space="preserve">Responsable </t>
  </si>
  <si>
    <t>Fecha programada</t>
  </si>
  <si>
    <t>Avance Cuantitativo</t>
  </si>
  <si>
    <t>Avance Cualitativo</t>
  </si>
  <si>
    <t>Subcomponente - Proceso 1:
Política de Administración de Riesgos</t>
  </si>
  <si>
    <t>1.1</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</si>
  <si>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</si>
  <si>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</si>
  <si>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</si>
  <si>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</si>
  <si>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 xml:space="preserve">Se hace la solicitud correspondiente el día 6/03/2023. 
Se adjunta trazabilidad de las comunicaciones sostenida con la DAFP y la ESAP  Link: https://coldeportes-my.sharepoint.com/personal/jscastro_mindeporte_gov_co/_layouts/15/onedrive.aspx?id=%2Fsites%2Foficinaasesoraplaneacion%2FDocumentos%20compartidos%2FOAP%2F2%2E%20GIT%20Planeaci%C3%B3n%20y%20Gesti%C3%B3n%2FVigencia%202023%2F9%2E%20Planes%20PAAC%20%2D%20PAI%2F1%2E%20PAAC%5F2023%2F1%2E%20Primer%20seguimiento%20Plan%20Anticorrupcion%20y%20atencion%20al%20Ciudadano%20%5F2023%2F1%2E%20Riesgos&amp;listurl=https%3A%2F%2Fcoldeportes%2Esharepoint%2Ecom%2Fsites%2Foficinaasesoraplaneacion%2FDocumentos%20compartidos&amp;viewid=4730f7e4%2Df92c%2D4902%2D9b0e%2Da4b5eb0bd3fe&amp;view=0
</t>
  </si>
  <si>
    <r>
      <t xml:space="preserve">Se evidencia memorando de solicitud de capacitación al DAFP en Política de Administración del Riesgo  con Radicado No. </t>
    </r>
    <r>
      <rPr>
        <sz val="11"/>
        <rFont val="Calibri"/>
        <family val="2"/>
      </rPr>
      <t>2023EE0008715 del 14/04/2023.</t>
    </r>
    <r>
      <rPr>
        <sz val="11"/>
        <rFont val="Calibri"/>
        <family val="2"/>
      </rPr>
      <t xml:space="preserve"> </t>
    </r>
    <r>
      <rPr>
        <sz val="11"/>
        <rFont val="Calibri"/>
        <family val="2"/>
      </rPr>
      <t>De acuerdo con el indicador y la formula de calculo es No. Capacitaciones realizadas / No. De capacitaciones programadas. No aplicatria ya que solo se ha solicitado la capacitación.</t>
    </r>
  </si>
  <si>
    <t xml:space="preserve">Se solicitó capacitación al DAFP sobre identificación de riesgos y diseño de controles, mediante radicado No. 20239000673042 de la función Publica el 7 de julio de 2023, visible en el siguiente enlace:
https://coldeportes.sharepoint.com/:b:/r/sites/oficinaasesoraplaneacion/Documentos%20compartidos/OAP/2.%20GIT%20Planeaci%C3%B3n%20y%20Gesti%C3%B3n/Vigencia%202023/9.%20PAAC_2023/2.%20Segundo%20seguimiento%20Plan%20Anticorrupcion%20y%20atencion%20al%20Ciudadano%20_2023/1.%20Riesgos/Solicitud%20Capacitaci%C3%B3n%20Riesgos%20-%20DAFP.pdf?csf=1&amp;web=1&amp;e=DNpqqn
Nota: se recibio confirmación a través de correo electronico para realizar la jornada de capacitacion el 23 de agosto de 2023, pero se canceló por motivos de fuerza mayor expuestos por el DAFP relacionados con el evento sismico que se presento en el país el pasado 17 de agosto de los corrientes.
</t>
  </si>
  <si>
    <t>1.2</t>
  </si>
  <si>
    <t>Realizar capacitación  en la Guía de Administración del Riesgo Vigente .</t>
  </si>
  <si>
    <t>Un (1) Listado de Asistencia</t>
  </si>
  <si>
    <t>Número de socializaciones realizadas/Número de socializaciones programadas</t>
  </si>
  <si>
    <t>Se realizó capacitación sobre la Guía para la Administración del Riesgo y el diseño de controles en entidades públicas versión 6 
el 29/03/2023
Se adjunta 
Informe de asistencia de la capacitación y la presentación utilizada "1.2. Capacitación_Administración del Riesgo" pdf.
Link:
https://coldeportes.sharepoint.com/:x:/r/sites/oficinaasesoraplaneacion/_layouts/15/Doc.aspx?sourcedoc=%7BF6B0E106-6113-44DD-A980-7AB55B0D22F8%7D&amp;file=Informe%20de%20asistencia%20Capacitacion%203-29-23.csv&amp;action=default&amp;mobileredirect=true</t>
  </si>
  <si>
    <t>Se evidencia listado de asistencia del 29/03/2023 con la participación de 16 personas en el Tema: Primera mesa de mapa de riesgos-Capacitación</t>
  </si>
  <si>
    <t>1.3</t>
  </si>
  <si>
    <t>Socializar la Política y el procedimiento de Administración del Riesgo del Ministerio del Deporte.</t>
  </si>
  <si>
    <t xml:space="preserve">Emisión de dos (2) piezas de comunicación Entérate </t>
  </si>
  <si>
    <t>Número de piezas emitidas/Número de piezas proyectadas en el año</t>
  </si>
  <si>
    <t xml:space="preserve">Esta actividad no se ha iniciado </t>
  </si>
  <si>
    <t>Teniendo presente la necesidad de conocer el estado del riesgo actual del ministerio y conforme a las solicitud que se adeltanta ante la DAFP y la ESAP, se solicita ajustar la fecha para realizar esta actividad.</t>
  </si>
  <si>
    <t>La actividad esta programada para el segundo cuatrimestre de 2023</t>
  </si>
  <si>
    <t>Se efectuó socialización de la Política de Administración de Riesgos a través de pieza grafica en la intranet institucional, el 25 de mayo de 2023, se visualiza en el siguiente enlace: 
https://coldeportes.sharepoint.com/:i:/r/sites/oficinaasesoraplaneacion/Documentos%20compartidos/OAP/2.%20GIT%20Planeaci%C3%B3n%20y%20Gesti%C3%B3n/Vigencia%202023/9.%20PAAC_2023/2.%20Segundo%20seguimiento%20Plan%20Anticorrupcion%20y%20atencion%20al%20Ciudadano%20_2023/1.%20Riesgos/1.3.%20Captura%20Pieza%20gr%C3%A1fica%20Socializaci%C3%B3n%20Pol%C3%ADtica%20Administraci%C3%B3n%20de%20Riesgos.JPG?csf=1&amp;web=1&amp;e=HXP1cE</t>
  </si>
  <si>
    <t>1.4</t>
  </si>
  <si>
    <t>Revisar y /o actualizar el mapa de aseguramiento del Ministerio del Deporte</t>
  </si>
  <si>
    <t>Un (1) acta de la revisión realizada.</t>
  </si>
  <si>
    <t>Número de actas de la revisión realizada/Número de actas de sesiones de revisión programadas</t>
  </si>
  <si>
    <t>Esta actividad será reportada en los siguientes seguimientos cuatrimestrales</t>
  </si>
  <si>
    <t xml:space="preserve">Se efectuó cambio al Mapa de Aseguramiento ajustando las funciones 4, 6, 17 y 18 y condenzandolas en la función No 4; modificación que será presentada ante el  Comité Institucional de Cordinación de Control Interno para aprobación, se visualiza en el siguiente enlace: 
https://coldeportes.sharepoint.com/:p:/r/sites/oficinaasesoraplaneacion/Documentos%20compartidos/OAP/2.%20GIT%20Planeaci%C3%B3n%20y%20Gesti%C3%B3n/Vigencia%202023/9.%20PAAC_2023/2.%20Segundo%20seguimiento%20Plan%20Anticorrupcion%20y%20atencion%20al%20Ciudadano%20_2023/1.%20Riesgos/1.4.%20Presentaci%C3%B3n%20para%20Comit%C3%A9%20de%20Control%20Interno.pptx?d=w52d838bfa97d46dcb55fa1d7c35a48d5&amp;csf=1&amp;web=1&amp;e=vwnqHG
</t>
  </si>
  <si>
    <t>1.5</t>
  </si>
  <si>
    <t>Someter a aprobación los cambios realizados al mapa de aseguramiento del Ministerio del Deporte en el Comité Institucional de Control Interno.</t>
  </si>
  <si>
    <t>Número de actas de reunión emitidas/Número de actas de reunión programadas</t>
  </si>
  <si>
    <t>Esta actividad será reportada los siguientes seguimientos cuatrimestrales</t>
  </si>
  <si>
    <t xml:space="preserve"> En sesión del 4 de septiembre de 2023, se presentó para aprobacion de los miembros del Comité Institucional de Cordinación de Control Interno la aprobación los cambios al Mapa de aseguramiento, se visualiza en el siguiente enlace:
https://coldeportes.sharepoint.com/:p:/r/sites/oficinaasesoraplaneacion/Documentos%20compartidos/OAP/2.%20GIT%20Planeaci%C3%B3n%20y%20Gesti%C3%B3n/Vigencia%202023/9.%20PAAC_2023/2.%20Segundo%20seguimiento%20Plan%20Anticorrupci%C3%B3n%20y%20Atenci%C3%B3n%20al%20Ciudadano%20_2023/1.%20Riesgos/1.4.%20Presentaci%C3%B3n%20para%20Comit%C3%A9%20de%20Control%20Interno.pptx?d=w5dda3847cdf945fa8fd7afcc0eabf860&amp;csf=1&amp;web=1&amp;e=eBGNgJ</t>
  </si>
  <si>
    <t>1.6</t>
  </si>
  <si>
    <t>Socializar la actualización del mapa de aseguramiento en el Ministerio del Deporte.</t>
  </si>
  <si>
    <t xml:space="preserve">Emisión de una(1) pieza de comunicación Entérate </t>
  </si>
  <si>
    <t>ESta actividad no ha iniciado. (Pendiente aprobación cambios a Mapa de Aseguramiento)</t>
  </si>
  <si>
    <t>Subcomponente - Proceso 2:
 Construcción del Mapa de Riesgos de Corrupción</t>
  </si>
  <si>
    <t>2.1</t>
  </si>
  <si>
    <t>Formular el mapa de riesgos institucional de corrupción de la vigencia 2023.</t>
  </si>
  <si>
    <t>Un (1) mapa de Riesgos de Corrupción Institucional 2023</t>
  </si>
  <si>
    <t>Número de documentos formulados / Número de documentos proyectados</t>
  </si>
  <si>
    <t>Líderes de Proceso / Oficina Asesora de Planeación</t>
  </si>
  <si>
    <t>Se formuló el mapa de riesgos institucional de corrupción de la vigencia 2023 MRC durante el mes de abril y fue consolidado y publicado el dia 5/05/2023. Se adjunta :
2.1 Mapa_Riesgos_Corrupción_MinDeporte_2023
Link pagina web:
https://view.officeapps.live.com/op/view.aspx?src=https%3A%2F%2Fwww.mindeporte.gov.co%2Frecursos_user%2F2023%2FPlaneaci%25C3%25B3n%2FMayo%2FMapa_Riesgos_Corrupci%25C3%25B3n_MinDeporte_2023..xlsx&amp;wdOrigin=BROWSELINK</t>
  </si>
  <si>
    <t>No se ha publicado porque no tenia aprobaciòn del Comitè de Gestiòn y Desempeño</t>
  </si>
  <si>
    <t>Se evidencia el  mapa de Riesgos de Corrupción Institucional 2023 en el enlace de la página web de Mindeporte https://www.mindeporte.gov.co/planeacion-gestion-control/modelo-integrado-planeacion-gestion/planeacion/corto-plazo-1/plan-anticorrupcion-atencion-al-ciudadano/ano-2023, sin embargo, no se observa en la página web  la fecha de publicación y al verificar con la OAP se reporta que fue publicado el 05/05/2023.</t>
  </si>
  <si>
    <t>Se formuló el mapa de riesgos de corrupción de la vigencia 2023 MRC durante el mes de abril y fue consolidado y publicado en la página web el dia 5/05/2023. Se adjunta :
https://www.mindeporte.gov.co/planeacion-gestion-control/modelo-integrado-planeacion-gestion/planeacion/corto-plazo-1/plan-anticorrupcion-atencion-al-ciudadano/ano-2023/mapa-riesgos-corrupcion</t>
  </si>
  <si>
    <t>2.2</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</si>
  <si>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</si>
  <si>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</si>
  <si>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</si>
  <si>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</si>
  <si>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Se brindó apoyo y asesoria en la identificación y/o valoración de riesgos de corrupción a procesos del Ministerio, confome a lor requerimientos recibidos durante el mes de abril y fue consolidado y publicado el dia 5/05/2023. Se adjunta :
2.1 Mapa_Riesgos_Corrupción_MinDeporte_2023.
link: https://view.officeapps.live.com/op/view.aspx?src=https%3A%2F%2Fwww.mindeporte.gov.co%2Frecursos_user%2F2023%2FPlaneaci%25C3%25B3n%2FMayo%2FMapa_Riesgos_Corrupci%25C3%25B3n_MinDeporte_2023..xlsx&amp;wdOrigin=BROWSELINK</t>
  </si>
  <si>
    <r>
      <t>La evidencia relacionada corresponde al mapa de riesgos de corrupción de la entidad y no al producto "</t>
    </r>
    <r>
      <rPr>
        <i/>
        <sz val="11"/>
        <color indexed="8"/>
        <rFont val="Calibri"/>
        <family val="2"/>
      </rPr>
      <t xml:space="preserve">Mesas de trabajo realizadas de acuerdo a lo requerido por los procesos de la Entidad" </t>
    </r>
  </si>
  <si>
    <t>Se brindó apoyo y asesoria en la identificación y/o valoración de riesgos de corrupción a procesos del Ministerio, confome a lor requerimientos recibidos durante el mes de abril y fue consolidado y publicado el dia 5/05/2023. Se visualiza en el siguiente enlace:
https://coldeportes.sharepoint.com/:b:/r/sites/oficinaasesoraplaneacion/Documentos%20compartidos/OAP/2.%20GIT%20Planeaci%C3%B3n%20y%20Gesti%C3%B3n/Vigencia%202023/9.%20PAAC_2023/2.%20Segundo%20seguimiento%20Plan%20Anticorrupcion%20y%20atencion%20al%20Ciudadano%20_2023/1.%20Riesgos/2.2%20Asistencias%20Reuniones%20Abril%202023.pdf?csf=1&amp;web=1&amp;e=4MKInH</t>
  </si>
  <si>
    <t xml:space="preserve">2.3 </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</si>
  <si>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</si>
  <si>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</si>
  <si>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</si>
  <si>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Se actualizaron los riesgos catalogados como de corrupción de proceso del ministerio, conforme a la politica, procedimientos y normatividad vigente 
link: https://view.officeapps.live.com/op/view.aspx?src=https%3A%2F%2Fwww.mindeporte.gov.co%2Frecursos_user%2F2023%2FPlaneaci%25C3%25B3n%2FMayo%2FMapa_Riesgos_Corrupci%25C3%25B3n_MinDeporte_2023..xlsx&amp;wdOrigin=BROWSELINK</t>
  </si>
  <si>
    <t>33,3%</t>
  </si>
  <si>
    <r>
      <t xml:space="preserve">Se evidencia Un (1) mapa de Riesgos de Corrupción en el enlace de la página web institucional </t>
    </r>
    <r>
      <rPr>
        <i/>
        <sz val="11"/>
        <color indexed="8"/>
        <rFont val="Calibri"/>
        <family val="2"/>
      </rPr>
      <t>https://www.mindeporte.gov.co/planeacion-gestion-control/modelo-integrado-planeacion-gestion/planeacion/corto-plazo-1/plan-anticorrupcion-atencion-al-ciudadano/ano-2023</t>
    </r>
    <r>
      <rPr>
        <sz val="11"/>
        <color theme="1"/>
        <rFont val="Calibri"/>
        <family val="2"/>
        <scheme val="minor"/>
      </rPr>
      <t xml:space="preserve"> y de conformidad con el Procedimiento de Administración del  Riesgo CÓDIGO: DE-PD-011 se indica </t>
    </r>
    <r>
      <rPr>
        <i/>
        <sz val="11"/>
        <color indexed="8"/>
        <rFont val="Calibri"/>
        <family val="2"/>
      </rPr>
      <t>"actualizar cuando sea necesario, producto de los análisis realizados en los monitoreos periódicos por parte de las Líneas de Defensa".</t>
    </r>
  </si>
  <si>
    <t>Se actualizó y consolido el Mapa de Riesgos de Corrupción del ministerio del Deporte conforme a la politica de administración de riesgo y metodologia establecida por el DAFP, que fue publicado en la pagina web de la entidad, visible en el siguiente enlace: 
https://www.mindeporte.gov.co/planeacion-gestion-control/modelo-integrado-planeacion-gestion/planeacion/corto-plazo-1/plan-anticorrupcion-atencion-al-ciudadano/ano-2023/mapa-riesgos-corrupcion</t>
  </si>
  <si>
    <t xml:space="preserve">2.4 </t>
  </si>
  <si>
    <t>Presentar al CIGD el Contexto estratégico institucional 2022, de acuerdo a las solicitudes realizadas a los líderes de proceso.</t>
  </si>
  <si>
    <t>Contexto Institucional Actualizado</t>
  </si>
  <si>
    <t>Número de documento actualizado / Número de documentos proyectados</t>
  </si>
  <si>
    <t xml:space="preserve">Se solicita modificación de la vigencia a 2023 por error de transcripción. </t>
  </si>
  <si>
    <t>Se actualización el contexto estratégico institucional del Ministerio del Deporte y se encuentra pendiente de socializar al Comité Institucional de Gestión y Desempeño en la sesión del 4 de septiembre de 2023, se visualiza el documento en el siguiente enlace:
https://coldeportes.sharepoint.com/:b:/r/sites/oficinaasesoraplaneacion/Documentos%20compartidos/OAP/2.%20GIT%20Planeaci%C3%B3n%20y%20Gesti%C3%B3n/Vigencia%202023/9.%20PAAC_2023/2.%20Segundo%20seguimiento%20Plan%20Anticorrupcion%20y%20atencion%20al%20Ciudadano%20_2023/1.%20Riesgos/2.4.%20Informe%20contexto%20estrat%C3%A9gico%20institucional%202023.pdf?csf=1&amp;web=1&amp;e=FgHAzE</t>
  </si>
  <si>
    <t>Subcomponente - Proceso 3:
 Consulta y Divulgación</t>
  </si>
  <si>
    <t xml:space="preserve"> 3.1 </t>
  </si>
  <si>
    <t>Someter a consulta pública interna y externa el Mapa de Riesgos institucional de Corrupción de la vigencia 2023.</t>
  </si>
  <si>
    <t>Una (1) Pieza de comunicaciones internas y Una (1) Pieza en la página web</t>
  </si>
  <si>
    <t>Número de piezas emitidas/Número de piezas proyectadas</t>
  </si>
  <si>
    <t>Teniendo presente la publicación del MRC 2023, se solciita ajustar la fecha de esta actividad.</t>
  </si>
  <si>
    <t>No se evidencian soportes que den cuenta del cumplimiento de la actividad en la fecha programada.</t>
  </si>
  <si>
    <t>Se emitió pieza gráfica el 28 de agosto de 2023, que se publico en la intranet de la entidad con el Mapa de riesgos de corrupción del Ministerio del Deporte para la vigencia 2023, se visualiza en el siguiente enlace: 
https://coldeportes.sharepoint.com/:b:/r/sites/oficinaasesoraplaneacion/Documentos%20compartidos/OAP/2.%20GIT%20Planeaci%C3%B3n%20y%20Gesti%C3%B3n/Vigencia%202023/9.%20PAAC_2023/2.%20Segundo%20seguimiento%20Plan%20Anticorrupcion%20y%20atencion%20al%20Ciudadano%20_2023/1.%20Riesgos/3.1.%20Socializaci%C3%B3n%20Mapas%20de%20Riesgos%20de%20Corrupci%C3%B3n%20vigencia%202023.pdf?csf=1&amp;web=1&amp;e=l43bGz</t>
  </si>
  <si>
    <t xml:space="preserve">3.2 </t>
  </si>
  <si>
    <t>Publicar el Mapa de Riesgos institucional de Corrupción de la vigencia 2023.</t>
  </si>
  <si>
    <t>Publicación en pagina web institucional</t>
  </si>
  <si>
    <t>Número de documento publicado / Número de documentos proyectados</t>
  </si>
  <si>
    <t>Se publica el Mapa de Riesgos de Corrupción MRC 2023 el dia 5/05/2023 
link publicación pagina web: https://view.officeapps.live.com/op/view.aspx?src=https%3A%2F%2Fwww.mindeporte.gov.co%2Frecursos_user%2F2023%2FPlaneaci%25C3%25B3n%2FMayo%2FMapa_Riesgos_Corrupci%25C3%25B3n_MinDeporte_2023..xlsx&amp;wdOrigin=BROWSELINK</t>
  </si>
  <si>
    <r>
      <t xml:space="preserve">Se evidencia la publicación del  mapa de Riesgos de Corrupción Institucional 2023 en el enlace de la página web de Mindeporte </t>
    </r>
    <r>
      <rPr>
        <i/>
        <sz val="11"/>
        <color indexed="8"/>
        <rFont val="Calibri"/>
        <family val="2"/>
      </rPr>
      <t>https://www.mindeporte.gov.co/planeacion-gestion-control/modelo-integrado-planeacion-gestion/planeacion/corto-plazo-1/plan-anticorrupcion-atencion-al-ciudadano/ano-2023</t>
    </r>
    <r>
      <rPr>
        <sz val="11"/>
        <color theme="1"/>
        <rFont val="Calibri"/>
        <family val="2"/>
        <scheme val="minor"/>
      </rPr>
      <t>, sin embargo no se observa en la página web  la fecha de publicación y al verificar con la OAP se reporte que fue publicado el 05/05/2023. No se evidecnia publicado el MRC en el aplicativo Isolucion para la vigencia 2023.</t>
    </r>
  </si>
  <si>
    <t>Se publicó el Mapa de Riesgos de Corrupción MRC 2023 el dia 5/05/2023, visible en el siguiente enlace:
https://www.mindeporte.gov.co/planeacion-gestion-control/modelo-integrado-planeacion-gestion/planeacion/corto-plazo-1/plan-anticorrupcion-atencion-al-ciudadano/ano-2023/mapa-riesgos-corrupcion</t>
  </si>
  <si>
    <t xml:space="preserve">3.3 </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</si>
  <si>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</si>
  <si>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</si>
  <si>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</si>
  <si>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Se Actualizó el mapa de riesgos institucional de corrupción de la vigencia 2023 MRC, el cual esta publicado en el siguiente link: https://view.officeapps.live.com/op/view.aspx?src=https%3A%2F%2Fwww.mindeporte.gov.co%2Frecursos_user%2F2023%2FPlaneaci%25C3%25B3n%2FMayo%2FMapa_Riesgos_Corrupci%25C3%25B3n_MinDeporte_2023..xlsx&amp;wdOrigin=BROWSELINK</t>
  </si>
  <si>
    <t>Se evidencia Un (1) mapa de Riesgos de Corrupción en el enlace de la página web institucional. En el periodo reportado no ha requerido la actualización acorde a lo indicado por el proceso evaluado.  https://www.mindeporte.gov.co/planeacion-gestion-control/modelo-integrado-planeacion-gestion/planeacion/corto-plazo-1/plan-anticorrupcion-atencion-al-ciudadano/ano-2023 y de conformidad con el Procedimiento de Administración del  Riesgo CÓDIGO: DE-PD-011 se indica "actualizar cuando sea necesario, producto de los análisis realizados en los monitoreos periódicos por parte de las Líneas de Defensa".
Se recomienda publicar el MRC en el aplicativo Isolucion en el link destinado para tal fin.</t>
  </si>
  <si>
    <t>En el segundo cuatrimestre no solicito ajustes por parte de los lideres de proceso sobre el Mapa de riesgos de corrupción, se tiene la actualización de la matriz efectuada en el primer cuatrimestres que se visualiza en el siguiente enlace: 
https://www.mindeporte.gov.co/planeacion-gestion-control/modelo-integrado-planeacion-gestion/planeacion/corto-plazo-1/plan-anticorrupcion-atencion-al-ciudadano/ano-2023/mapa-riesgos-corrupcion</t>
  </si>
  <si>
    <t>Subcomponente - Proceso 4: 
Monitoreo o revisión</t>
  </si>
  <si>
    <t xml:space="preserve">4.1 </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</si>
  <si>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</si>
  <si>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</si>
  <si>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</si>
  <si>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</si>
  <si>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05/05/23
05/09/23
27/12/23</t>
  </si>
  <si>
    <t>Se cuenta con los reportes de 15 de los 18 procesos, esto debido principalmente al análisis que se viene realizando de los eventos materializados y o a la consolidación de evidencias.</t>
  </si>
  <si>
    <t>En la matriz de riesgos se relacionaron 17 procesos, faltando Gestión Ambiental. De conformidad con el memorando de respuesta  emitido por la OAP No. 2023IE0003697, se puede evidenciar en el Anexo No. 1 que, el proceso de "Direccionamiento Estratégico" no cuenta con riesgos de corrupción dentro del Mapa de Riesgos del proceso así mismo el mapa de riesgos de corrupción del proceso "Gestión del Talento Humano" no se encuentra actualizado en la presente vigencia.</t>
  </si>
  <si>
    <t>Se realizó reporte  por parte de los líderes de proceso de 15 Mapas de riesgos de los 18 que se identificaron y se estan gestionando en la vigencia 2023. Se encuentran disponibles las matrices de los Mapas de Riesgos en el siguiente enlace:
https://coldeportes.sharepoint.com/:f:/r/sites/oficinaasesoraplaneacion/Documentos%20compartidos/OAP/2.%20GIT%20Planeaci%C3%B3n%20y%20Gesti%C3%B3n/Vigencia%202023/9.%20PAAC_2023/2.%20Segundo%20seguimiento%20Plan%20Anticorrupci%C3%B3n%20y%20Atenci%C3%B3n%20al%20Ciudadano%20_2023/1.%20Riesgos/Monitoreo%20Mapas%20de%20riesgos%20segundo%20cuatrimestre?csf=1&amp;web=1&amp;e=67D6fc</t>
  </si>
  <si>
    <t xml:space="preserve">4.2 </t>
  </si>
  <si>
    <t xml:space="preserve">Realizar el seguimiento al monitoreo reportado por los líderes de los procesos. </t>
  </si>
  <si>
    <t>Consolidado de monitoreo cuatrimestral realizado por los procesos</t>
  </si>
  <si>
    <t>Número de Reportes consolidado / Número de reportes proyectados</t>
  </si>
  <si>
    <t>05/05/23
05/09/23
25/12/23</t>
  </si>
  <si>
    <t>Se realizó el seguimiento al monitoreo reportado por los lideres de los procesos, los cuales se realizaron durante el mes de abril de la presente vigencia.
Link
https://coldeportes-my.sharepoint.com/personal/jscastro_mindeporte_gov_co/_layouts/15/onedrive.aspx?login_hint=jscastro%40mindeporte%2Egov%2Eco&amp;id=%2Fsites%2Foficinaasesoraplaneacion%2FDocumentos%20compartidos%2FOAP%2F2%2E%20GIT%20Planeaci%C3%B3n%20y%20Gesti%C3%B3n%2FVigencia%202023%2F9%2E%20Planes%20PAAC%20%2D%20PAI%2F1%2E%20PAAC%5F2023%2F1%2E%20Primer%20seguimiento%20Plan%20Anticorrupcion%20y%20atencion%20al%20Ciudadano%20%5F2023%2F1%2E%20Riesgos&amp;listurl=https%3A%2F%2Fcoldeportes%2Esharepoint%2Ecom%2Fsites%2Foficinaasesoraplaneacion%2FDocumentos%20compartidos&amp;viewid=4730f7e4%2Df92c%2D4902%2D9b0e%2Da4b5eb0bd3fe&amp;view=0</t>
  </si>
  <si>
    <t>Conforme a los seguimiento realiados, a los eventos materializados y a la interacción continua entre OAP y Control Interno, se hace necesario solcicitar ajuste de la fecha para reporte. Esto teniendo en cuenta que esta solicitud no va en contravia de lo establecido en el procedimiento de administración de riesgos, la politica de riesgos y La Guía para la Administración del Riesgo y el diseño de controles en entidades 
públicas_x000D_</t>
  </si>
  <si>
    <t xml:space="preserve">El enlace compartido no permite el ingreso, por lo tanto no fue posible cotejar la evidencia. </t>
  </si>
  <si>
    <t>Se recibió por parte de los lideres de proceso el monitoreo de 15 Mapas de Riesgos, que se encuentra disponibles en el siguiente enlace:
https://coldeportes.sharepoint.com/:f:/r/sites/oficinaasesoraplaneacion/Documentos%20compartidos/OAP/2.%20GIT%20Planeaci%C3%B3n%20y%20Gesti%C3%B3n/Vigencia%202023/7.%20Mapa%20de%20Riesgos/2.%20Seguimiento%20II-2023?csf=1&amp;web=1&amp;e=aNvyJP</t>
  </si>
  <si>
    <t>Subcomponente -Proceso 5:  
Seguimiento</t>
  </si>
  <si>
    <t xml:space="preserve">5.1 </t>
  </si>
  <si>
    <t>Realizar seguimiento al Mapa de Riesgos de Corrupción de la vigencia 2023 En forma cuatrimestral, para lo cual se emitirarán informes y se realizará la  publicación de los mismos.</t>
  </si>
  <si>
    <t>Tres (3) Informes</t>
  </si>
  <si>
    <t>Número de Informes realizados/ Número de Informes proyectados</t>
  </si>
  <si>
    <t xml:space="preserve"> Oficina de Control Interno</t>
  </si>
  <si>
    <t>13/01/2023
12/05/2023
15/09/2023</t>
  </si>
  <si>
    <t xml:space="preserve">
https://www.mindeporte.gov.co/planeacion-gestion-control/modelo-integrado-planeacion-gestion/planeacion/corto-plazo-1/plan-anticorrupcion-atencion-al-ciudadano/ano-2022/seguimientos-cuatrimestrales/tercer-cuatrimestre-2022</t>
  </si>
  <si>
    <t>La Oficina de Control Interno, emitió el informe Final de Seguimiento al Plan Anticorrupción y de Atención al Ciudadano (PAAC), Mapa de Riesgos de Corrupción (MRC) y Estrategia Antitrámites - III Cuatrimestre 2022 el día 16 de enero de 2023 el cual fue radicado en GESDOC mediante memorando No. 2023IE0000180
Por otro lado de acuerdo con lo establecido en el PAAI  2023 las siguientes fechas en las que se realizará el seguimiento descrito están estipuladas para el 16 de mayo y el 13 de septiembre 2023</t>
  </si>
  <si>
    <r>
      <t xml:space="preserve">Se evidencia el seguimiento al Mapa de Riesgos de Corrupción de Mindeporte publicado en el enlace </t>
    </r>
    <r>
      <rPr>
        <i/>
        <sz val="11"/>
        <rFont val="Calibri"/>
        <family val="2"/>
      </rPr>
      <t>https://www.mindeporte.gov.co/recursos_user/2023/Control_Interno/Enero/2023IE0000180_Informe_Fin_SN_PAAC_III_Cuatrim_2022_16-01-2023.pdf</t>
    </r>
  </si>
  <si>
    <t>Se realizó informe de seguimiento primer cuatrimestre 2023, por parte de la Oficina de Control Interno, que se visualiza en el siguiente enlace:
 https://www.mindeporte.gov.co/planeacion-gestion-control/modelo-integrado-planeacion-gestion/planeacion/corto-plazo-1/plan-anticorrupcion-atencion-al-ciudadano/ano-2023/seguimientos-cuatrimestrales/primer-cuatrimestre-2023</t>
  </si>
  <si>
    <t>Componente 2: Racionalización de Trámites</t>
  </si>
  <si>
    <r>
      <rPr>
        <b/>
        <sz val="12"/>
        <color rgb="FF000000"/>
        <rFont val="Calibri"/>
      </rPr>
      <t xml:space="preserve">Seguimiento Segunda Línea de Defensa 
</t>
    </r>
    <r>
      <rPr>
        <b/>
        <u/>
        <sz val="12"/>
        <color rgb="FF000000"/>
        <rFont val="Calibri"/>
      </rPr>
      <t>Primer cuatrimestre</t>
    </r>
  </si>
  <si>
    <t>Modificación</t>
  </si>
  <si>
    <r>
      <rPr>
        <b/>
        <sz val="12"/>
        <color rgb="FF000000"/>
        <rFont val="Calibri"/>
      </rPr>
      <t xml:space="preserve">Seguimiento Tercera Línea de Defensa 
</t>
    </r>
    <r>
      <rPr>
        <b/>
        <u/>
        <sz val="12"/>
        <color rgb="FF000000"/>
        <rFont val="Calibri"/>
      </rPr>
      <t>Primer cuatrimestre</t>
    </r>
  </si>
  <si>
    <t>Seguimiento Segunda Linea de Defensa 
Segundo Cuatrimestre</t>
  </si>
  <si>
    <t>Seguimiento Tercera Línea de Defensa OCI
Segundo Cuatrimestre</t>
  </si>
  <si>
    <t>Dato a modificar</t>
  </si>
  <si>
    <t>Justificación</t>
  </si>
  <si>
    <r>
      <rPr>
        <b/>
        <sz val="12"/>
        <color rgb="FF000000"/>
        <rFont val="Calibri"/>
        <family val="2"/>
        <scheme val="minor"/>
      </rPr>
      <t xml:space="preserve">Subcomponente 1:
</t>
    </r>
    <r>
      <rPr>
        <sz val="12"/>
        <color rgb="FF000000"/>
        <rFont val="Calibri"/>
        <family val="2"/>
        <scheme val="minor"/>
      </rPr>
      <t>Identificación de Trámites</t>
    </r>
  </si>
  <si>
    <t>Identificar trámites a racionalizar por el Ministerio del Deporte, acorde a los lineamientos definidos y en cumplimiento a la Ley 2052 de 2020.</t>
  </si>
  <si>
    <t>Un (1) acta de reunión de la identificación de trámites</t>
  </si>
  <si>
    <t>Número de actas realizadas/ Número de actas programadas</t>
  </si>
  <si>
    <t>Oficina Asesora de Planeación y Líderes de Proceso</t>
  </si>
  <si>
    <t xml:space="preserve">En el mes de noviembre de 2022 se realizó el ejercicio de Participación Ciudadana, donde fueron recogidas las observaciones de la ciudadanía y entidades sobre la racionalziación de trámites. En el mes de marzo se indentificaron trámites que tuvieron varias observaciones relacionado con el otorgamiento o renovación reconocimiento deportivo de ligas y asociaciones deportivas departamentales...", trámite  pertenciente a la Dirección de Inspección Vigilancia y Control. Estos fueron: 
1. Renovación reconocimiento deportivo de ligas y asociaciones deportivas departamentales
2. Renovación del reconocimiento deportivo de federaciones nacionales.
3. Otorgamiento Personería Jurídica a Federaciones
4. Otorgamiento de reconocimiento deportivo de ligas y asociaciones deportivas departamentales
5. Otorgamiento de reconocimiento deportivo de federaciones deportivas nacionales 		</t>
  </si>
  <si>
    <t>No contiuidad del contrato del profesional que tenía a cargo el tema en 2022, falta de personal y la demora en la contratación 2023</t>
  </si>
  <si>
    <t xml:space="preserve">No se observa en la carpeta compartida acta de la reunión de identificación de trámites.
</t>
  </si>
  <si>
    <t>La actividad se cumplió en el primer cuatrimestre, y se tiene como registro de evidencia acta de reunión celebrada el 13 de abril de 2023 en la que participaron profesionales de IVC y de la OAP, con el fin de definir la estrategia de racionalización de trámites para la vigencia, se visualiza el documento en el siguiente enlace:
https://coldeportes.sharepoint.com/:b:/r/sites/oficinaasesoraplaneacion/Documentos%20compartidos/OAP/2.%20GIT%20Planeaci%C3%B3n%20y%20Gesti%C3%B3n/Vigencia%202023/9.%20PAAC_2023/2.%20Segundo%20seguimiento%20Plan%20Anticorrupcion%20y%20atencion%20al%20Ciudadano%20_2023/2.%20Racionalizaci%C3%B3n/Acta%20reunion%20Identificaci%C3%B3n%20de%20Tr%C3%A1mites%20-%2013%20abril%20-%20firma.pdf?csf=1&amp;web=1&amp;e=IFBIGH</t>
  </si>
  <si>
    <r>
      <rPr>
        <b/>
        <sz val="12"/>
        <color rgb="FF000000"/>
        <rFont val="Calibri"/>
        <family val="2"/>
        <scheme val="minor"/>
      </rPr>
      <t xml:space="preserve">Subcomponente 2:
</t>
    </r>
    <r>
      <rPr>
        <sz val="12"/>
        <color rgb="FF000000"/>
        <rFont val="Calibri"/>
        <family val="2"/>
        <scheme val="minor"/>
      </rPr>
      <t>Priorización de Trámites</t>
    </r>
  </si>
  <si>
    <t>2.1.</t>
  </si>
  <si>
    <t>Formular la Estratégia  de trámites 2023 y registrarla en el Sistema Unico de Información de Trámites SUIT.</t>
  </si>
  <si>
    <t>Un (1) documento de Estrategia de trámites formulada</t>
  </si>
  <si>
    <t>Número de estrategias registrados en SUIT/Número de estrategias programadas</t>
  </si>
  <si>
    <t>1. El 31 de marzo se remitó por GESDOC 2023IE0002277  la información de la racionalziación de trámte a la Dirección de Inspección Vigilancia y Control con el fin de informar sobre los enlaces para la realización de las mesas técnicas y formular la estrategia.
2. Fue formulada la estrategia por parte de IVC y profesional de la OAP el 13 de abril. Se socializó con el asesor del DAFP en mesa de trabajo el 20 de abril, quien brindó las recomendaciones de ajustes. Se ajustó la estrategia por parte de IVC entre el 24 y 26 de abril, se socializó con la jefe de la OAP el 27 de abril y requirió realizar ajuste de fechas. Fue ajustada la fecha y cargada la estrategia en el aplicativo SUIT el 3 de mayo. 
3. Igualmente fue publicada en la página Web del Ministerio.</t>
  </si>
  <si>
    <r>
      <t>Se evidencia el consolidado de la estrategia de racionalización de trámites para la vigencia 2023 publicado en la página web del Ministerio con fecha de cargue</t>
    </r>
    <r>
      <rPr>
        <u/>
        <sz val="11"/>
        <color indexed="8"/>
        <rFont val="Calibri"/>
        <family val="2"/>
      </rPr>
      <t xml:space="preserve"> 3 de mayo </t>
    </r>
    <r>
      <rPr>
        <sz val="11"/>
        <color theme="1"/>
        <rFont val="Calibri"/>
        <family val="2"/>
        <scheme val="minor"/>
      </rPr>
      <t>en el aplicativo SUIT.</t>
    </r>
  </si>
  <si>
    <t>La estrategia de racionalización de trámites se formulo y publico en el aplicativo SUIT el 3 de mayo de 2023, igualmente se publicó en la página web del Ministerio del Deporte, visible en el siguiente enlace:
https://www.mindeporte.gov.co/planeacion-gestion-control/modelo-integrado-planeacion-gestion/planeacion/corto-plazo-1/plan-anticorrupcion-atencion-al-ciudadano/ano-2023/seguimientos-cuatrimestrales/primer-cuatrimestre-2023/seguimiento-estrategia-racionalizacion-tramites</t>
  </si>
  <si>
    <r>
      <rPr>
        <b/>
        <sz val="12"/>
        <color rgb="FF000000"/>
        <rFont val="Calibri"/>
        <family val="2"/>
        <scheme val="minor"/>
      </rPr>
      <t>Subcomponente 3:</t>
    </r>
    <r>
      <rPr>
        <sz val="12"/>
        <color rgb="FF000000"/>
        <rFont val="Calibri"/>
        <family val="2"/>
        <scheme val="minor"/>
      </rPr>
      <t xml:space="preserve"> Racionalización de Trámites </t>
    </r>
  </si>
  <si>
    <t>3.1</t>
  </si>
  <si>
    <t>Ejecutar las actividades definidas en la Estrategia de Racionalización de Trámites.</t>
  </si>
  <si>
    <t>Tres (3) seguimientos a la estrategia de racionalización de trámites realizado</t>
  </si>
  <si>
    <t xml:space="preserve">Número de seguimientos realizados a la estrategia de racionalización de trámites /Número de seguimientos programados a realizar a la estrategia de racionalización de trámites </t>
  </si>
  <si>
    <t>30/04/2023
31/08/2023
15/12/2023</t>
  </si>
  <si>
    <t xml:space="preserve">1. Fue cargada la estrategia de racionalziación de trámites 2023 en el aplicativo SUIT y el reporte que genera dicha página fue cargado en página Web del Ministerio: https://www.mindeporte.gov.co/planeacion-gestion-control/modelo-integrado-planeacion-gestion/estrategia-racionalizacion-tramites/2023/estrategia-racionalizacion-tramites&amp;ne&amp;inf=0  </t>
  </si>
  <si>
    <t xml:space="preserve">Se evidencia el consolidado de la estrategia de racionalización de trámites para la vigencia 2023 publicado en la página web del Ministerio con fecha de cargue 3 de mayo en el aplicativo SUIT.Se observa que los trámites de la Estrategia tienen fecha de inicio 03/05/2023. </t>
  </si>
  <si>
    <t>De acuerdo a la estrategia formulada para la vigencia 2023, la Dirección de Inspección Vigilancia y Control adelanto acciones conducentes para actualizar el procedimiento  IVCPD-004"Procedimiento para trámites de otorgamiento, negación, actualización y renovación del reconocimiento deportivo, otorgamiento personería jurídica, inscripción de
miembros de los organismos deportivos del Sistema Nacional del Deporte", se visualiza el avance de la mejora en el siguiente enlace:
https://coldeportes.sharepoint.com/:f:/r/sites/oficinaasesoraplaneacion/Documentos%20compartidos/OAP/2.%20GIT%20Planeaci%C3%B3n%20y%20Gesti%C3%B3n/Vigencia%202023/9.%20PAAC_2023/2.%20Segundo%20seguimiento%20Plan%20Anticorrupci%C3%B3n%20y%20Atenci%C3%B3n%20al%20Ciudadano%20_2023/2.%20Racionalizaci%C3%B3n?csf=1&amp;web=1&amp;e=0L2bMw</t>
  </si>
  <si>
    <t>Componente 3: Rendición de Cuentas</t>
  </si>
  <si>
    <r>
      <rPr>
        <b/>
        <sz val="12"/>
        <color indexed="8"/>
        <rFont val="Calibri"/>
        <family val="2"/>
      </rPr>
      <t xml:space="preserve">Seguimiento Segunda Línea de Defensa 
</t>
    </r>
    <r>
      <rPr>
        <b/>
        <u/>
        <sz val="12"/>
        <color indexed="8"/>
        <rFont val="Calibri"/>
        <family val="2"/>
      </rPr>
      <t>Primer Cuatrimestre</t>
    </r>
  </si>
  <si>
    <t>Seguimiento Tercera Línea de Defensa OCI
Primer Cuatrimestre</t>
  </si>
  <si>
    <t>Seguimiento Segunda Línea de Defensa 
Segundo Cuatrimestre</t>
  </si>
  <si>
    <r>
      <rPr>
        <b/>
        <sz val="10"/>
        <color rgb="FF000000"/>
        <rFont val="Calibri"/>
        <family val="2"/>
        <scheme val="minor"/>
      </rPr>
      <t xml:space="preserve">Subcomponente 1
</t>
    </r>
    <r>
      <rPr>
        <sz val="10"/>
        <color rgb="FF000000"/>
        <rFont val="Calibri"/>
        <family val="2"/>
        <scheme val="minor"/>
      </rPr>
      <t>Informar avances y resultados de la gestión con calidad y en lenguaje comprensible</t>
    </r>
  </si>
  <si>
    <t xml:space="preserve">1.1. </t>
  </si>
  <si>
    <t>Formular y ejecutar el plan de comunicaciones establecido para la estrategia de rendición de cuentas 2023</t>
  </si>
  <si>
    <t>Un (1) Plan de comunicaciones formulado e implementado</t>
  </si>
  <si>
    <t>Número de Planes de comunicaciones formulados e implementados/ Número de Planes de comunicaciones proyectados.</t>
  </si>
  <si>
    <t>GIT Comunicaciones</t>
  </si>
  <si>
    <t>Se envío la estrategia de rendición de cuentas a la OAP el 29/03/2023. 
A la fecha se avanza en la implementación de la misma. 
https://coldeportes.sharepoint.com/:f:/s/gitcomunicaciones/EjmRcyGn2RhImXUZxT_gOaoBFs4HqTZqzESUGV8Kw9ou2w?e=Welypx</t>
  </si>
  <si>
    <t>Se observa documento word con Estrategia de comunicación rendición de cuentas 2023,  archivo power point con avance del Primer Cuatrimestre de 2023 y memorando No. 2023IE0002155 del 29/03/2023 con capítulo estrategía de comuniciones rendición de cuentas.
De acuerdo con la formula de cálculo del Indicador una vez sea formulado el Plan se podra medir el indicador, por esta razon se reporta en 0%.</t>
  </si>
  <si>
    <t>"La Estrategia o Plan de Comunicaciones de Rendición de Cuentas que fue enviada el 29/03/2023 a la OAP, se incorporó en la estrategia General de la Rendición de Cuentas de la vigencia. https://www.mindeporte.gov.co/recursos_user/2023/Planeaci%C3%B3n/Abril/Estrategia_de_Rendici%C3%B3n_de_Cuentas_2023_V1.pdf
Actualmente se avanza en el desarrollo de la estrategia en cada uno de los componentes: información, diálogo y responsabilidad, cumpliendo 8 de las 13 acciones que se plantearon. 
https://coldeportes.sharepoint.com/:f:/s/gitcomunicaciones/EhyTrz6TUg9CmeaiINkePucBULTBBzll1EAOKokfTFMLaw?e=HJGf2X"</t>
  </si>
  <si>
    <t xml:space="preserve">1.2. </t>
  </si>
  <si>
    <t>Realizar campaña de comunicación interna sobre la importancia de la Rendición de Cuentas</t>
  </si>
  <si>
    <t>Una (1) campaña realizada</t>
  </si>
  <si>
    <t>Número de campañas realizadas/Número de campañas programadas</t>
  </si>
  <si>
    <t>Se han difundido 2 piezas gráficas de la campaña que se mantendrá hasta noviembre, sobre la importancia de la rendición de cuentas.
https://coldeportes.sharepoint.com/:f:/s/gitcomunicaciones/EociVmIKJAxFududWejae7IB4Qs65T1r4mmDWu96uFm1uQ?e=doNVti</t>
  </si>
  <si>
    <t>Se evidencian 4 piezas gráficas en la Intranet de Rendición de Cuentas. Se recomienda modificar la formula de calculo del indicador, ya que de acuerdo con la actual no aplicaria el avance rteportado. De acuerdo con lo anterior se reporta en 0%.</t>
  </si>
  <si>
    <t xml:space="preserve">Se difundieron 3 piezas gráficas de la campaña sobre la importancia de la rendición de cuentas, para un total de 5 piezas gráficas de la campaña programada. Dando cumplimiento a la campaña programada. </t>
  </si>
  <si>
    <r>
      <t xml:space="preserve">Subcomponente 2
</t>
    </r>
    <r>
      <rPr>
        <sz val="10"/>
        <color rgb="FF000000"/>
        <rFont val="Calibri"/>
        <family val="2"/>
        <scheme val="minor"/>
      </rPr>
      <t>Desarrollar escenarios de diálogo de doble vía con la ciudadanía y sus organizaciones</t>
    </r>
  </si>
  <si>
    <t xml:space="preserve">2.1. </t>
  </si>
  <si>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</si>
  <si>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</si>
  <si>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</si>
  <si>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</si>
  <si>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Del el 21 de abril al 12 de mayo del 2023 estuvo disponible el foro de consulta ciudadana para la priorización de temas de la audiencia pública de rendición de cuentas 
https://www.mindeporte.gov.co/atencion-servicio-ciudadania/politica-institucional-atencion-servicio-ciudadania/foros-consultas-ciudadanas/foros-consultas-ciudadanas-abiertas/consulta-ciudadana-priorizacion-temas-para-audiencia-publica-rendicion-cuentas-2022-2023</t>
  </si>
  <si>
    <r>
      <rPr>
        <sz val="11"/>
        <color rgb="FF000000"/>
        <rFont val="Calibri"/>
        <scheme val="minor"/>
      </rPr>
      <t xml:space="preserve">Se evidencia Consulta ciudadana: priorización temas para la audiencia pública de rendición de cuentas 2022-2023 Consulta ciudadana: priorización temas para la audiencia pública de rendición de cuentas 2022-2023 en el enlace </t>
    </r>
    <r>
      <rPr>
        <i/>
        <sz val="11"/>
        <color rgb="FF000000"/>
        <rFont val="Calibri"/>
      </rPr>
      <t>https://www.mindeporte.gov.co/atencion-servicio-ciudadania/politica-institucional-atencion-servicio-ciudadania/foros-consultas-ciudadanas/foros-consultas-ciudadanas-abiertas/consulta-ciudadana-priorizacion-temas-para-audiencia-publica-rendicion-cuentas-2022-2023</t>
    </r>
    <r>
      <rPr>
        <sz val="11"/>
        <color rgb="FF000000"/>
        <rFont val="Calibri"/>
        <scheme val="minor"/>
      </rPr>
      <t>.</t>
    </r>
    <r>
      <rPr>
        <sz val="11"/>
        <color rgb="FF000000"/>
        <rFont val="Calibri"/>
      </rPr>
      <t xml:space="preserve"> Se recomienda identificar la meta para poder medir el indicador en esta caso si la meta es 1 foro </t>
    </r>
  </si>
  <si>
    <t>Esta actividad se dio por cumplida en el reporte de avance del primer cuatrimestre de 2023.  Se realizó foro publicado en la página web el 21 de abril y se cerro la recepción de los comentarios de la ciudadania el 12 de mayo de 2023, se registro una participación de 21 ciudadanos. Los resultados se observan en chrome-extension://efaidnbmnnnibpcajpcglclefindmkaj/https://www.mindeporte.gov.co/recursos_user/2023/Servicio_Integral_al_Ciudadano/Junio/Respuestas_Consulta_Ciudadana_Temas_a_priorizar_audiencia_rendici%C3%B3n_de_cuentas.pdf</t>
  </si>
  <si>
    <t xml:space="preserve">2.2. </t>
  </si>
  <si>
    <t>Realizar la Audiencia Pública de Rendición de Cuentas de la Vigencia 2022-2023</t>
  </si>
  <si>
    <t>Una (1) Audiencia Pública realizada</t>
  </si>
  <si>
    <t>Número de audiencias públicas realizadas / Número de  audiencias públicas programadas</t>
  </si>
  <si>
    <t>Todas las Areas del Ministerio / Lidera Oficina Asesora de Planeación y GIT Comunicaciones</t>
  </si>
  <si>
    <t>La Audiencia pública de rendición de cuentas se tenia programada para el 20 de septiembre de 2023 de acuerdo a memorando 2023IE0006882 pero mediante correo del 22 de agosto la Audiencia se reprograma para el 27 de septiembre de 2023 por motivo de movilización de las centrales obreras en la ciudad, lo que no permitiría que se garantice una buena asistencia de la ciudadanía en la audiencia. Mediante correo del 31 de agosto se modifica nuevaamente la realización de audiencia pulica para el 3 de ctubre por motivos de agenda de la Ministra.</t>
  </si>
  <si>
    <t xml:space="preserve">2.3. </t>
  </si>
  <si>
    <t>Diseñar la estrategia de rendición de cuentas 2023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</si>
  <si>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</si>
  <si>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</si>
  <si>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</si>
  <si>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Desde el 13 de abril de 2023, se encuentra disponible la estrategia de rendición de cuentas de 2023.
https://www.mindeporte.gov.co/control-rendicion-cuentas/rendicion-cuentas/acciones-rendicion-cuentas-2023/estrategia-rendicion-cuentas</t>
  </si>
  <si>
    <t>Se evidencia publicación Estrategia de Rendición de Cuentas en el enlace https://www.mindeporte.gov.co/recursos_user/2023/Planeaci%C3%B3n/Abril/Estrategia_de_Rendici%C3%B3n_de_Cuentas_2023_V1.pdf el Jueves, 13 de Abril de 2023.</t>
  </si>
  <si>
    <t>Se diseño la estrategia de rendición de cuentas para la vigencia y esta disponible en la pagina web del ministerio del deporte desde el 13 de abril de 2023, visible en el siguiente enlace: 
https://www.mindeporte.gov.co/control-rendicion-cuentas/rendicion-cuentas/acciones-rendicion-cuentas-2023/estrategia-rendicion-cuentas</t>
  </si>
  <si>
    <t xml:space="preserve">2.4. </t>
  </si>
  <si>
    <t>Ejecutar la estrategia de rendición de cuentas 2023</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</si>
  <si>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</si>
  <si>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</si>
  <si>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</si>
  <si>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 xml:space="preserve">El 13 de marzo de 2023 se convocarón a los enlaces para el diseño de la estrategia de rendición de cuentas de la vigencia 2023, se adjunta acta de reunión, grabación de la reunión, ver anexos:
1. Presentación Primera Mesa de Trabajo Diseño de Rendición 2023.
4. Grabación primera mesa de trabajo  - Estrategia Rendición de Cuentas - vigencia 2023.
5. Mediante memorandos No. 2023IE0002371, 2023IE0002448, 2023IE0002449, 2023IE0002450, 2023IE0002451, 2023IE0002452
</t>
  </si>
  <si>
    <t xml:space="preserve">Se evidencian soportes  de la implementación de la Estrategia de Rendición de Cuentas mediante presentación Primera Mesa de Trabajo Rendición de Cuentas.
</t>
  </si>
  <si>
    <r>
      <rPr>
        <sz val="11"/>
        <color rgb="FF000000"/>
        <rFont val="Calibri"/>
        <scheme val="minor"/>
      </rPr>
      <t xml:space="preserve">El 18 de agosto se envio Solicitud Avance Estrategia de Rendición de Cuentas 2023 a las areas mediante memorandos:
5. Mediante memorandos No. 2023IE0008016, 2023IE0008017, 2023IE0008018, 2023IE0008019, 2023IE0008020, 2023IE0008021, 2023IE0008022 y 2023IE0008023. 
Se recibio respuesta de algunas areas las cuales se evidencian en </t>
    </r>
    <r>
      <rPr>
        <b/>
        <sz val="11"/>
        <color rgb="FF000000"/>
        <rFont val="Calibri"/>
        <scheme val="minor"/>
      </rPr>
      <t xml:space="preserve">segundo infrome de seguimiento de la estrategia de rendicón de cuentas 2023 </t>
    </r>
    <r>
      <rPr>
        <sz val="11"/>
        <color rgb="FF000000"/>
        <rFont val="Calibri"/>
        <scheme val="minor"/>
      </rPr>
      <t>que se anexa y se encuentra publicado en la pagina web en el siguiente link: https://www.mindeporte.gov.co/control-rendicion-cuentas/rendicion-cuentas/acciones-rendicion-cuentas-2023/informes-seguimiento.           El avance de ejecución de la estrategia es del 16,5%, de las 17 actividades programadas se han realizado 2 al 100% y una al 80%.</t>
    </r>
  </si>
  <si>
    <t xml:space="preserve">2.5. </t>
  </si>
  <si>
    <t>Activar al Ministerio dentro de un nodo del Sistema Nacional de Rendición de Cuentas</t>
  </si>
  <si>
    <t>Un (1) nodo activo</t>
  </si>
  <si>
    <t>Número de nodos activos / Número de nodos programados</t>
  </si>
  <si>
    <t>Se solicito al Departamento Administrativo de la Función Pública el apoyo para la solicitud de la activación nodo SNRdC al correo electrónico apoyomurc@funcionpublica.gov.co para recibir además retroalimentación previa a la activación mediante  correo electrónico del 16/05/2023.</t>
  </si>
  <si>
    <t>La actividad esta programada para el tercer cuatrimestre de 2023</t>
  </si>
  <si>
    <r>
      <rPr>
        <b/>
        <sz val="11"/>
        <color theme="1"/>
        <rFont val="Calibri"/>
        <family val="2"/>
        <scheme val="minor"/>
      </rPr>
      <t>Subcomponente 3</t>
    </r>
    <r>
      <rPr>
        <sz val="11"/>
        <color theme="1"/>
        <rFont val="Calibri"/>
        <family val="2"/>
        <scheme val="minor"/>
      </rPr>
      <t xml:space="preserve">
Responder a compromisos propuestos, evaluación y retroalimentación en los ejercicios de rendición de cuentas con acciones correctivas para mejora</t>
    </r>
  </si>
  <si>
    <t xml:space="preserve"> 3.1. </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</si>
  <si>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</si>
  <si>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</si>
  <si>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</si>
  <si>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33.3%</t>
  </si>
  <si>
    <t xml:space="preserve">Desde el 19 de mayo del 2023 se encuentra publicado en la página web de la entidad el primer informe de seguimiento cuatrimestral de las estrategias de Rendición de Cuentas Ministerio del Deporte, ver anexos:
1- Enlace de la publicación.
2- Informe Primer Seguimiento cuatrimestral. </t>
  </si>
  <si>
    <t xml:space="preserve">Se han realizado 2 informes de seguimiento de la estrategia de rendición de cuentas los cuales se anexan: 
Primer informe cuatrimestral de Seguimiento Estrategia de Rendición de Cuentas 2023                                                segundo informe cuatrimestral de Seguimiento Estrategia de Rendición de Cuentas 2023 y se encuentrn publicados en la pagina web: https://www.mindeporte.gov.co/control-rendicion-cuentas/rendicion-cuentas/acciones-rendicion-cuentas-2023/informes-seguimiento
</t>
  </si>
  <si>
    <t xml:space="preserve">3.2. </t>
  </si>
  <si>
    <t>Consolidar y publicar el informe institucional de rendición de cuentas</t>
  </si>
  <si>
    <t>Un (1) Informe institucional consolidado de rendición de cuentas para la vigencia 2022</t>
  </si>
  <si>
    <t>Número de informes publicados/Número de informes  consolidados</t>
  </si>
  <si>
    <t xml:space="preserve">La versión 1 del Informe institucional de rendición de cuentas para la vigencia 2022-2023  Se público en pagina web para consulta ciudadana el 5/07/2023                                                                                                 La versión 2 del Informe institucional de rendición de cuentas para la vigencia 2022-2023  Se público en pagina web para consulta ciudadana el 22/08/2023                                                                                     </t>
  </si>
  <si>
    <t xml:space="preserve">3.3. </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</si>
  <si>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</si>
  <si>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</si>
  <si>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</si>
  <si>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Mediante reunión presencial del 13 de abril de 2023, el GIT  de Comunicaciones, Servicio Integral al Ciudadano y la OAP estiman que la fecha de la Audiencia Pública de la Rendición de Cuentas se realizará en el mes de agosto de 2023. 
Acta de reunió GIT Servicio Integral al Ciudadano y OAP (PENDIENTE ACTA DE REUNIÓN)</t>
  </si>
  <si>
    <t xml:space="preserve">3.4.  </t>
  </si>
  <si>
    <r>
      <rPr>
        <sz val="12"/>
        <color rgb="FF000000"/>
        <rFont val="Calibri"/>
        <family val="2"/>
        <scheme val="minor"/>
      </rPr>
      <t>Elaborar y publicar el informe de rendición de cuentas de la vigencia</t>
    </r>
    <r>
      <rPr>
        <b/>
        <sz val="12"/>
        <color rgb="FF000000"/>
        <rFont val="Calibri"/>
        <family val="2"/>
        <scheme val="minor"/>
      </rPr>
      <t xml:space="preserve"> 2022</t>
    </r>
    <r>
      <rPr>
        <sz val="12"/>
        <color rgb="FF000000"/>
        <rFont val="Calibri"/>
        <family val="2"/>
        <scheme val="minor"/>
      </rPr>
      <t xml:space="preserve">  con relación a los compromisos adquiridos y acciones realizadas en el marco del Acuerdo de Paz.</t>
    </r>
  </si>
  <si>
    <t>Un (1) informe de seguimiento a los Acuerdos de Paz</t>
  </si>
  <si>
    <t>Número de Informes de seguimiento a los Acuerdos de Paz realizados y publicados/ Número de Informes de seguimiento a los Acuerdos de Paz programados</t>
  </si>
  <si>
    <t>Este informe se público  en la página web del Ministerio del Deporte , el cual se puede observar en el siguiente  enlace y su respectivo informe. 
https://www.mindeporte.gov.co/control-rendicion-cuentas/rendicion-cuentas/acciones-rendicion-cuentas-2022/informes-seguimiento&amp;ne&amp;inf=0</t>
  </si>
  <si>
    <r>
      <t xml:space="preserve">Se evidencia informe de Seguimiento  a los Acuerdos de Paz en el enlace </t>
    </r>
    <r>
      <rPr>
        <i/>
        <sz val="11"/>
        <color indexed="8"/>
        <rFont val="Calibri"/>
        <family val="2"/>
      </rPr>
      <t xml:space="preserve">https://www.mindeporte.gov.co/recursos_user/2023/Planeaci%C3%B3n/Marzo/Informe_rendici%C3%B3n_de_cuentas_paz_vigencia_2022.pdf
</t>
    </r>
    <r>
      <rPr>
        <sz val="11"/>
        <color indexed="8"/>
        <rFont val="Calibri"/>
        <family val="2"/>
      </rPr>
      <t>Se recomienda fijar meta para poderr medir el indicador.</t>
    </r>
  </si>
  <si>
    <t>Se publicó informe en la pagina del Ministerio del Deporte que se puede visualizar en el siguiente enlace:
https://www.mindeporte.gov.co/control-rendicion-cuentas/rendicion-cuentas/acciones-rendicion-cuentas-2022/informes-seguimiento&amp;ne&amp;inf=0</t>
  </si>
  <si>
    <t xml:space="preserve">3.5. </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</si>
  <si>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</si>
  <si>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</si>
  <si>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</si>
  <si>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Esta actividad será reportada en el segundo seguimiento cuatrimestral</t>
  </si>
  <si>
    <t>La actividad se ejecutará y reportará en el tercer cuatrimestre</t>
  </si>
  <si>
    <t xml:space="preserve">3.6. </t>
  </si>
  <si>
    <t>Realizar la evaluacion de las actividades suscritas en el componente de rendición de cuentas en el marco del seguimiento al Plan Anticorrupción y de Atención al Ciudadano</t>
  </si>
  <si>
    <t>Dos (2) informes de evaluación</t>
  </si>
  <si>
    <t>Número de Informes realizados/   Número de Informes proyectados</t>
  </si>
  <si>
    <t>Oficina de Control Interno</t>
  </si>
  <si>
    <t>13/01/2023
15/09/2023</t>
  </si>
  <si>
    <t>La Oficina de Control interno mediante radicado 2023IE0003073 del 25 de abril de 2023 solicitó  soportes de Avance Primer Cuatrimestre 2023 al Plan Anticorrupción y Atención al Ciudadano- PAAC y Mapas de Riesgos de Corrupción (MRC) Vigencia 2023 para efecto de realizar el seguimiento al PAAC  de 2023.	
1- Anexo Memorando No. 2023IE0003073</t>
  </si>
  <si>
    <t>La evaluacion de las actividades suscritas en el componente de rendición de cuentas en el marco del seguimiento al Plan Anticorrupción y de Atención al Ciudadano se evidencia mediante informe publicado en el enlace https://www.mindeporte.gov.co/recursos_user/2023/Control_Interno/Enero/2023IE0000180_Informe_Fin_SN_PAAC_III_Cuatrim_2022_16-01-2023.pdf</t>
  </si>
  <si>
    <t>33,3</t>
  </si>
  <si>
    <t>Teniendo en cuenta la fecha de la actividad, la misma esta para ser realizada y reportada en el tercer cuatrimestre de 2023.</t>
  </si>
  <si>
    <t>Componente 4: Atención al Ciudadano</t>
  </si>
  <si>
    <r>
      <rPr>
        <b/>
        <sz val="12"/>
        <color rgb="FF000000"/>
        <rFont val="Calibri"/>
      </rPr>
      <t xml:space="preserve">Seguimiento Tercera Línea de Defensa OCI
</t>
    </r>
    <r>
      <rPr>
        <b/>
        <u/>
        <sz val="12"/>
        <color rgb="FF000000"/>
        <rFont val="Calibri"/>
      </rPr>
      <t>Primer  Cuatrimestre</t>
    </r>
  </si>
  <si>
    <r>
      <t xml:space="preserve">Subcomponente 1
</t>
    </r>
    <r>
      <rPr>
        <sz val="9"/>
        <color rgb="FF000000"/>
        <rFont val="Arial"/>
        <family val="2"/>
      </rPr>
      <t>Planeación estratégica del servicio al ciudadano</t>
    </r>
  </si>
  <si>
    <t>Realizar el ejercicio de caracterización de los ciudadanos, usuarios y grupos de interés, de la vigencia 2022</t>
  </si>
  <si>
    <t>28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</si>
  <si>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</si>
  <si>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</si>
  <si>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 xml:space="preserve">La actividad se tiene programada para el 30 de agosto de 2023.
Para cumplir ese propósito se han realizado las siguientes acciones: •	Solicitud de delegación de enlaces y programación. Gesdoc 2023IE0000348 •	Reiteración memorando 2023IE0000348 •	Se iniciaron mesas de acompañamiento con las áreas.
</t>
  </si>
  <si>
    <t xml:space="preserve">Se publicaron en el mes de junio, veintiocho (28) documentos con el ejercicio de caracterización de usuarios y grupos de valor  de la vigencia 2022, en la pagina web del Ministerio. </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</si>
  <si>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</si>
  <si>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</si>
  <si>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</si>
  <si>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</si>
  <si>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Para el primer cuatrimestre no está programada la finalización de esta actividad.  A la fecha (5/05/2023) no se ha recibido reporte por parte del responsable.  Sin embargo, se tiene que desde el GIT de Servicio Integral al CIudadano se realizó la inclusión de este tema en el informe realizado a la llegada de la actual adminsitración lo cual se refleja en que ésto fue incluído en el Informe de Entrega del cargo del anterior Secretario General Fabio Alzate (Ver 2023ER0009728)</t>
  </si>
  <si>
    <t>El GIT Servicio Integral al Ciudadano remitio comunicación a la Secretaria General en la que  presenta alerta sobre prioridad al cumplimiento de la Ley 2052 de 2020. En la
actualidad se esta trabajando en el proceso de reestructuración que comtempla la creación de la oficina de relacionamiento con la ciudadania. Se visualiza las comunicaciones de seguimiento en el siguiente enlace: 
https://coldeportes.sharepoint.com/:b:/r/sites/oficinaasesoraplaneacion/Documentos%20compartidos/OAP/2.%20GIT%20Planeaci%C3%B3n%20y%20Gesti%C3%B3n/Vigencia%202023/9.%20PAAC_2023/2.%20Segundo%20seguimiento%20Plan%20Anticorrupcion%20y%20atencion%20al%20Ciudadano%20_2023/4.%20Servicio%20al%20Ciudadano/1.2.%20Memorando%202022IE0014367%20Seguimiento%20a%20estudios%20oficina%20relacionamiento.pdf?csf=1&amp;web=1&amp;e=e7evtQ</t>
  </si>
  <si>
    <r>
      <rPr>
        <b/>
        <sz val="9"/>
        <color rgb="FF000000"/>
        <rFont val="Arial"/>
        <family val="2"/>
      </rPr>
      <t xml:space="preserve">Subcomponente 2
</t>
    </r>
    <r>
      <rPr>
        <sz val="9"/>
        <color rgb="FF000000"/>
        <rFont val="Arial"/>
        <family val="2"/>
      </rPr>
      <t>Fortalecimiento del talento humano al servicio del ciudadano</t>
    </r>
  </si>
  <si>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</si>
  <si>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</si>
  <si>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</si>
  <si>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</si>
  <si>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Para el primer cuatrimestre no está programada la finalización de esta actividad. A la fecha (5/05/2023) no se ha recibido reporte por parte del responsable.</t>
  </si>
  <si>
    <t xml:space="preserve">Se encuentra en proceso de elaboración la píeza gráfica con la promoción del curso de lenguaje claro que se proyecta realizar durante el mes de Septiembre de 2023, a través de la plataforma Escuela virtual del DNP. 
Sin embargo e el periodo se esta trabajando en talleres de hábilidades blandas que incluyen la comunicación de lenguaje claro.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</si>
  <si>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</si>
  <si>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</si>
  <si>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</si>
  <si>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GIT Talento Humano</t>
  </si>
  <si>
    <t>"Se elaboraron estudios previos para contratar el servicio de Educación no formal con el fin de implementación del Plan Institucional de Capacitación del Ministerio del Deporte, sobre lenguaje de señas,  actualmente se esta estructurando el proceso de contratación por minima cuantia, se puede visualizar los estudios previos en el siguiente enlace:
https://coldeportes.sharepoint.com/:u:/r/sites/oficinaasesoraplaneacion/Documentos%20compartidos/OAP/2.%20GIT%20Planeaci%C3%B3n%20y%20Gesti%C3%B3n/Vigencia%202023/9.%20PAAC_2023/2.%20Segundo%20seguimiento%20Plan%20Anticorrupcion%20y%20atencion%20al%20Ciudadano%20_2023/4.%20Servicio%20al%20Ciudadano/1.2%20Seguimiento%20a%20proceso%20de%20estudios%20t%C3%A9cnicos.zip?csf=1&amp;web=1&amp;e=CXL3ry"</t>
  </si>
  <si>
    <t>2.3</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</si>
  <si>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</si>
  <si>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</si>
  <si>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</si>
  <si>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Se realizó curso virtual a través de la plataforma Escuela Virtual del Deporte sobre Gestión Integral de Servicio al Ciudadano en el mes de agosto de 2023, que se puede visualizar en el siguiente enlace:
https://coldeportes.sharepoint.com/:i:/r/sites/oficinaasesoraplaneacion/Documentos%20compartidos/OAP/2.%20GIT%20Planeaci%C3%B3n%20y%20Gesti%C3%B3n/Vigencia%202023/9.%20PAAC_2023/2.%20Segundo%20seguimiento%20Plan%20Anticorrupcion%20y%20atencion%20al%20Ciudadano%20_2023/4.%20Servicio%20al%20Ciudadano/2.3%20FORMACIO%CC%81N%20VIRTUAL_Mesa%20de%20trabajo%201%20(2).jpg?csf=1&amp;web=1&amp;e=aLjR1k</t>
  </si>
  <si>
    <t>2.4</t>
  </si>
  <si>
    <t>Entregar incentivos especiales para el personal de servicio al ciudadano, de acuerdo con lo previsto en el marco normativo vigente en el plan de incentivos.</t>
  </si>
  <si>
    <t>Incentivos entregados de acuerdo al Plan de Estímulos e incentivos 2023</t>
  </si>
  <si>
    <t xml:space="preserve"> Incentivos entregados / Incentivos programados en el Plan de Estimulos e incentivos 2023</t>
  </si>
  <si>
    <t>Se tiene programado entregar un bono de incentivo a los funcionarios y contratistas del GIT Servicio integral al ciudadano en el mes de noviembre de 2023, citando a las instalaciones del GIT Talento Humano para realizar el registro fotográfico.</t>
  </si>
  <si>
    <t>2.5</t>
  </si>
  <si>
    <t>Realizar capacitaciones en torno a la  cualificación en atención a personas con discapacidad psicosocial</t>
  </si>
  <si>
    <t>Una  (1) actividades de capacitación</t>
  </si>
  <si>
    <t>Número de actividades ejecutadas /número de actividades  programados</t>
  </si>
  <si>
    <t>Se elaboraron estudios previos para contratar el servicio de Educación no formal con el fin de implementación del Plan Institucional de Capacitación del Ministerio del Deporte, sobre atención a personas con discapacidad psicosocial, y actualmente se esta estructurando el proceso de contratación por minima cuantia, se puede visualizar los estudios previos en el siguiente enlace:
https://coldeportes.sharepoint.com/:u:/r/sites/oficinaasesoraplaneacion/Documentos%20compartidos/OAP/2.%20GIT%20Planeaci%C3%B3n%20y%20Gesti%C3%B3n/Vigencia%202023/9.%20PAAC_2023/2.%20Segundo%20seguimiento%20Plan%20Anticorrupcion%20y%20atencion%20al%20Ciudadano%20_2023/4.%20Servicio%20al%20Ciudadano/1.2%20Seguimiento%20a%20proceso%20de%20estudios%20t%C3%A9cnicos.zip?csf=1&amp;web=1&amp;e=CXL3ry</t>
  </si>
  <si>
    <t>2.6</t>
  </si>
  <si>
    <t>Realizar capacitaciones en torno a la  cualificación en atención a personas con discapacidad   intelectual</t>
  </si>
  <si>
    <t>Se elaboraron estudios previos para contratar el servicio de Educación no formal con el fin de implementación del Plan Institucional de Capacitación del Ministerio del Deporte, sobre atención a personas con discapacidad intelectual, y actualmente se esta estructurando el proceso de contratación por minima cuantia, se puede visualizar los estudios previos en el siguiente enlace:
https://coldeportes.sharepoint.com/:u:/r/sites/oficinaasesoraplaneacion/Documentos%20compartidos/OAP/2.%20GIT%20Planeaci%C3%B3n%20y%20Gesti%C3%B3n/Vigencia%202023/9.%20PAAC_2023/2.%20Segundo%20seguimiento%20Plan%20Anticorrupcion%20y%20atencion%20al%20Ciudadano%20_2023/4.%20Servicio%20al%20Ciudadano/1.2%20Seguimiento%20a%20proceso%20de%20estudios%20t%C3%A9cnicos.zip?csf=1&amp;web=1&amp;e=CXL3ry</t>
  </si>
  <si>
    <t>2.7</t>
  </si>
  <si>
    <t>Implementar mejoras a los sistemas de información; que permitan el seguimiento a peticiones incompletas y a negaciones de acceso a la información.</t>
  </si>
  <si>
    <t>Una (1)mejora implementadas en GESDOC</t>
  </si>
  <si>
    <t>Número de mejoras en GESDOC implementadas/Número de mejoras en GESDOC programadas</t>
  </si>
  <si>
    <t xml:space="preserve">
GIT Gestión Administrativa/GIT TIC´s/GIT Servicio Integral al Ciudadano </t>
  </si>
  <si>
    <t>Desde Servicio integral al Ciudadano se solicitó con memorando  2023IE0000426 al GIT TICS mejora para esta vigencia 2023, en el sentido de que el Sistema de Gestión Documental -GESDOC- se adicione dentro de tipo de solicitud, la tipología “Denuncia por corrupción”.
Con memorando 2023IE0000466 el GIT TICS responde afirmando la realización de la mejora solicitada.</t>
  </si>
  <si>
    <t>Se evidencia una (1)mejora implementadas en GESDOC</t>
  </si>
  <si>
    <t>Esta actividad se dio por cumplida en el reporte de avance del primer cuatrimestre de 2023.  se puede evidenciar en el siguiente enlace:
https://coldeportes.sharepoint.com/:b:/r/sites/oficinaasesoraplaneacion/Documentos%20compartidos/OAP/2.%20GIT%20Planeaci%C3%B3n%20y%20Gesti%C3%B3n/Vigencia%202023/9.%20PAAC_2023/2.%20Segundo%20seguimiento%20Plan%20Anticorrupcion%20y%20atencion%20al%20Ciudadano%20_2023/4.%20Servicio%20al%20Ciudadano/2.7.%20Memorando%202023IE0000466%20-%20Mejora%20aplicativo%20Gesdoc.pdf?csf=1&amp;web=1&amp;e=HZbMqu</t>
  </si>
  <si>
    <r>
      <t xml:space="preserve">Subcomponente 3
</t>
    </r>
    <r>
      <rPr>
        <sz val="9"/>
        <color rgb="FF000000"/>
        <rFont val="Arial"/>
        <family val="2"/>
      </rPr>
      <t>Gestión de relacionamiento con los ciudadanos</t>
    </r>
  </si>
  <si>
    <t xml:space="preserve">Implementar  un CHATBOT en el portal del Ministerio para mejorar el servicio de atención de los usuarios del portal del Ministerio del Deporte.  </t>
  </si>
  <si>
    <t>Un (1) CHATBOT implementado</t>
  </si>
  <si>
    <t>Numero iniciativas ejecutadas / Numero de inicitativas planeadas</t>
  </si>
  <si>
    <t>GIT TIC / GIT Servicio Integral al Ciudadano</t>
  </si>
  <si>
    <t>La actividad se incluyó en el plan de acción del área de TICS.  Se solicitó CDP por valor de $260,000,000.  De acuerdo a lo informado por Colombia Compra Eficiente el 24 de mayo se contará con el simulador para realizar el lanzamiento del evento en esa plataforma y así proceder con el proceso contractual.</t>
  </si>
  <si>
    <t xml:space="preserve">De acuerdo a lo informado por TICS los estudios previos fueon devueltos para corrección.  Se reportará en el seguimiento del tercer cuatrimestre
</t>
  </si>
  <si>
    <t>3.2</t>
  </si>
  <si>
    <t>Implementar un servicio de agendamiento de citas presenciales via web</t>
  </si>
  <si>
    <t>Servicio implementado</t>
  </si>
  <si>
    <t>GIT TIC / GIT SIC</t>
  </si>
  <si>
    <t>La actividad está programada para ralizarse en el tercer cuatrimestre</t>
  </si>
  <si>
    <t xml:space="preserve">La actividad se desarrollará con el apoyo de un ingeniero desarrollador cuya vinculación está en proceso.  Se reportará en el seguimiento del tercer cuatrimestre
</t>
  </si>
  <si>
    <t>3.3</t>
  </si>
  <si>
    <t>Implementar el módulo de caracterización de usuarios para el GIT de  Servicio Integral  al Ciudadano</t>
  </si>
  <si>
    <t>Un (1) Módulo implementado</t>
  </si>
  <si>
    <t>3.4</t>
  </si>
  <si>
    <t>Pieza divulgativa de sensibilizacion en redes sociales y portal web dirigido a aficionados y asistentes a eventos deportivos.</t>
  </si>
  <si>
    <t xml:space="preserve">Dos (2) Piezas divulgadas </t>
  </si>
  <si>
    <t>Número de piezas publicados/ Número de piezas programados</t>
  </si>
  <si>
    <t xml:space="preserve">Oficina  Asesora Jurídica </t>
  </si>
  <si>
    <t>31/08/2023
15/12/2023</t>
  </si>
  <si>
    <t xml:space="preserve">De acuerdo a lo reportado por la OAJ no se ha realizado la actividad debido a que cuenta con fechas de cumplimientos al 31/08/2023 y 15/12/2023 </t>
  </si>
  <si>
    <t>La actividad esta programada para el segundo y tercer cuatrimestre de 2023</t>
  </si>
  <si>
    <t>Se publicó pieza gráfica de sensibilación en twitter y facebook oficial del Ministerio del Deporte el dia 30/08/2023 y se realizó publicación de un banner en el inicio de la página web del Ministerio del deporte el 31/08/2023.  La evidencia se encuentra cargada en el siguiente enlace:
https://coldeportes.sharepoint.com/:b:/r/sites/oficinaasesoraplaneacion/Documentos%20compartidos/OAP/2.%20GIT%20Planeaci%C3%B3n%20y%20Gesti%C3%B3n/Vigencia%202023/9.%20PAAC_2023/2.%20Segundo%20seguimiento%20Plan%20Anticorrupcion%20y%20atencion%20al%20Ciudadano%20_2023/4.%20Servicio%20al%20Ciudadano/3.4%20Publicaci%C3%B3n%20en%20redes%20sociales%20y%20portal%20web.pdf?csf=1&amp;web=1&amp;e=MNVyvK</t>
  </si>
  <si>
    <t>3.5</t>
  </si>
  <si>
    <t xml:space="preserve"> Proveer información de los resultados de los ejercicios de participación ciudadana a la OAP para identificar las mejoras a llevar  acabo en los procesos y procedimientos.</t>
  </si>
  <si>
    <t>Un (1) informe de los resultados</t>
  </si>
  <si>
    <t>Número de informes realizados / número de informes programados</t>
  </si>
  <si>
    <t>GIT Servicio Integral al Ciudadano</t>
  </si>
  <si>
    <t xml:space="preserve">31/10/2023
</t>
  </si>
  <si>
    <t>La primera fecha programada de ejecución esta para el segundo cuatrimestre de 2023</t>
  </si>
  <si>
    <t>La actividad esta programada para el segundo y  tercer cuatrimestre de 2023</t>
  </si>
  <si>
    <t xml:space="preserve"> Se reportará en el seguimiento del tercer cuatrimestre</t>
  </si>
  <si>
    <t>3.6</t>
  </si>
  <si>
    <t>Analizar la información de los resultados de los espacios de participación para que identifiquen las mejoras a llevar  acabo en los procesos y procedimientos.</t>
  </si>
  <si>
    <t>Número de informes ralizados / número de informes programados</t>
  </si>
  <si>
    <t xml:space="preserve">
15/12/2023</t>
  </si>
  <si>
    <t>3.7</t>
  </si>
  <si>
    <t>Realizar una actividad de ideación, creación o validación con grupos de valor o de interés para mejorar la solución de problemas de la entidad</t>
  </si>
  <si>
    <t>Una iniciativa de innovación abierta</t>
  </si>
  <si>
    <t>Numero iniciativas ejecutadas / Numero de iniciativas planeadas</t>
  </si>
  <si>
    <t>Oficina Asesora de Planeación/ GIT Gestión de Conocimiento</t>
  </si>
  <si>
    <t>La actividad esta programada para el tercer cuatrimestre; no obstante, se realizó talleres de gestión del conocimiento, que se encuentra disponibles en el siguiente acceso: 
https://coldeportes.sharepoint.com/:f:/r/sites/oficinaasesoraplaneacion/Documentos%20compartidos/OAP/2.%20GIT%20Planeaci%C3%B3n%20y%20Gesti%C3%B3n/Vigencia%202023/9.%20PAAC_2023/2.%20Segundo%20seguimiento%20Plan%20Anticorrupci%C3%B3n%20y%20Atenci%C3%B3n%20al%20Ciudadano%20_2023/4.%20Servicio%20al%20Ciudadano?csf=1&amp;web=1&amp;e=EJIeB4</t>
  </si>
  <si>
    <t>3.8</t>
  </si>
  <si>
    <t>Gestionar los canales de atención de denuncias por violencia basadas en género en el deporte</t>
  </si>
  <si>
    <t>4 Informes de gestión de canales de atención de violencias basadas en género</t>
  </si>
  <si>
    <t>Número de informes realizados /Número de informes programados</t>
  </si>
  <si>
    <t xml:space="preserve">28/02/2023
30 /06/2023
20 /08/2023
20 /11/2023
</t>
  </si>
  <si>
    <t xml:space="preserve">Dentro del Informe Trimestral del cuarto trimestre 2022 se incluyó el punto: "8.2. Atención de denuncias sobre casos de violencia de género en el deporte"
https://www.mindeporte.gov.co/recursos_user/2023/Servicio_Integral_al_Ciudadano/mayo/INFORME_CUARTO_TRIMESTRE_2022.pdf
</t>
  </si>
  <si>
    <t>Se evidencia 4to informe de gestión y en la página 42 numeral  8.2. Atención de denuncias sobre casos de violencia de género en el deporte</t>
  </si>
  <si>
    <t>Dentro de los Informes de gestión del GIT Servicio Integral al Ciudadano del primer y segundo trimestre 2023 se incluyó el punto: "8.2. Atención de denuncias sobre casos de violencia de género en el deporte" y 11.2. Atención de denuncias sobre casos de violencia de género en el deporte respectivamente</t>
  </si>
  <si>
    <t>3.9</t>
  </si>
  <si>
    <t>Elaborar, de manera coordinada con las distintas dependencias, el calendario de eventos del Ministerio en la vigencia 2023, para efectos de su publicación en página web.</t>
  </si>
  <si>
    <t>Un (1) calendario de eventos publicado en la pagina web según reporte de las direcciones técnicas.</t>
  </si>
  <si>
    <t>Número de  calendarios de eventos publicados en la pagina web /Número de calendarios programados</t>
  </si>
  <si>
    <t>GIT Servicio Integral al Ciudadano/ GIT Comunicaciones</t>
  </si>
  <si>
    <t>El Grupo Interno de Servicio Integral al Ciudadano solicitó a las áreas, con el fin de realizar el consolidado y posterior publicación, la información correspondiente de eventos a realizarse en 2023.  Lo anterior con oficio 2023IE0002706.  Actualmente se está en revisión y consolidación de información para luego realizar la publicación</t>
  </si>
  <si>
    <t>Se realizó la consolidación y publicación del calendario de eventos.  Puede consultarse en https://www.mindeporte.gov.co/mindeporte/eventos-programas-institucionales/calendario-eventos-1</t>
  </si>
  <si>
    <t>3.10</t>
  </si>
  <si>
    <t>Realizar la actualización y publicación de la carta del trato digno.</t>
  </si>
  <si>
    <t>Un (1) documento actualizado y publicado en la página web</t>
  </si>
  <si>
    <t xml:space="preserve">Número de documentos actualizados y publicados en la página web/Número de documentos programados </t>
  </si>
  <si>
    <t>La  fecha programada de ejecución esta para el segundo cuatrimestre de 2023</t>
  </si>
  <si>
    <t>Se realizó la publicación del documento en:  https://www.mindeporte.gov.co/atencion-servicio-ciudadania/politica-institucional-servicio-al-ciudadano/carta-trato-digno-al-ciudadano</t>
  </si>
  <si>
    <t>3.11</t>
  </si>
  <si>
    <t>Promocionar los mecanismos con los que cuentan los ciudadanos para la presentación de denuncias por actos de corrupción.</t>
  </si>
  <si>
    <t>Dos (2) campañas de promoción de información por la página web</t>
  </si>
  <si>
    <t>Número de Campañas realizadas/Número de Campañas programadas</t>
  </si>
  <si>
    <t>30/06/2023
15/12/2023</t>
  </si>
  <si>
    <t>La primera fecha programada de ejecución esta para el segundo cuatrimestre de 2023, sin embargo tenemos que a la fecha (05/05/2023) se realizó campaña como se observa en:
https://coldeportes.sharepoint.com/sites/IntranetInstitucional/SitePages/Canales-para-denunciar-posibles-actos-de-corrupci%C3%B3n.aspx</t>
  </si>
  <si>
    <t>Se evidencia campaña en la Intranet con Canales para denunciar posibles actos de corrupción.</t>
  </si>
  <si>
    <t>La campaña programada para el primer semestre se reportó en el primer seguimiento.  La segunda campaña , que tiene plazo a 15 de diciembre se reportará en el tercer seguimiento</t>
  </si>
  <si>
    <t>3.12</t>
  </si>
  <si>
    <t>Formular y publicar la estrategia de Participación Ciudadana de la vigencia del Ministerio del Deporte</t>
  </si>
  <si>
    <t>Una (1) estrategia de participación publicada en la página web</t>
  </si>
  <si>
    <t>Número de estrategias publicadas/Número de estrategias programados</t>
  </si>
  <si>
    <t xml:space="preserve">La actividad se tiene programada para el 30 de junio de 2023.
Para cumplir ese propósito se han realizado las siguientes acciones: •	Solicitud de delegación de enlaces y programación. Gesdoc 2023IE0000348 •	Reiteración memorando 2023IE0000348 • Reunión de apertura • Solicitud y recepción de información para consolidación y posterior consulta ciudadana y aprobación • A la fecha (5/05/2023) se tiene el consolidado y se realizó solicitud de publicación de consulta ciudadana.
</t>
  </si>
  <si>
    <t>La estrategia de participacipación ciudadana se encuentra publicada en la página WEB en el enlace: https://www.mindeporte.gov.co/atencion-servicio-ciudadania/participacion-ciudadana/estrategia-participacion-ciudadana</t>
  </si>
  <si>
    <t>3.13</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</si>
  <si>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</si>
  <si>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</si>
  <si>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/Número de Reportes de ejecución de EPC generados</t>
  </si>
  <si>
    <t>GIT responsables de ejecución de los ejercicios de participación en estrategia de Participación Ciudadana bajo la articulación de G.I.T Servicio Integral al Ciudadano.</t>
  </si>
  <si>
    <t>Una vez se culmine la formulación y aprobación de la Estrategia para 2023 se inciará la ejecución formal y el seguimiento con lo cual se irán a realizar los reportes correspondientes.</t>
  </si>
  <si>
    <t xml:space="preserve">De los 27 ejercicios de participación programados en la estrategia de participación ciudadana 2023, seis 6 se programaron para ser realizados en el primer y segundo trimestre.  De éstos todos se ejecutaron y se publicaron sus reportes en página WEB </t>
  </si>
  <si>
    <t>3.14</t>
  </si>
  <si>
    <t xml:space="preserve">Implementar ejercicios de participación ciudadana para la construcción del Plan de Acción 2024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</si>
  <si>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</si>
  <si>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</si>
  <si>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</si>
  <si>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Si bien el área responsable a la fecha (05/05/2023) no remitió reporte, se conoce desde Servicio Integral al Ciudadano de acuerdo a la programación de ejercicios de participación ciudadana que se está construyendo, que la OAP propuso que esta actividad se realizará en el cuarto trimestre de 2023</t>
  </si>
  <si>
    <t>3.15</t>
  </si>
  <si>
    <t>Realizar mantenimiento a las sedes del Ministerio en cumplimiento a la NTC 6047</t>
  </si>
  <si>
    <t>Un (1) actividad de mantenimiento al semestre</t>
  </si>
  <si>
    <t>Número de actividades realizadas/Número de actividades programadas</t>
  </si>
  <si>
    <t>GIT Gestión Administrativa</t>
  </si>
  <si>
    <t xml:space="preserve">Para el primer cuatrimestre no está programada la finalización de esta actividad.  A la fecha (5/05/2023) no se ha recibido reporte por parte del responsable. </t>
  </si>
  <si>
    <t>El GIT de gestión Administrativa para  el primer semestre adelantó la solicitud de caja menor,  teniendo en cuenta los rubros que podrian ser utilizados por  la urgencia y poder dar cumplimiento con la adeacuación acordada; sin embargo,  la resolucion de la caja menor fue expedidda con fecha 16 de agosto de 2023  y fue obligada de acuerdo a la cadena presupuestal, y el desembolso fue realizado hasta el 30 de agosto de 2023. 
Al mismo tiempo, se gestionó la viabilidad para asignar recursos con el fin de poder iniciar el proceso de contratación de elementos de ferreteria, coincidiendo con la fecha en que se realizó el desembolso  por caja menor. 
La actividad se reportará y ejecutará en el tercer cuatrimestre de la vigencia.</t>
  </si>
  <si>
    <t>3.16</t>
  </si>
  <si>
    <t>Capacitar a los grupos de valor con el propósito de cualificar los procesos de participación ciudadana y  fomentar el control social a la gestión pública.</t>
  </si>
  <si>
    <t>Una (1) capacitación realizada</t>
  </si>
  <si>
    <t>Número de capacitación realizadas a los grupos de valor/Número de capacitación programadas a los grupos de valor</t>
  </si>
  <si>
    <t>Se realizó capacitación en tematica de Participación Ciudadana en reunión de apertura de actividades realizada el 21-03-2023.
Adicionalmente se dió inicio y apertura del curso Participación Ciudadana y control Social a través de la Escuela Virtual del Deporte.  Actualmente en desarrollo</t>
  </si>
  <si>
    <t>Se evidencia soporte de reunión del 21/03/2023 de Participación ciudadana mediante captura de pantalla de la grabación.</t>
  </si>
  <si>
    <t>La actividad se dió por umplida con lo reportado en el primer seguimiento frente a la ejecución de la capacitación realizada el 21 demarzo de 2023 y el ofrecimiento del Curso de Participación Ciudadana y control social en la EVD.  Como complemento se adjunta el informe de la EVD del mencionado curso.</t>
  </si>
  <si>
    <t>3.17</t>
  </si>
  <si>
    <t>Promover actividades internas de reconocimiento al compromiso de servidores y dependencias que elaboren y difundan comunicaciones en Lenguaje Claro</t>
  </si>
  <si>
    <t>Dos (2) campañas de promoción mediante la intranet y correo institucional</t>
  </si>
  <si>
    <t>Se realizaron a través de intranet campañas en los meses de febrero y marzo referentes a Lenguaje Claro.  Se continuarán realizando campañas durante la vigencia</t>
  </si>
  <si>
    <t xml:space="preserve">Se evidencia captura de pantalla de las dos campañas de Lenguaje Claro desarrolladas en los meses de febrero y marzo. </t>
  </si>
  <si>
    <t>La actividad se dió por umplida con lo reportado en el primer seguimiento</t>
  </si>
  <si>
    <t>3.18</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</si>
  <si>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</si>
  <si>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</si>
  <si>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</si>
  <si>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t xml:space="preserve"> Oficina Asesora de Planeación / GIT Comunicaciones/Direcciones Técnicas/GIT Servicio Integral al Ciudadano </t>
  </si>
  <si>
    <t>El menú participa tiene establecido 44 items como requisitos para ser cumplidos y a la fecha de este reporte se han cumplido 30 items. Esto se evidencia en la matriz ITA .
https://coldeportes.sharepoint.com/:f:/s/gitcomunicaciones/EnyzFuLk5lpPgyesw80AX4sBqT4nHFPXGTkq_EuTVBpKnA?e=ktyNlb</t>
  </si>
  <si>
    <t>Se evidencia en el informe del Menù participa el cumplimiento de 30 items.</t>
  </si>
  <si>
    <t>Con Servicio Integral al Ciudadano se ha trabajado para la actualización del menú Participa, el cual cumple con 30 de sus 44 puntos para un porcentaje del 75 %. Los 14 puntos que no se han podido cumplir son específicos de la Oficina Asesora de Planeación, a quienes se les ha expuesto el tema tanto por correos como por la reunión que se tuvo en agosto.
https://coldeportes.sharepoint.com/:f:/s/oficinaasesoraplaneacion/Ehv9cTWIgxhBhWL5c6kv6yIBvY6nqAz6TUGLXFLd3xX9OA?e=vamwcG</t>
  </si>
  <si>
    <r>
      <t xml:space="preserve">Subcomponente 4
</t>
    </r>
    <r>
      <rPr>
        <sz val="9"/>
        <color rgb="FF000000"/>
        <rFont val="Arial"/>
        <family val="2"/>
      </rPr>
      <t>Conocimiento al servicio al ciudadano</t>
    </r>
  </si>
  <si>
    <t>4.1</t>
  </si>
  <si>
    <t>Boletin de actualidad jurídica</t>
  </si>
  <si>
    <t>Dos (2) boletines jurídicos</t>
  </si>
  <si>
    <t>Número de boletines publicados/ Número de boletines programados</t>
  </si>
  <si>
    <t xml:space="preserve">No se ha realizado la actividad debido a que cuenta con fechas de cumplimiento al 31/08/2023 y 15/12/2023 </t>
  </si>
  <si>
    <t xml:space="preserve">Se publicó boletín jurídico en la INTRANET de la página web del Ministerio del Deporte, el 31 de agosto de 2023. La evidencia se encuentra cargada en el siguiente enlace:
https://coldeportes.sharepoint.com/:b:/r/sites/oficinaasesoraplaneacion/Documentos%20compartidos/OAP/2.%20GIT%20Planeaci%C3%B3n%20y%20Gesti%C3%B3n/Vigencia%202023/9.%20PAAC_2023/2.%20Segundo%20seguimiento%20Plan%20Anticorrupcion%20y%20atencion%20al%20Ciudadano%20_2023/4.%20Servicio%20al%20Ciudadano/4.1%20Boletin%20de%20actualidad%20juridica%202023.pdf?csf=1&amp;web=1&amp;e=w81Dqd
</t>
  </si>
  <si>
    <t>4.2</t>
  </si>
  <si>
    <t>Publicar  en la página web del Ministerio del Deporte la agenda regulatoria de la entidad.</t>
  </si>
  <si>
    <t>Una (1) Publicación realizadas en la página web</t>
  </si>
  <si>
    <t>Número de publicaciones realizadas en la página web/Número de publicaciones programadas</t>
  </si>
  <si>
    <t>El proyecto de  agenda regulatoria se publicará a mas tardar el 31/10/2023 de conformidad con la normatividad que rige sobre la materia</t>
  </si>
  <si>
    <t>4.3</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</si>
  <si>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</si>
  <si>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</si>
  <si>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</si>
  <si>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</si>
  <si>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Aunque la actividad tiene fecha de cumplimiento el  26/11/2023, la Oficina Asesora Jurídica estará revisando prontamente la politica de tratamiento de datos personales a fin de realizar eventuales cambios o inclusiones en la misma. Una vez realizado lo anterior se realizará la divulgación correpondiente</t>
  </si>
  <si>
    <t>4.4</t>
  </si>
  <si>
    <t>Promover la comunicación proactiva y constante entre dependencias y funcionarios con el objetivo de mejorar los canales de información, agilizar los procesos al interior de la entidad y facilitar la interacción de los ciudadanos con el Estado</t>
  </si>
  <si>
    <t>Campañas realizadas/Campañas programadas</t>
  </si>
  <si>
    <t xml:space="preserve">GIT Servicio Integral al Ciudadano </t>
  </si>
  <si>
    <t>Se realizaron a través de intranet campañas en los meses de febrero, marzo y abril referentes a mejoras de comunicación con los ciudadanos .  Se continuarán realizando campañas durante la vigencia</t>
  </si>
  <si>
    <t>La actividad esta programada para el tercer cuatrimestre de 2023, sin embargo se evidencia campañas en los meses de febrero, marzo y abril.</t>
  </si>
  <si>
    <t>La actividad se dió por cumplida con lo reportado en el primer seguimiento</t>
  </si>
  <si>
    <t>4.5</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</si>
  <si>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</si>
  <si>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</si>
  <si>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</si>
  <si>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El informe anual de participación ciudadana al igual que el resultado consolidado de los ejercicios realizados se encuentra publicado en : 
https://www.mindeporte.gov.co/atencion-servicio-ciudadania/participacion-ciudadana/informe-anual-gestion-participacion-ciudadana/2022&amp;ne&amp;inf=0</t>
  </si>
  <si>
    <t>Se evidencia la publicación del Informe  de gestión de la participación ciudadana en el enlace de la página web institucional https://www.mindeporte.gov.co/recursos_user/2023/Servicio_Integral_al_Ciudadano/mayo/Informe_Anual_de_Participaci%C3%B3n_Ciudadana-2022.pdf</t>
  </si>
  <si>
    <r>
      <t xml:space="preserve">Subcomponente 5
</t>
    </r>
    <r>
      <rPr>
        <sz val="9"/>
        <color rgb="FF000000"/>
        <rFont val="Arial"/>
        <family val="2"/>
      </rPr>
      <t>Evaluación de gestión y medición de la percepción ciudadana</t>
    </r>
  </si>
  <si>
    <t>5.1</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</si>
  <si>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</si>
  <si>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</si>
  <si>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</si>
  <si>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Se diseñó y aplicó encuesta de percepción de calidad, sobre Transparencia y acceso a la información en su sitio Web oficial.Se consolidó informe con los resultados de la encuesta</t>
  </si>
  <si>
    <t>5.2</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</si>
  <si>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</si>
  <si>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</si>
  <si>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Número de Informes trimestrales de gestión realizados/ Número de Informes de gestión programados</t>
  </si>
  <si>
    <t>Todos los GIT de MinDeporte bajo la articulación de G.I.T Servicio Integral al Ciudadano.</t>
  </si>
  <si>
    <t xml:space="preserve">Dentro del Informe Trimestral del cuarto trimestre 2022 se incluyó el punto: "5. MEDICIÓN DE LA PERCEPCIÓN DE LA CALIDAD_x000D_"
https://www.mindeporte.gov.co/recursos_user/2023/Servicio_Integral_al_Ciudadano/mayo/INFORME_CUARTO_TRIMESTRE_2022.pdf
</t>
  </si>
  <si>
    <t xml:space="preserve">En el enlace https://www.mindeporte.gov.co/recursos_user/2023/Servicio_Integral_al_Ciudadano/mayo/INFORME_CUARTO_TRIMESTRE_2022.pdf se evidencia informe trimestral de gestión de servicio al ciudadano  con un componente relacionado con la percepción de la calidad en el numeral 5, página 31. </t>
  </si>
  <si>
    <t>Dentro de los Informes de gestión del GIT Servicio Integral al Ciudadano del primer y segundo trimestre 2023 se un componente relacionado con la percepción de la calidad y sus resultados</t>
  </si>
  <si>
    <t>5.3</t>
  </si>
  <si>
    <t>Publicar y divulgar los informes de percepción ciudadana en la página web</t>
  </si>
  <si>
    <t>Publicaciones trimestrales de los informes de percepción ciudadana en la página web</t>
  </si>
  <si>
    <t>Número publicaciones trimestrales publicados de percepción ciudadana  en la página web/Número de publicaciones trimestrales publicados de percepción ciudadana programadas en la página web</t>
  </si>
  <si>
    <t>GIT Servicio Integral al Ciudadano/ GIT Comunicaciones/ GIT TICS</t>
  </si>
  <si>
    <t>Tiene fecha de cumplimiento 15/12/2023.  A la fecha no se han recibido solicitudes de medición de percepción por parte de las dependencias por lo cual dicha medición no ha sido aplicada.</t>
  </si>
  <si>
    <t>La actividad esta programada para el tercer cuatrimestre de 2023%</t>
  </si>
  <si>
    <t>Se han publicado 10 informes de percepción.
3 en el segundo trimestre
7 en el tercer trimestre
https://www.mindeporte.gov.co/atencion-servicio-ciudadania/politica-institucional-atencion-servicio-ciudadania/medicion-percepcion-calidad-tramites-servicios-productos/informes-percepcion-calidad-servicio/informes-percepcion-calidad-servicio-2023
https://coldeportes.sharepoint.com/:f:/s/oficinaasesoraplaneacion/EsQATK48zrRKq_5ftOOxE5MBGH1KKvisqLzZopZ2kjC6qw?e=5jrkkK</t>
  </si>
  <si>
    <t>5.4</t>
  </si>
  <si>
    <t>Realizar seguimiento a la Implementación y mantenimiento de la Política de Atención al Ciudadano al interior del Ministerio del Deporte.</t>
  </si>
  <si>
    <t>Realizar un (1) seguimiento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</si>
  <si>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t>Número de Informes realizados en el período evaluado/Número de Informes programados en el período evaluado</t>
  </si>
  <si>
    <t xml:space="preserve">Oficina de Control Interno </t>
  </si>
  <si>
    <t xml:space="preserve">25/08/2023
</t>
  </si>
  <si>
    <t>Para el primer cuatrimestre del 2023 , NO  se tienen programadas actividades  de la Oficina de Control Interno -OCI</t>
  </si>
  <si>
    <t>La actividad esta programada para el segundo y  tercer cuatrimestre de 2023.</t>
  </si>
  <si>
    <t>Se efectuó informe de seguimiento normativo a la política de atención al ciudadano, visible en el siguiente enlace: https://www.mindeporte.gov.co/recursos_user/2023/Planeaci%C3%B3n/Agosto/Informe_Final_Seguimiento_Normativo_a_la_Pol%C3%ADtica_Institucional_de_Servicio_al_Ciudadano.pdf</t>
  </si>
  <si>
    <t>Componente 5: Transparencia y acceso a la información</t>
  </si>
  <si>
    <r>
      <rPr>
        <b/>
        <sz val="10"/>
        <color rgb="FF000000"/>
        <rFont val="Calibri"/>
        <family val="2"/>
        <scheme val="minor"/>
      </rPr>
      <t xml:space="preserve">Subcomponente 1 </t>
    </r>
    <r>
      <rPr>
        <sz val="10"/>
        <color rgb="FF000000"/>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</si>
  <si>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</si>
  <si>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</si>
  <si>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Número de matrices actualizadas/Número de matrices programadaspara actualizar</t>
  </si>
  <si>
    <t xml:space="preserve">Oficina Asesora de Planeación / GIT Comunicaciones </t>
  </si>
  <si>
    <t>Se encuentra actualizada la matriz a la fecha cumpliendo con los requisitos exigidos por la Procuraduría General de la Nación.
https://coldeportes.sharepoint.com/:f:/s/gitcomunicaciones/EsIbyu3qVr9ImciONnKy5HsB4Qlq7HiUQ2iXY9f6HEJiyA?e=VOt7A9</t>
  </si>
  <si>
    <t>En la matriz compartida se observa que 19 puntos están desactualizados y 21 no cumplen de un total de 236.</t>
  </si>
  <si>
    <t>De las 389 solicitudes de actualización del portal del Ministerio del Deporte, que se recibieron desde el 16 de abril hasta el 20 de agosto de 2023, 215 fueron directamente para publicar en el enlace de Transparencia y Acceso a la Información Pública
https://coldeportes.sharepoint.com/:f:/s/oficinaasesoraplaneacion/EnJbf0733gFGk-w788BsyUgBg7Leecq1nGnbZfWghNHVdw?e=NHlCC2</t>
  </si>
  <si>
    <t>5.1.2</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</si>
  <si>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</si>
  <si>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</si>
  <si>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</si>
  <si>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15/04/2023
15/08/2023
15/12/2023</t>
  </si>
  <si>
    <t>Se llevó a cabo el seguimiento y monitoreo de la información mínima que debe estar publicada en la sección de transparencia y acceso a la información pública. Dentro del seguimiento se recibieron 52 solicitudes de actualización para la página web, de las cuales 39 fueron para publicar en el enlace de Transparencia. Se llevaron a cabo 2 reuniones con las áreas y se hicieron 9 solicitudes a través de correo electrónico.
https://coldeportes.sharepoint.com/:f:/s/gitcomunicaciones/EhYuK7X98fBOnKeaq5qtJbwBIp3jSNx8yPQwv279lNVH1A?e=2iqIP2
Se realiza envió de memorandos a las dependencias solicitando la Actualización de Información institucional Ley 1712 del 2014.
Memorandos: 
GIT Contratación 2023IE0003382
Dirección de Posicionamiento y Liderazgo Deportivo 2023IE0003382
Direción Técnica Fomento y Desarrollo 2023IE0003380
Oficina de Control Interno 2023IE0003379
GIT Talento Humano 2023IE0003378
Oficina Jurídica 2023IE0003377
GIT Servicio Integral al Ciudadano 2023IE0003376
GIT Gestión Administrativa 2023IE0003374
GIT Gestión Contable 2023IE0003373</t>
  </si>
  <si>
    <t xml:space="preserve">Se evidencia Informe de cumplimiento primer cuatrimestre de la Ley de Transparencia 2023 </t>
  </si>
  <si>
    <t>Se llevó a cabo el seguimiento y monitoreo de la información mínima que debe estar publicada en la sección de transparencia y acceso a la información pública. Dentro del seguimiento se recibieron 389 solicitudes de actualización para la página web, de las cuales 215 fueron para publicar en el enlace de Transparencia. Se llevaron a cabo 3 reuniones con las áreas y se hicieron 7 solicitudes a través de correo electrónico.
https://coldeportes.sharepoint.com/:f:/s/oficinaasesoraplaneacion/EvAD3X9340hPloh3yPls8e8BM15JD7KOA17mC-KzXDLIow?e=9h386i</t>
  </si>
  <si>
    <r>
      <rPr>
        <b/>
        <sz val="10"/>
        <color rgb="FF000000"/>
        <rFont val="Calibri"/>
        <family val="2"/>
        <scheme val="minor"/>
      </rPr>
      <t xml:space="preserve">Subcomponente 2                                                                                          </t>
    </r>
    <r>
      <rPr>
        <sz val="10"/>
        <color rgb="FF000000"/>
        <rFont val="Calibri"/>
        <family val="2"/>
        <scheme val="minor"/>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</si>
  <si>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</si>
  <si>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</si>
  <si>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Dentro de los Informes de gestión del GIT Servicio Integral al Ciudadano del primer y segundo trimestre 2023 se incluyó un componente relacionado con la percepción de la calidad  https://www.mindeporte.gov.co/atencion-servicio-ciudadania/politica-institucional-atencion-servicio-ciudadania/informes-gestion-servicio-integral-al-ciudadano/informe-gestion-servicio-al-ciudadano-2023</t>
  </si>
  <si>
    <r>
      <rPr>
        <b/>
        <sz val="10"/>
        <color rgb="FF000000"/>
        <rFont val="Calibri"/>
        <family val="2"/>
        <scheme val="minor"/>
      </rPr>
      <t xml:space="preserve">Subcomponente 3                                                                                             </t>
    </r>
    <r>
      <rPr>
        <sz val="10"/>
        <color rgb="FF000000"/>
        <rFont val="Calibri"/>
        <family val="2"/>
        <scheme val="minor"/>
      </rPr>
      <t>Elaboración los Instrumentos de Gestión de la Información</t>
    </r>
  </si>
  <si>
    <t>5.3.1</t>
  </si>
  <si>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</si>
  <si>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</si>
  <si>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</si>
  <si>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 TICS</t>
  </si>
  <si>
    <t>Esta actividad será reportada en el tercer cuatrimestre de la vigencia</t>
  </si>
  <si>
    <t>5.3.2</t>
  </si>
  <si>
    <t xml:space="preserve">Actualizar la matriz activos de información </t>
  </si>
  <si>
    <t>Matriz de activos de información (1)</t>
  </si>
  <si>
    <t>5.3.3</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</si>
  <si>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</si>
  <si>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</si>
  <si>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</si>
  <si>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</si>
  <si>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30/06/2023
30/11/2023</t>
  </si>
  <si>
    <t>Teniendo en cuenta que esta actividad se realiza semestralmente el informe de seguimiento con resultados obtenidos de la implementación del  PINAR  como resultado fue  presentado en la sesión N° 3 del Comité Institucional de Gestión y Desempeño; que se puede visualizar en el siguiente enlace:
https://coldeportes.sharepoint.com/:b:/r/sites/oficinaasesoraplaneacion/Documentos%20compartidos/OAP/2.%20GIT%20Planeaci%C3%B3n%20y%20Gesti%C3%B3n/Vigencia%202023/9.%20PAAC_2023/2.%20Segundo%20seguimiento%20Plan%20Anticorrupcion%20y%20atencion%20al%20Ciudadano%20_2023/5.%20Transparencia/3.3.%20Informe%20seguimiento%20implementaci%C3%B3n%20PINAR.pdf?csf=1&amp;web=1&amp;e=okcuwG</t>
  </si>
  <si>
    <t>5.3.4</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</si>
  <si>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</si>
  <si>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</si>
  <si>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</si>
  <si>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</si>
  <si>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 xml:space="preserve"> </t>
  </si>
  <si>
    <t>Teniendo en cuenta que esta actividad se realiza semestralmente el informe de seguimiento con resultados obtenidos de la implementación del  PINAR y PGD,  cual incorpora el proceso de articulación del archivo de gestión de  Contratación; se puede visualizar en el siguiente enlace:
https://coldeportes.sharepoint.com/:b:/r/sites/oficinaasesoraplaneacion/Documentos%20compartidos/OAP/2.%20GIT%20Planeaci%C3%B3n%20y%20Gesti%C3%B3n/Vigencia%202023/9.%20PAAC_2023/2.%20Segundo%20seguimiento%20Plan%20Anticorrupcion%20y%20atencion%20al%20Ciudadano%20_2023/5.%20Transparencia/3.4.%20%20Informe%20de%20implementaci%C3%B3n%20del%20Programa%20de%20Gesti%C3%B3n%20Documental.pdf?csf=1&amp;web=1&amp;e=07gp1I</t>
  </si>
  <si>
    <r>
      <rPr>
        <b/>
        <sz val="10"/>
        <color rgb="FF231F20"/>
        <rFont val="Calibri"/>
        <family val="2"/>
        <scheme val="minor"/>
      </rPr>
      <t xml:space="preserve">Subcomponente 4.
</t>
    </r>
    <r>
      <rPr>
        <sz val="10"/>
        <color rgb="FF231F20"/>
        <rFont val="Calibri"/>
        <family val="2"/>
        <scheme val="minor"/>
      </rPr>
      <t xml:space="preserve">Criterio diferencial de accesibilidad.
</t>
    </r>
  </si>
  <si>
    <t>4.4.1</t>
  </si>
  <si>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</si>
  <si>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</si>
  <si>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</si>
  <si>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</si>
  <si>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t>Se hace el reporte con los criterios de accesibilidad definidos. El portal Web cumple con los criterios de accesibilidad contemplados en la norma NTC 5854. 
https://coldeportes.sharepoint.com/:f:/s/gitcomunicaciones/EvjHQRwDW6JAr36LGk5gttcB4BL7XnMzSWwJ3Gb60CtHuw?e=9bihDl</t>
  </si>
  <si>
    <t>Se evidencia informe de los Criterios de accesibilidad definidos y aplicados</t>
  </si>
  <si>
    <t>Se hace el reporte con los criterios de accesibilidad definidos. El portal Web cumple con los criterios de accesibilidad contemplados en la norma NTC 5854. 
https://coldeportes.sharepoint.com/:f:/s/oficinaasesoraplaneacion/EvIkvkAIwHNMpxSdru3No1cBxsM7FGsJ9eb7q7IM2nl_zw?e=epLVUv</t>
  </si>
  <si>
    <r>
      <rPr>
        <b/>
        <sz val="10"/>
        <color rgb="FF000000"/>
        <rFont val="Calibri"/>
        <family val="2"/>
        <scheme val="minor"/>
      </rPr>
      <t xml:space="preserve">Subcomponente 5                                                                                      </t>
    </r>
    <r>
      <rPr>
        <sz val="10"/>
        <color rgb="FF000000"/>
        <rFont val="Calibri"/>
        <family val="2"/>
        <scheme val="minor"/>
      </rPr>
      <t xml:space="preserve">   Monitoreo del Acceso a la Información Pública</t>
    </r>
  </si>
  <si>
    <t>5.5.1</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</si>
  <si>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</si>
  <si>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</si>
  <si>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</si>
  <si>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</si>
  <si>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Tiene fecha de cumplimiento 30/10/2023</t>
  </si>
  <si>
    <t xml:space="preserve">Se publicó en la página web la  encuesta de satisfacción a los ciudadanos, sobre transparencia y acceso a la información pública de la entidad, orientado a la imagen de la entidad.
https://forms.office.com/r/xyhT227xh8 
https://www.mindeporte.gov.co/atencion-servicio-ciudadania  
https://www.mindeporte.gov.co/tools/microsThumb.php?src=recursos_user/imagenes//2023/Julio/24-07-2023/Banner_Encuesta_de_percepcion_de_calidad_sobre_transparencia.jpg&amp;w=1600  </t>
  </si>
  <si>
    <t>Componente 6: Iniciativas Adicionales</t>
  </si>
  <si>
    <r>
      <rPr>
        <b/>
        <sz val="12"/>
        <color rgb="FF000000"/>
        <rFont val="Calibri"/>
      </rPr>
      <t xml:space="preserve">Seguimiento Tercera Línea de Defensa 
</t>
    </r>
    <r>
      <rPr>
        <b/>
        <u/>
        <sz val="12"/>
        <color rgb="FF000000"/>
        <rFont val="Calibri"/>
      </rPr>
      <t>Primer  Cuatrimestre</t>
    </r>
  </si>
  <si>
    <t>Iniciativas Adicionales</t>
  </si>
  <si>
    <t>6.1.1</t>
  </si>
  <si>
    <t>Determinar el porcentaje de procesos disciplinarios  relacionados con conflicto de intereses, de la totalidad de expedientes activos adelantados contra servidores y/o ex servidores públicos del Ministerio del Deporte.</t>
  </si>
  <si>
    <t xml:space="preserve">Un (1) informe que evidencie el porcentaje de procesos discplinarios que se adelantan en la OCDI, relacionados con posibles hechos de conflicto de intereses </t>
  </si>
  <si>
    <t>(Número de informes realizados/ número de informes programados) x 100</t>
  </si>
  <si>
    <t>Oficina Control Interno Disciplinario</t>
  </si>
  <si>
    <t>5 procesos actuales que vienen del 2022</t>
  </si>
  <si>
    <r>
      <rPr>
        <sz val="11"/>
        <color rgb="FF000000"/>
        <rFont val="Calibri"/>
      </rPr>
      <t xml:space="preserve">En la vigencia no se tienen quejas relacionadas con posibles hechos de conflicto de interés. Las cinco (5) que se relacionan corresponden a periodos anteriores; las cuales se encuentran activas en los siguientes procesos disciplinarios: 
1. - Expediente OCID-477-2022: </t>
    </r>
    <r>
      <rPr>
        <b/>
        <sz val="11"/>
        <color rgb="FF000000"/>
        <rFont val="Calibri"/>
      </rPr>
      <t xml:space="preserve">Indagación Previa.
</t>
    </r>
    <r>
      <rPr>
        <sz val="11"/>
        <color rgb="FF000000"/>
        <rFont val="Calibri"/>
      </rPr>
      <t>2. - Expediente OCID-481-2022:</t>
    </r>
    <r>
      <rPr>
        <b/>
        <sz val="11"/>
        <color rgb="FF000000"/>
        <rFont val="Calibri"/>
      </rPr>
      <t xml:space="preserve"> Investigación Disciplinaria.
</t>
    </r>
    <r>
      <rPr>
        <sz val="11"/>
        <color rgb="FF000000"/>
        <rFont val="Calibri"/>
      </rPr>
      <t>3. - Expediente OCID-483-2022:</t>
    </r>
    <r>
      <rPr>
        <b/>
        <sz val="11"/>
        <color rgb="FF000000"/>
        <rFont val="Calibri"/>
      </rPr>
      <t xml:space="preserve"> Investigación Disciplinaria.
</t>
    </r>
    <r>
      <rPr>
        <sz val="11"/>
        <color rgb="FF000000"/>
        <rFont val="Calibri"/>
      </rPr>
      <t>4. - Expediente OCID-489-2022:</t>
    </r>
    <r>
      <rPr>
        <b/>
        <sz val="11"/>
        <color rgb="FF000000"/>
        <rFont val="Calibri"/>
      </rPr>
      <t xml:space="preserve"> Indagación Previa.
</t>
    </r>
    <r>
      <rPr>
        <sz val="11"/>
        <color rgb="FF000000"/>
        <rFont val="Calibri"/>
      </rPr>
      <t>5. - Expediente OCID-550-2022:</t>
    </r>
    <r>
      <rPr>
        <b/>
        <sz val="11"/>
        <color rgb="FF000000"/>
        <rFont val="Calibri"/>
      </rPr>
      <t xml:space="preserve"> Investigación Disciplinaria</t>
    </r>
  </si>
  <si>
    <t>La actividad esta programada para el tercer cuatrimestre de 2023.</t>
  </si>
  <si>
    <t>En la vigencia no se tienen quejas relacionadas con posibles hechos de conflicto de interés. Las cinco (5) que se relacionan corresponden a periodos anteriores; las cuales se encuentran activas en los siguientes procesos disciplinarios: 
1. - Expediente OCID-477-2022: Indagación Previa.
2. - Expediente OCID-481-2022: Investigación Disciplinaria.
3. - Expediente OCID-483-2022: Investigación Disciplinaria.
4. - Expediente OCID-489-2022: Indagación Previa.
5. - Expediente OCID-550-2022: Investigación Disciplinaria</t>
  </si>
  <si>
    <t>6.1.2</t>
  </si>
  <si>
    <t>Garantizar que el 100%  de los contratistas de la entidad obligados por la Ley 2013 de 2019 publiquen la declaración de bienes, rentas y conflicto de intereses en el aplicativo establecido por Función Pública.</t>
  </si>
  <si>
    <t>El 100% de los contratistas persona natural que ingresen al Ministerio del Deporte durante la vigencia 2023 publiquen la declaración de bienes, rentas y conflicto de intereses</t>
  </si>
  <si>
    <t>(Número de contratistas (personas naturales)  del Ministerio del Deporte que publicaron la declaración de bienes, rentas y conflicto de intereses / Número total de contratistas del Ministerio del Deporte)  *100</t>
  </si>
  <si>
    <t>GIT Contratación</t>
  </si>
  <si>
    <t xml:space="preserve">33%
  </t>
  </si>
  <si>
    <t>Se realiza la validación de los contratistas que ingresaron al Mindeporte durante el primer cuatrimestre de la vigencia 2023. https://coldeportes.sharepoint.com/:x:/r/sites/oficinaasesoraplaneacion/_layouts/15/Doc.aspx?sourcedoc=%7B7900C884-8B1D-4E69-838B-521F8D4D8C3D%7D&amp;file=Listado%20contratistas%20-%20Ley%202013%20de%202019.xlsx&amp;action=default&amp;mobileredirect=true</t>
  </si>
  <si>
    <t>Se evidencia en archivo excel el listado de 450 contratistas que fueron validados en cumplimiento de la  Ley 2013 de 2019</t>
  </si>
  <si>
    <t>Se evidencia un listado de 917 contratistas persona natural, de los cuales todos cuentan con validación de ley 2013 de 2019, se reporta avance al 67% teniendo en cuenta que durante el ultimo cutrimestre ingresaran mas contratistas y se realizará la validación de estos.</t>
  </si>
  <si>
    <t xml:space="preserve">EL 80% de los contratistas personas juridicas que contraten con el Ministerio del deporte durante la vigencia 2023 publiquen la declaracion de bienes , rentas y conflicto de intereses </t>
  </si>
  <si>
    <t>(Número de contratistas personas juridicas del Ministerio del Deporte que publicaron la declaración de bienes, rentas y conflicto de intereses / Número total de contratistas del Ministerio del Deporte)  *100</t>
  </si>
  <si>
    <t>No aplica</t>
  </si>
  <si>
    <t>El GIT de Contratación solicita que esta actividad no será tenida en cuenta en el PAAC, debido a que, como se pudo evidenciar en correo del 10 de noviembre de 2022, no la incluyeron dentro de las iniciativas adicionales.</t>
  </si>
  <si>
    <t>Se sugiere modificar la actividad de conformidad con lo establecido en el Instructivo Formulación y Seguimiento al Plan Anticorrupción y de Atención al Ciudadano con  CÓDIGO: DE-IN-004</t>
  </si>
  <si>
    <t>De acuerdo a los registros que maneja el GIT Contratación se evidencio que de 134 contratos suscritos con persona jurídica, se reportan 42 pendientes por realizar la declaración de ley 2013 de 2019.</t>
  </si>
  <si>
    <t>6.1.3</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</si>
  <si>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</si>
  <si>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</si>
  <si>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</si>
  <si>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Se realizó la revisión de los documentos físicos de la Declaración de Bienes y Rentas a través de medios físicos, se informó a través de correo electrónico a los directivos que faltaban para que completaran la información, sin embrago se realizará una acción correctiva por parte del GIT Talento Humano, en la que se solicitó subir la información al aplicativo de Gestión Pública y de esa manera poder completar el 100% de los reportes. Se puede visualizar en el siguiente enlace:
https://coldeportes.sharepoint.com/:b:/r/sites/oficinaasesoraplaneacion/Documentos%20compartidos/OAP/2.%20GIT%20Planeaci%C3%B3n%20y%20Gesti%C3%B3n/Vigencia%202023/9.%20PAAC_2023/2.%20Segundo%20seguimiento%20Plan%20Anticorrupcion%20y%20atencion%20al%20Ciudadano%20_2023/6.%20Iniciativas%20adicionales/1.3.%20%20Correo%20solicitud%20evidencia%20Ley%202013.pdf?csf=1&amp;web=1&amp;e=hu4gmR</t>
  </si>
  <si>
    <t>6.1.4</t>
  </si>
  <si>
    <t>Garantizar que funcionarios y contratistas se vinculen a los procesos pedagógicos del código de integridad establecidos en el Ministerio.</t>
  </si>
  <si>
    <t>Dos (2) informes anuales (uno por semestre) de porcentaje de participación de funcionarios y contratistas en los procesos pedagógicos del Código de Integridad.</t>
  </si>
  <si>
    <t>(# de informes realizados/total informes programados)*100</t>
  </si>
  <si>
    <t xml:space="preserve">
30/06/2023
15/12/2023</t>
  </si>
  <si>
    <t>Esta actividad esta programada para el segundo y tercer cuatrimestre de 2023.</t>
  </si>
  <si>
    <t>En el periodo se ofertó el curso de código de Integridad a través de la Escuela Virtual del deporte, en el cual se matricularon 42 personas de los cuales 26 trabajan en el Ministerio del Deporte. Se puede evidenciar en el siguiente enlace:
https://coldeportes.sharepoint.com/:b:/r/sites/oficinaasesoraplaneacion/Documentos%20compartidos/OAP/2.%20GIT%20Planeaci%C3%B3n%20y%20Gesti%C3%B3n/Vigencia%202023/9.%20PAAC_2023/2.%20Segundo%20seguimiento%20Plan%20Anticorrupcion%20y%20atencion%20al%20Ciudadano%20_2023/6.%20Iniciativas%20adicionales/1.4%20Informe%20Taller%20C%C3%B3digo%20de%20Integridad%20agosto%2028.pdf?csf=1&amp;web=1&amp;e=zSSGIX</t>
  </si>
  <si>
    <t>6.1.5</t>
  </si>
  <si>
    <t xml:space="preserve">Vincular a funcionarios y contratistas en el Curso Taller Conflicto de Intereses desarrollado por el GIT de Talento Humano y la Escuela Virtual del Deporte como parte del proceso de inducción y reinducción </t>
  </si>
  <si>
    <t>100% de los funcionarios y contratistas con el curso desarrollado</t>
  </si>
  <si>
    <t># de funcionarios y contratistas con el curso de desarrollado / Total de funcionarios y contratistas vinculados</t>
  </si>
  <si>
    <t>Esta actividad esta programada para el tercer cuatrimestre de 2023.</t>
  </si>
  <si>
    <t>En el periodo se ofertó el curso de conflicto de interéses a través de la Escuela Virtual del Deporte, en el cual se matricularon 42 personas de los cuales 24 trabajan en el Ministerio del Deporte. Se puede evidenciar en el siguiente enlace:
https://coldeportes.sharepoint.com/:b:/r/sites/oficinaasesoraplaneacion/Documentos%20compartidos/OAP/2.%20GIT%20Planeaci%C3%B3n%20y%20Gesti%C3%B3n/Vigencia%202023/9.%20PAAC_2023/2.%20Segundo%20seguimiento%20Plan%20Anticorrupcion%20y%20atencion%20al%20Ciudadano%20_2023/6.%20Iniciativas%20adicionales/1.5%20Informe%20curso%20conflicto%20de%20intereses%20a%20agosto%2028.pdf?csf=1&amp;web=1&amp;e=38vcmi</t>
  </si>
  <si>
    <t>6.1.6</t>
  </si>
  <si>
    <t xml:space="preserve">Actualizacion del codigo de integridad </t>
  </si>
  <si>
    <t xml:space="preserve">Un (1) codigo de integridad actualizado </t>
  </si>
  <si>
    <t>Se análizo autodiagnóstico realizado sobre los valores que componen el Código de Integridad del Ministerio del Deporte, y con fundamento en ello, se convoco mesas de trabajo para actualizar el referido codigo en la vigencia, se visualiza en el siguiente enlace: 
https://coldeportes.sharepoint.com/:b:/r/sites/oficinaasesoraplaneacion/Documentos%20compartidos/OAP/2.%20GIT%20Planeaci%C3%B3n%20y%20Gesti%C3%B3n/Vigencia%202023/9.%20PAAC_2023/2.%20Segundo%20seguimiento%20Plan%20Anticorrupcion%20y%20atencion%20al%20Ciudadano%20_2023/6.%20Iniciativas%20adicionales/1.6.%20Evidencia%20actualizaci%C3%B3n%20C%C3%B3digo%20de%20Integridad.pdf?csf=1&amp;web=1&amp;e=OuG5OK</t>
  </si>
  <si>
    <t>6.1.7</t>
  </si>
  <si>
    <t>Realizar seguimiento a las declaraciones de impedimientos y recusaciones de conflicto de intereses, y si han surtido trámite.</t>
  </si>
  <si>
    <t>Un (1) informe que evidencie el porcentaje de declaraciones de impedimentos y recusaciones de conflicto de intereses tramitados.</t>
  </si>
  <si>
    <t>Se revisó el buzón de correo conflictodeintereses@mindeporte.gov.co y a 30 de agosto no existe ningun requerimiento que evidencia reportes de conflicto de interéses al interior del Ministerio del Deporte. se puede visualizar en el siguiente enlace:
https://coldeportes.sharepoint.com/:i:/r/sites/oficinaasesoraplaneacion/Documentos%20compartidos/OAP/2.%20GIT%20Planeaci%C3%B3n%20y%20Gesti%C3%B3n/Vigencia%202023/9.%20PAAC_2023/2.%20Segundo%20seguimiento%20Plan%20Anticorrupcion%20y%20atencion%20al%20Ciudadano%20_2023/6.%20Iniciativas%20adicionales/1.7.%20Correo%20reporte%20de%20impedimentos%20y%20conflicto%20de%20intereses.png?csf=1&amp;web=1&amp;e=3gK9k2</t>
  </si>
  <si>
    <t>6.1.8</t>
  </si>
  <si>
    <t>Acompañar jurídicamente cuando se requiera, al grupo de gestión humana en la atención a situaciones de conflicto de interés.</t>
  </si>
  <si>
    <t># de asesorias realizadas</t>
  </si>
  <si>
    <t>(# de asesorias   realizadas/ # asesorias solicitadas)*100</t>
  </si>
  <si>
    <t>Oficina juridica</t>
  </si>
  <si>
    <t>Esta actividad no ha sido requerida por las dependencias de la entidad en lo corrido del 2023, de conformidad con la trazabilidad interna realizada por la Oficina Asesora Jurídica.</t>
  </si>
  <si>
    <t>La actividad se desarrolló en el primer cuatrimestre.</t>
  </si>
  <si>
    <t xml:space="preserve">Se evidencia cumplimiento de la actividad en el primer cuatrimestre de 2023. </t>
  </si>
  <si>
    <t>La actividad se cumplió en el primer cuatrimestre de 2023</t>
  </si>
  <si>
    <t xml:space="preserve">La actividad esta programada para el tercer cuatrimestre de 2023 </t>
  </si>
  <si>
    <t xml:space="preserve">La actividad esta programada para el tercer cuatrimestre de 2023. </t>
  </si>
  <si>
    <t>Se evidencia 1 pieza de comunicación con la socialización de la Política de Administración del Riesgo en la Intranet.</t>
  </si>
  <si>
    <t xml:space="preserve">No se evidencia del cumplimiento de la actividad. </t>
  </si>
  <si>
    <t>Se evidencia publicación del Mapa de Riesgos en la página web institucional y su modificación en Versión 2 a la fecha del presente seguimiento.</t>
  </si>
  <si>
    <t>Se evidencia registro generado por el aplicativo Teams de las mesas realizadas en el primer cuatrimestre de 2023  (mes abril).</t>
  </si>
  <si>
    <t xml:space="preserve">66.6% </t>
  </si>
  <si>
    <r>
      <t xml:space="preserve">La OCI  evidencia en el enlace compartivo por la OAP correo de respuesta del Departamento Administrativo de la Función Pública con fecha 27/07/2023 donde se indica </t>
    </r>
    <r>
      <rPr>
        <i/>
        <sz val="11"/>
        <color theme="1"/>
        <rFont val="Calibri"/>
        <family val="2"/>
        <scheme val="minor"/>
      </rPr>
      <t>"En virtud de su comunicación a este Departamento Administrataivo con fecha del 7 d julio de 2023 solicitando Asistencia técnica en el Tema de Riesgos y Controles es"</t>
    </r>
    <r>
      <rPr>
        <sz val="11"/>
        <color theme="1"/>
        <rFont val="Calibri"/>
        <family val="2"/>
        <scheme val="minor"/>
      </rPr>
      <t xml:space="preserve">, así mismo la Oficina de Control Interno observa listado de asistencia a la Jornada de Capacitación que se llevó a cabo el 06/09 /2023. </t>
    </r>
  </si>
  <si>
    <t xml:space="preserve">Se evidencia mapa de Riesgos de Corrupción actualizado en la página web institucional </t>
  </si>
  <si>
    <t>Se evidencia INFORME CONTEXTO EXTRATÉGICO INSTITUCIONAL presentado en el Comité Institucional de Gestión y Desempeño que se realizó el día 6 de septiembre de 2023.</t>
  </si>
  <si>
    <t>Se evidencia soporte de socialización de Mapas de Riesgos formulado para la vigencia 2023 en la intranet, sin embargo no se observa soportes que den cuenta de la consulta pública interna y externa el Mapa de Riesgos institucional de Corrupción de la vigencia 2023.</t>
  </si>
  <si>
    <t>Se evidencia cumplimiento de la actividad mediante publicación del 05/05/2023.</t>
  </si>
  <si>
    <t>Se evidencia Un (1) mapa de Riesgos de Corrupción en el enlace de la página web institucional. En el periodo reportado no ha requerido la actualización acorde a lo indicado por el proceso evaluado.</t>
  </si>
  <si>
    <t xml:space="preserve">Se evidencia soporte de 15 mapas de Riesgos de los 18 identificados. </t>
  </si>
  <si>
    <t xml:space="preserve">Se evidencia soporte de seguimiento de 15 mapas de riesgos de los 18 compartidos. </t>
  </si>
  <si>
    <t xml:space="preserve">Se evidencia soporte de acta de reunión del 13 abril de 2023 de la identificación de trámites. </t>
  </si>
  <si>
    <t xml:space="preserve">Se evidencia soporte del cumplimiento de la actividad en el primer cuatrimestre. </t>
  </si>
  <si>
    <t>Se evidencia soporte del seguimiento realizado en el primer cuatrimestre por la OCI  mediante GESDOC No. 2023IE0003988.</t>
  </si>
  <si>
    <t xml:space="preserve">61.65% </t>
  </si>
  <si>
    <r>
      <t>Se evidencia memorando Gesdoc No. 2023IE0002155 del  29/03/2023 con asunto "</t>
    </r>
    <r>
      <rPr>
        <i/>
        <sz val="11"/>
        <color theme="1"/>
        <rFont val="Calibri"/>
        <family val="2"/>
        <scheme val="minor"/>
      </rPr>
      <t>Capítulo estrategia de comunicaciones rendición de cuentas",</t>
    </r>
    <r>
      <rPr>
        <sz val="11"/>
        <color theme="1"/>
        <rFont val="Calibri"/>
        <family val="2"/>
        <scheme val="minor"/>
      </rPr>
      <t xml:space="preserve">la OCI observa  soportes que den cuenta de la implementación de la estrategia de rendición de cuentas.  </t>
    </r>
  </si>
  <si>
    <t>Se evidencian soportes de 6 piezas gráficas publicadas en la Intranet que hacen parte de la campaña de comunicación interna sobre la importancia de la Rendición de Cuentas</t>
  </si>
  <si>
    <t>Se evidencia cumplimiento de la actividad en el Primer Cuatrimestre de 2023</t>
  </si>
  <si>
    <t>La actividad esta programada con fecha máxima 30/09/2023.</t>
  </si>
  <si>
    <t>Se evidencia que la actividad se cumplió en el primer cuatrimestre de 2023.</t>
  </si>
  <si>
    <t>Se evidencian 16 actividades reportadas en el Informe para el cumplimiento del segundo cuatrimestre de las Estrategias de Rendición de Cuentas de la vigencia 2023, de las cuales 2 reportan un cumplimiento del 100% y 1 actividad del 80%.</t>
  </si>
  <si>
    <t>Se evidencia informe de Rendición de Cuentas de la vigencia 2022</t>
  </si>
  <si>
    <t>La actividad esta programada para el 15 de septiembre de 2023.</t>
  </si>
  <si>
    <t>Se evidencia la publicación de 28 ejercicios de de caracterización de los ciudadanos, usuarios y grupos de interés, de la vigencia 2022 en el enlace de la página web https://www.mindeporte.gov.co/atencion-servicio-ciudadania/caracterizacion-ciudadanos-usuarios-grupos-interes/caracterizacion-ciudadanos-usuarios-grupos-interes-2022</t>
  </si>
  <si>
    <t xml:space="preserve">Se evidencia soporte de invitación - Inscripciones a la  formación virtual con relación a Gestión Integral del Servicio al Ciudadano, no se evidencia soporte de las capacitaciones realizadas. </t>
  </si>
  <si>
    <t>Se evidencia soporte de cumplimiento en el primer cuatrimestre de 2023.</t>
  </si>
  <si>
    <t xml:space="preserve">Se evidencia soporte de pieza publicitaria en la página web institucional. </t>
  </si>
  <si>
    <t>Se evidencia informe de gestión del segundo cuatrimestre de 2023 en el numeral 11.2. Atención de denuncias sobre casos de violencia 
de género en el deporte.</t>
  </si>
  <si>
    <t>Se evidencia publicación en la página web del calendario de eventos del Ministerio en la vigencia 2023</t>
  </si>
  <si>
    <t>Se evidencia publicación en la página web de la CARTA DEL TRATO DIGNO AL CIUDADANO  en versión 9.</t>
  </si>
  <si>
    <t>Se evidencia publicación en la página web de la Estrategia de Participación Ciudadana 2023 en el enlace  https://www.mindeporte.gov.co/atencion-servicio-ciudadania/participacion-ciudadana/estrategia-participacion-ciudadana/2023</t>
  </si>
  <si>
    <t>No se evidencian soportes que den cuenta de la realización del  mantenimiento a las sedes del Ministerio en cumplimiento a la NTC 6047</t>
  </si>
  <si>
    <t xml:space="preserve">Se evidencia cumplimiento de 30 i´tems de los 44 establecidos. </t>
  </si>
  <si>
    <t xml:space="preserve">Se evidencia boletín Jurídico de Agosto 2023. </t>
  </si>
  <si>
    <t xml:space="preserve">Se evidencia en la Matriz ITA que de 236 puntos, 209 cumplen; 8 están desactualizados y 19 no cumplen. </t>
  </si>
  <si>
    <t>Se evidencia  Informe de cumplimiento del segundo cuatrimestre de la Ley de Transparencia 2023</t>
  </si>
  <si>
    <t xml:space="preserve">No se evidencia soporte de  Informe del diagnóstico a corte de segundo cuatrimestre de 2023. </t>
  </si>
  <si>
    <t>La actividad esta programada para el tercer cuatrimestre de 2023, no obstante se observa evidencia de invitaciones a talleres de innovación sin embargo no dan cuenta de ser una  actividad de ideación, creación o validación con grupos de valor o de interés para mejorar la solución de problemas de la entidad.</t>
  </si>
  <si>
    <t>Se observa que la primera campaña se desarrolló el primer cuatrimestre de 2023, la segunda campaña esta a corte de 15/12/2023.</t>
  </si>
  <si>
    <t>Se evidencian 6 ejercicios de participación ciudadana publicados en la página web institucional de los 6 ejecutados en el primer y segundo trimestre, faltando 21 ejercicios para llevar a cabo. Se sugiere validar el indicador debido a que aún faltan ejercicios por desarrollar por tanto no se cumpliría al 100%.</t>
  </si>
  <si>
    <t>Se observa publicación en página web institucional  informe de los resultados de la aplicación de la encuesta.</t>
  </si>
  <si>
    <t xml:space="preserve">Se observa la publicación en página web institucional del segundo y tercer informe cuatrimestral de la presente vigencia. </t>
  </si>
  <si>
    <t xml:space="preserve">Se evidencian 10 informes de percepción publicados en la página web en el tercer trimestre y 3 en el segundo trimestre, para un total de 13 informes. </t>
  </si>
  <si>
    <t>Se evidencia soporte de publicación en la página web del informe correspondiente al segundo trimestre y el informe del tercer trimestre de 2023.</t>
  </si>
  <si>
    <t>Se evidencia el cumplimiento de la actividad mediante memorando No.2023IE0008650</t>
  </si>
  <si>
    <t xml:space="preserve">No se evidencia soporte que de cuenta del  Informe consolidado del estado en que se entregó el archivo de gestión al archivo central, así mismo se indica que no se observa la fecha programada para la actividad. </t>
  </si>
  <si>
    <t>Se evidencia informe de seguimiento en la Implementación del Programa de Gestión Documental - PDG 2023</t>
  </si>
  <si>
    <t xml:space="preserve">Se observa en la página del Ministerio del Deporte encabezados y etiquetas, títulos de páginas, uso de enlaces, mecanismos de pausa, ocultar o detener. </t>
  </si>
  <si>
    <t>Se evidencia en la página web la publicación de la Encuesta de percepción de calidad,sobre Transparencia y acceso a la información.</t>
  </si>
  <si>
    <t>Se evidencia acta de presentación del Comité Institucional de Control Interno  a llevarse a cabo el día 4 de septiembre, donde se observa en el Numeral 5 .Presenta modificación de mapa de aseguramiento vigencia 2023​.</t>
  </si>
  <si>
    <t xml:space="preserve">Se evidencia correos electrónicos con Solicitud de inclusión y  aprobación de  cambios en el Mapa de Aseguramiento en la sesión del Comité Institucional de Control Interno. </t>
  </si>
  <si>
    <t xml:space="preserve">Se evidencia la publicación de la Estrategia de Racionalización de Trámites  2023. </t>
  </si>
  <si>
    <t xml:space="preserve">La actividad esta programada para el tercer cuatrimestre de 2023, no se evidencia seguimiento por parte de la segunda línea de defensa. </t>
  </si>
  <si>
    <t xml:space="preserve">Se evidencia que desde el GIT de Talento Humano, se ha solicitado a las personas faltantes diligenciar l a información correspondiente mediante correos electrónicos. </t>
  </si>
  <si>
    <t>Se observa en la base de datos que de 917 contratistas realizaron la publicación de las declaraciones de bienes y renta y el registro de los conflictos de interés.</t>
  </si>
  <si>
    <t>Quedan pendientes 42 personas jurídicas por realizar la declaración de ley 2013 de 2019 de 134</t>
  </si>
  <si>
    <t xml:space="preserve">Se evidencia 1 informe  Curso Taller Lúdico de Integridad 2023.  </t>
  </si>
  <si>
    <t xml:space="preserve">Si bien es cierto que se observa que 18 funcionarios están matriculados en el curso y 6 contratistas, no es menos cierto que no se evidencia soporte de la culminación del curso por parte de estos colaboradores. </t>
  </si>
  <si>
    <t xml:space="preserve">No se evidencia soporte que de cuenta de un  código de integridad actualizado </t>
  </si>
  <si>
    <t xml:space="preserve">La actividad esta programada para el tercer cuatrimestre. </t>
  </si>
  <si>
    <t>Se evidencia informe Un (1) informe de seguimiento a los Acuerdos de Paz publicado en la ágina web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</si>
</sst>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x14ac:knownFonts="1">
    <font>
      <sz val="11"/>
      <color theme="1"/>
      <name val="Calibri"/>
      <family val="2"/>
      <scheme val="minor"/>
    </font>
    <font>
      <sz val="11"/>
      <color theme="1"/>
      <name val="Calibri"/>
      <scheme val="minor"/>
    </font>
    <font>
      <b/>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9"/>
      <color theme="1"/>
      <name val="Arial"/>
      <family val="2"/>
    </font>
    <font>
      <sz val="12"/>
      <color theme="1"/>
      <name val="Calibri"/>
      <family val="2"/>
      <scheme val="minor"/>
    </font>
    <font>
      <sz val="12"/>
      <name val="Calibri"/>
      <family val="2"/>
      <scheme val="minor"/>
    </font>
    <font>
      <b/>
      <sz val="11"/>
      <color rgb="FF231F20"/>
      <name val="Calibri"/>
      <family val="2"/>
      <scheme val="minor"/>
    </font>
    <font>
      <sz val="11"/>
      <name val="Calibri"/>
      <family val="2"/>
      <scheme val="minor"/>
    </font>
    <font>
      <b/>
      <sz val="12"/>
      <color rgb="FF231F20"/>
      <name val="Calibri"/>
      <family val="2"/>
      <scheme val="minor"/>
    </font>
    <font>
      <b/>
      <sz val="14"/>
      <color rgb="FF231F20"/>
      <name val="Calibri"/>
      <family val="2"/>
      <scheme val="minor"/>
    </font>
    <font>
      <b/>
      <sz val="12"/>
      <color rgb="FF000000"/>
      <name val="Calibri"/>
      <family val="2"/>
      <scheme val="minor"/>
    </font>
    <font>
      <u/>
      <sz val="11"/>
      <color theme="10"/>
      <name val="Calibri"/>
      <family val="2"/>
      <scheme val="minor"/>
    </font>
    <font>
      <b/>
      <sz val="10"/>
      <color rgb="FF000000"/>
      <name val="Calibri"/>
      <family val="2"/>
      <scheme val="minor"/>
    </font>
    <font>
      <sz val="10"/>
      <color rgb="FF000000"/>
      <name val="Calibri"/>
      <family val="2"/>
      <scheme val="minor"/>
    </font>
    <font>
      <sz val="12"/>
      <color rgb="FF000000"/>
      <name val="Calibri"/>
      <family val="2"/>
      <scheme val="minor"/>
    </font>
    <font>
      <b/>
      <sz val="9"/>
      <color rgb="FF000000"/>
      <name val="Arial"/>
      <family val="2"/>
    </font>
    <font>
      <sz val="9"/>
      <color rgb="FF000000"/>
      <name val="Arial"/>
      <family val="2"/>
    </font>
    <font>
      <b/>
      <sz val="10"/>
      <color rgb="FF231F20"/>
      <name val="Calibri"/>
      <family val="2"/>
      <scheme val="minor"/>
    </font>
    <font>
      <sz val="10"/>
      <color rgb="FF231F20"/>
      <name val="Calibri"/>
      <family val="2"/>
      <scheme val="minor"/>
    </font>
    <font>
      <sz val="11"/>
      <color theme="1"/>
      <name val="Calibri"/>
      <family val="2"/>
      <scheme val="minor"/>
    </font>
    <font>
      <sz val="11"/>
      <name val="Calibri"/>
      <family val="2"/>
    </font>
    <font>
      <i/>
      <sz val="11"/>
      <color indexed="8"/>
      <name val="Calibri"/>
      <family val="2"/>
    </font>
    <font>
      <i/>
      <sz val="11"/>
      <name val="Calibri"/>
      <family val="2"/>
    </font>
    <font>
      <b/>
      <sz val="12"/>
      <color rgb="FF000000"/>
      <name val="Calibri"/>
      <family val="2"/>
    </font>
    <font>
      <b/>
      <sz val="12"/>
      <color indexed="8"/>
      <name val="Calibri"/>
      <family val="2"/>
    </font>
    <font>
      <b/>
      <u/>
      <sz val="12"/>
      <color indexed="8"/>
      <name val="Calibri"/>
      <family val="2"/>
    </font>
    <font>
      <sz val="11"/>
      <color rgb="FF000000"/>
      <name val="Calibri"/>
      <family val="2"/>
    </font>
    <font>
      <u/>
      <sz val="11"/>
      <color indexed="8"/>
      <name val="Calibri"/>
      <family val="2"/>
    </font>
    <font>
      <b/>
      <sz val="12"/>
      <color indexed="8"/>
      <name val="Calibri"/>
      <family val="2"/>
      <scheme val="minor"/>
    </font>
    <font>
      <b/>
      <sz val="12"/>
      <color theme="1"/>
      <name val="Calibri"/>
      <family val="2"/>
      <scheme val="minor"/>
    </font>
    <font>
      <sz val="11"/>
      <color indexed="8"/>
      <name val="Calibri"/>
      <family val="2"/>
    </font>
    <font>
      <sz val="10"/>
      <color rgb="FF000000"/>
      <name val="Calibri"/>
      <family val="2"/>
    </font>
    <font>
      <sz val="12"/>
      <color rgb="FFC00000"/>
      <name val="Calibri"/>
      <family val="2"/>
      <scheme val="minor"/>
    </font>
    <font>
      <sz val="11"/>
      <color rgb="FFC00000"/>
      <name val="Calibri"/>
      <family val="2"/>
      <scheme val="minor"/>
    </font>
    <font>
      <sz val="12"/>
      <color theme="4"/>
      <name val="Calibri"/>
      <family val="2"/>
      <scheme val="minor"/>
    </font>
    <font>
      <sz val="11"/>
      <color theme="4"/>
      <name val="Calibri"/>
      <family val="2"/>
      <scheme val="minor"/>
    </font>
    <font>
      <b/>
      <sz val="12"/>
      <color rgb="FF000000"/>
      <name val="Calibri"/>
    </font>
    <font>
      <b/>
      <u/>
      <sz val="12"/>
      <color rgb="FF000000"/>
      <name val="Calibri"/>
    </font>
    <font>
      <sz val="11"/>
      <color rgb="FF000000"/>
      <name val="Calibri"/>
      <scheme val="minor"/>
    </font>
    <font>
      <i/>
      <sz val="11"/>
      <color rgb="FF000000"/>
      <name val="Calibri"/>
    </font>
    <font>
      <sz val="11"/>
      <color rgb="FF000000"/>
      <name val="Calibri"/>
    </font>
    <font>
      <b/>
      <sz val="11"/>
      <color rgb="FF000000"/>
      <name val="Calibri"/>
    </font>
    <font>
      <b/>
      <sz val="11"/>
      <color rgb="FF000000"/>
      <name val="Calibri"/>
      <scheme val="minor"/>
    </font>
    <font>
      <i/>
      <sz val="11"/>
      <color theme="1"/>
      <name val="Calibri"/>
      <family val="2"/>
      <scheme val="minor"/>
    </font>
    <font>
      <sz val="8"/>
      <name val="Calibri"/>
      <family val="2"/>
      <scheme val="minor"/>
    </font>
    <font>
      <sz val="11"/>
      <color rgb="FFFF000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rgb="FFFF0000"/>
        <bgColor indexed="64"/>
      </patternFill>
    </fill>
    <fill>
      <patternFill patternType="solid">
        <fgColor theme="6" tint="0.59999389629810485"/>
        <bgColor indexed="64"/>
      </patternFill>
    </fill>
    <fill>
      <patternFill patternType="solid">
        <fgColor theme="2" tint="-9.9978637043366805E-2"/>
        <bgColor indexed="64"/>
      </patternFill>
    </fill>
    <fill>
      <patternFill patternType="solid">
        <fgColor rgb="FFFFFF00"/>
        <bgColor indexed="64"/>
      </patternFill>
    </fill>
  </fills>
  <borders count="4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rgb="FF000000"/>
      </top>
      <bottom/>
      <diagonal/>
    </border>
    <border>
      <left style="thin">
        <color indexed="64"/>
      </left>
      <right style="medium">
        <color rgb="FF000000"/>
      </right>
      <top style="medium">
        <color rgb="FF000000"/>
      </top>
      <bottom/>
      <diagonal/>
    </border>
    <border>
      <left/>
      <right style="thin">
        <color indexed="64"/>
      </right>
      <top style="thin">
        <color rgb="FF000000"/>
      </top>
      <bottom/>
      <diagonal/>
    </border>
    <border>
      <left style="thin">
        <color indexed="64"/>
      </left>
      <right style="medium">
        <color rgb="FF000000"/>
      </right>
      <top style="thin">
        <color rgb="FF000000"/>
      </top>
      <bottom/>
      <diagonal/>
    </border>
    <border>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indexed="64"/>
      </right>
      <top style="medium">
        <color rgb="FF000000"/>
      </top>
      <bottom style="thin">
        <color rgb="FF000000"/>
      </bottom>
      <diagonal/>
    </border>
    <border>
      <left style="thin">
        <color indexed="64"/>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medium">
        <color rgb="FF000000"/>
      </left>
      <right style="thin">
        <color rgb="FF000000"/>
      </right>
      <top style="thin">
        <color rgb="FF000000"/>
      </top>
      <bottom style="thin">
        <color rgb="FF000000"/>
      </bottom>
      <diagonal/>
    </border>
    <border>
      <left style="thin">
        <color indexed="64"/>
      </left>
      <right style="medium">
        <color rgb="FF000000"/>
      </right>
      <top style="thin">
        <color indexed="64"/>
      </top>
      <bottom style="thin">
        <color indexed="64"/>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indexed="64"/>
      </right>
      <top style="thin">
        <color rgb="FF000000"/>
      </top>
      <bottom style="medium">
        <color rgb="FF000000"/>
      </bottom>
      <diagonal/>
    </border>
    <border>
      <left style="thin">
        <color indexed="64"/>
      </left>
      <right style="thin">
        <color indexed="64"/>
      </right>
      <top style="thin">
        <color indexed="64"/>
      </top>
      <bottom style="medium">
        <color rgb="FF000000"/>
      </bottom>
      <diagonal/>
    </border>
    <border>
      <left/>
      <right/>
      <top/>
      <bottom style="medium">
        <color rgb="FF000000"/>
      </bottom>
      <diagonal/>
    </border>
    <border>
      <left style="thin">
        <color indexed="64"/>
      </left>
      <right style="medium">
        <color rgb="FF000000"/>
      </right>
      <top style="thin">
        <color indexed="64"/>
      </top>
      <bottom style="medium">
        <color rgb="FF000000"/>
      </bottom>
      <diagonal/>
    </border>
  </borders>
  <cellStyleXfs count="5">
    <xf numFmtId="0" fontId="0" fillId="0" borderId="0"/>
    <xf numFmtId="0" fontId="5" fillId="0" borderId="0"/>
    <xf numFmtId="0" fontId="16" fillId="0" borderId="0" applyNumberFormat="0" applyFill="0" applyBorder="0" applyAlignment="0" applyProtection="0"/>
    <xf numFmtId="9" fontId="24" fillId="0" borderId="0" applyFont="0" applyFill="0" applyBorder="0" applyAlignment="0" applyProtection="0"/>
    <xf numFmtId="0" fontId="16" fillId="0" borderId="0" applyNumberFormat="0" applyFill="0" applyBorder="0" applyAlignment="0" applyProtection="0"/>
  </cellStyleXfs>
  <cellXfs count="291">
    <xf numFmtId="0" fontId="0" fillId="0" borderId="0" xfId="0"/>
    <xf numFmtId="0" fontId="0" fillId="0" borderId="0" xfId="0" applyAlignment="1">
      <alignment horizontal="center"/>
    </xf>
    <xf numFmtId="0" fontId="0" fillId="0" borderId="0" xfId="0" applyAlignment="1">
      <alignment horizontal="center" vertical="center"/>
    </xf>
    <xf numFmtId="0" fontId="2" fillId="0" borderId="7" xfId="0" applyFont="1" applyBorder="1" applyAlignment="1">
      <alignment horizontal="center" vertical="center"/>
    </xf>
    <xf numFmtId="0" fontId="7" fillId="2" borderId="7"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9" fillId="2" borderId="7" xfId="0" applyFont="1" applyFill="1" applyBorder="1" applyAlignment="1">
      <alignment horizontal="left" vertical="center" wrapText="1"/>
    </xf>
    <xf numFmtId="0" fontId="18" fillId="4" borderId="7" xfId="0" applyFont="1" applyFill="1" applyBorder="1" applyAlignment="1">
      <alignment horizontal="center" vertical="center" wrapText="1"/>
    </xf>
    <xf numFmtId="0" fontId="22" fillId="4" borderId="7" xfId="0" applyFont="1" applyFill="1" applyBorder="1" applyAlignment="1">
      <alignment horizontal="center" vertical="center" wrapText="1"/>
    </xf>
    <xf numFmtId="0" fontId="0" fillId="2" borderId="7" xfId="0" applyFill="1" applyBorder="1" applyAlignment="1">
      <alignment horizontal="left" vertical="center" wrapText="1"/>
    </xf>
    <xf numFmtId="0" fontId="9" fillId="2" borderId="7"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7" xfId="0" applyFont="1" applyFill="1" applyBorder="1" applyAlignment="1">
      <alignment horizontal="center" vertical="center" wrapText="1"/>
    </xf>
    <xf numFmtId="0" fontId="9" fillId="0" borderId="7" xfId="0" applyFont="1" applyBorder="1" applyAlignment="1">
      <alignment horizontal="left" vertical="center" wrapText="1"/>
    </xf>
    <xf numFmtId="0" fontId="9" fillId="0" borderId="7" xfId="0" applyFont="1" applyBorder="1" applyAlignment="1">
      <alignment horizontal="center" vertical="center" wrapText="1"/>
    </xf>
    <xf numFmtId="0" fontId="7" fillId="4" borderId="7" xfId="0" applyFont="1" applyFill="1" applyBorder="1" applyAlignment="1">
      <alignment horizontal="center" vertical="center" wrapText="1"/>
    </xf>
    <xf numFmtId="0" fontId="10" fillId="2" borderId="7" xfId="0" applyFont="1" applyFill="1" applyBorder="1" applyAlignment="1">
      <alignment horizontal="left" vertical="center" wrapText="1"/>
    </xf>
    <xf numFmtId="0" fontId="10" fillId="2" borderId="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7" xfId="0" applyFont="1" applyFill="1" applyBorder="1" applyAlignment="1">
      <alignment horizontal="center" vertical="center"/>
    </xf>
    <xf numFmtId="0" fontId="0" fillId="4" borderId="7" xfId="0" applyFill="1" applyBorder="1" applyAlignment="1">
      <alignment horizontal="center" vertical="center" wrapText="1"/>
    </xf>
    <xf numFmtId="0" fontId="17" fillId="4" borderId="7"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0" fillId="2" borderId="7" xfId="0" applyFill="1" applyBorder="1" applyAlignment="1">
      <alignment horizontal="center" vertical="center" wrapText="1"/>
    </xf>
    <xf numFmtId="0" fontId="6" fillId="4" borderId="7"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wrapText="1"/>
    </xf>
    <xf numFmtId="14" fontId="9" fillId="0" borderId="14" xfId="0" applyNumberFormat="1" applyFont="1" applyBorder="1" applyAlignment="1">
      <alignment horizontal="center" vertical="center" wrapText="1"/>
    </xf>
    <xf numFmtId="14" fontId="9" fillId="2" borderId="14" xfId="0" applyNumberFormat="1" applyFont="1" applyFill="1" applyBorder="1" applyAlignment="1">
      <alignment horizontal="center" vertical="center" wrapText="1"/>
    </xf>
    <xf numFmtId="14" fontId="10" fillId="2" borderId="14" xfId="0" applyNumberFormat="1" applyFont="1" applyFill="1" applyBorder="1" applyAlignment="1">
      <alignment horizontal="center" vertical="center" wrapText="1"/>
    </xf>
    <xf numFmtId="0" fontId="18" fillId="4" borderId="16" xfId="0" applyFont="1" applyFill="1" applyBorder="1" applyAlignment="1">
      <alignment horizontal="center" vertical="center" wrapText="1"/>
    </xf>
    <xf numFmtId="0" fontId="9" fillId="0" borderId="16" xfId="0" applyFont="1" applyBorder="1" applyAlignment="1">
      <alignment horizontal="left" vertical="center" wrapText="1"/>
    </xf>
    <xf numFmtId="0" fontId="9" fillId="0" borderId="16" xfId="0" applyFont="1" applyBorder="1" applyAlignment="1">
      <alignment horizontal="center" vertical="center" wrapText="1"/>
    </xf>
    <xf numFmtId="14" fontId="9" fillId="0" borderId="17" xfId="0" applyNumberFormat="1" applyFont="1" applyBorder="1" applyAlignment="1">
      <alignment horizontal="center" vertical="center" wrapText="1"/>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wrapText="1"/>
    </xf>
    <xf numFmtId="14" fontId="0" fillId="2" borderId="14" xfId="0" applyNumberFormat="1" applyFill="1" applyBorder="1" applyAlignment="1">
      <alignment horizontal="center" vertical="center" wrapText="1"/>
    </xf>
    <xf numFmtId="14" fontId="12" fillId="2" borderId="14" xfId="0" applyNumberFormat="1" applyFont="1" applyFill="1" applyBorder="1" applyAlignment="1">
      <alignment horizontal="center" vertical="center" wrapText="1"/>
    </xf>
    <xf numFmtId="0" fontId="6" fillId="4" borderId="16" xfId="0" applyFont="1" applyFill="1" applyBorder="1" applyAlignment="1">
      <alignment horizontal="center" vertical="center"/>
    </xf>
    <xf numFmtId="0" fontId="0" fillId="2" borderId="16" xfId="0" applyFill="1" applyBorder="1" applyAlignment="1">
      <alignment horizontal="center" vertical="center" wrapText="1"/>
    </xf>
    <xf numFmtId="14" fontId="0" fillId="2" borderId="17" xfId="0" applyNumberFormat="1" applyFill="1" applyBorder="1" applyAlignment="1">
      <alignment horizontal="center" vertical="center" wrapText="1"/>
    </xf>
    <xf numFmtId="14" fontId="7" fillId="2" borderId="14" xfId="0" applyNumberFormat="1" applyFont="1" applyFill="1" applyBorder="1" applyAlignment="1">
      <alignment horizontal="center" vertical="center" wrapText="1"/>
    </xf>
    <xf numFmtId="0" fontId="8" fillId="4" borderId="16" xfId="0" applyFont="1" applyFill="1" applyBorder="1" applyAlignment="1">
      <alignment horizontal="center" vertical="center" wrapText="1"/>
    </xf>
    <xf numFmtId="0" fontId="0" fillId="4" borderId="16" xfId="0" applyFill="1" applyBorder="1" applyAlignment="1">
      <alignment horizontal="center" vertical="center" wrapText="1"/>
    </xf>
    <xf numFmtId="0" fontId="2" fillId="0" borderId="19" xfId="0" applyFont="1" applyBorder="1" applyAlignment="1">
      <alignment horizontal="center" vertical="center"/>
    </xf>
    <xf numFmtId="0" fontId="6" fillId="2" borderId="19" xfId="0" applyFont="1" applyFill="1" applyBorder="1" applyAlignment="1">
      <alignment horizontal="center" vertical="center" wrapText="1"/>
    </xf>
    <xf numFmtId="0" fontId="6" fillId="2" borderId="19" xfId="0" applyFont="1" applyFill="1" applyBorder="1" applyAlignment="1">
      <alignment horizontal="center" vertical="center"/>
    </xf>
    <xf numFmtId="0" fontId="19" fillId="4" borderId="6" xfId="0" applyFont="1" applyFill="1" applyBorder="1" applyAlignment="1" applyProtection="1">
      <alignment horizontal="center" vertical="center" wrapText="1"/>
      <protection locked="0"/>
    </xf>
    <xf numFmtId="0" fontId="9" fillId="2" borderId="6" xfId="0" applyFont="1" applyFill="1" applyBorder="1" applyAlignment="1">
      <alignment horizontal="left" vertical="center" wrapText="1"/>
    </xf>
    <xf numFmtId="0" fontId="9" fillId="2" borderId="6"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19" fillId="4" borderId="22" xfId="0" applyFont="1" applyFill="1" applyBorder="1" applyAlignment="1" applyProtection="1">
      <alignment horizontal="center" vertical="center" wrapText="1"/>
      <protection locked="0"/>
    </xf>
    <xf numFmtId="14" fontId="9" fillId="2" borderId="23" xfId="0" applyNumberFormat="1" applyFont="1" applyFill="1" applyBorder="1" applyAlignment="1">
      <alignment horizontal="center" vertical="center" wrapText="1"/>
    </xf>
    <xf numFmtId="0" fontId="19" fillId="4" borderId="24" xfId="0" applyFont="1" applyFill="1" applyBorder="1" applyAlignment="1" applyProtection="1">
      <alignment horizontal="center" vertical="center" wrapText="1"/>
      <protection locked="0"/>
    </xf>
    <xf numFmtId="0" fontId="19" fillId="4" borderId="25" xfId="0" applyFont="1" applyFill="1" applyBorder="1" applyAlignment="1" applyProtection="1">
      <alignment horizontal="center" vertical="center" wrapText="1"/>
      <protection locked="0"/>
    </xf>
    <xf numFmtId="0" fontId="9" fillId="2" borderId="25" xfId="0" applyFont="1" applyFill="1" applyBorder="1" applyAlignment="1">
      <alignment horizontal="left" vertical="center" wrapText="1"/>
    </xf>
    <xf numFmtId="0" fontId="9" fillId="2" borderId="25" xfId="0" applyFont="1" applyFill="1" applyBorder="1" applyAlignment="1">
      <alignment horizontal="center" vertical="center" wrapText="1"/>
    </xf>
    <xf numFmtId="14" fontId="9" fillId="2" borderId="26" xfId="0" applyNumberFormat="1"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16" xfId="0" applyFont="1" applyFill="1" applyBorder="1" applyAlignment="1">
      <alignment horizontal="center" vertical="center" wrapText="1"/>
    </xf>
    <xf numFmtId="14" fontId="7" fillId="4" borderId="14" xfId="0" applyNumberFormat="1" applyFont="1" applyFill="1" applyBorder="1" applyAlignment="1">
      <alignment horizontal="center" vertical="center" wrapText="1"/>
    </xf>
    <xf numFmtId="0" fontId="9" fillId="4" borderId="7" xfId="0" applyFont="1" applyFill="1" applyBorder="1" applyAlignment="1">
      <alignment horizontal="left" vertical="center" wrapText="1"/>
    </xf>
    <xf numFmtId="0" fontId="9" fillId="4" borderId="7" xfId="0" applyFont="1" applyFill="1" applyBorder="1" applyAlignment="1">
      <alignment horizontal="center" vertical="center" wrapText="1"/>
    </xf>
    <xf numFmtId="14" fontId="9" fillId="4" borderId="14" xfId="0" applyNumberFormat="1" applyFont="1" applyFill="1" applyBorder="1" applyAlignment="1">
      <alignment horizontal="center" vertical="center" wrapText="1"/>
    </xf>
    <xf numFmtId="0" fontId="0" fillId="4" borderId="7" xfId="0" applyFill="1" applyBorder="1" applyAlignment="1">
      <alignment horizontal="left" vertical="center" wrapText="1"/>
    </xf>
    <xf numFmtId="14" fontId="0" fillId="4" borderId="14" xfId="0" applyNumberFormat="1" applyFill="1" applyBorder="1" applyAlignment="1">
      <alignment horizontal="center" vertical="center" wrapText="1"/>
    </xf>
    <xf numFmtId="0" fontId="0" fillId="4" borderId="16" xfId="0" applyFill="1" applyBorder="1" applyAlignment="1">
      <alignment horizontal="left" vertical="center" wrapText="1"/>
    </xf>
    <xf numFmtId="14" fontId="0" fillId="4" borderId="17" xfId="0" applyNumberFormat="1" applyFill="1" applyBorder="1" applyAlignment="1">
      <alignment horizontal="center" vertical="center" wrapText="1"/>
    </xf>
    <xf numFmtId="0" fontId="7" fillId="4" borderId="16" xfId="0" applyFont="1" applyFill="1" applyBorder="1" applyAlignment="1">
      <alignment horizontal="center" vertical="center" wrapText="1"/>
    </xf>
    <xf numFmtId="14" fontId="7" fillId="4" borderId="17" xfId="0" applyNumberFormat="1" applyFont="1" applyFill="1" applyBorder="1" applyAlignment="1">
      <alignment horizontal="center" vertical="center" wrapText="1"/>
    </xf>
    <xf numFmtId="0" fontId="18" fillId="4" borderId="13" xfId="0" applyFont="1" applyFill="1" applyBorder="1" applyAlignment="1">
      <alignment horizontal="center" vertical="center" wrapText="1"/>
    </xf>
    <xf numFmtId="0" fontId="22" fillId="4" borderId="13" xfId="0" applyFont="1" applyFill="1" applyBorder="1" applyAlignment="1">
      <alignment horizontal="center" vertical="center" wrapText="1"/>
    </xf>
    <xf numFmtId="0" fontId="18" fillId="4" borderId="15" xfId="0" applyFont="1" applyFill="1" applyBorder="1" applyAlignment="1">
      <alignment horizontal="center" vertical="center" wrapText="1"/>
    </xf>
    <xf numFmtId="9" fontId="0" fillId="0" borderId="6" xfId="0" applyNumberFormat="1" applyBorder="1" applyAlignment="1">
      <alignment horizontal="center" vertical="center"/>
    </xf>
    <xf numFmtId="0" fontId="0" fillId="0" borderId="6" xfId="0" applyBorder="1" applyAlignment="1">
      <alignment horizontal="center" vertical="center" wrapText="1"/>
    </xf>
    <xf numFmtId="0" fontId="0" fillId="0" borderId="6" xfId="0" applyBorder="1" applyAlignment="1">
      <alignment vertical="top" wrapText="1"/>
    </xf>
    <xf numFmtId="9" fontId="0" fillId="0" borderId="25" xfId="0" applyNumberFormat="1" applyBorder="1" applyAlignment="1">
      <alignment horizontal="center" vertical="center"/>
    </xf>
    <xf numFmtId="0" fontId="0" fillId="0" borderId="29" xfId="0" applyBorder="1"/>
    <xf numFmtId="0" fontId="0" fillId="0" borderId="29" xfId="0" applyBorder="1" applyAlignment="1">
      <alignment horizontal="center" vertical="center"/>
    </xf>
    <xf numFmtId="0" fontId="6" fillId="2" borderId="6" xfId="0" applyFont="1" applyFill="1" applyBorder="1" applyAlignment="1">
      <alignment horizontal="center" vertical="center" wrapText="1"/>
    </xf>
    <xf numFmtId="0" fontId="0" fillId="0" borderId="6" xfId="0" applyBorder="1"/>
    <xf numFmtId="0" fontId="6" fillId="6" borderId="6" xfId="0" applyFont="1" applyFill="1" applyBorder="1" applyAlignment="1">
      <alignment horizontal="center" vertical="center" wrapText="1"/>
    </xf>
    <xf numFmtId="0" fontId="6" fillId="6" borderId="23" xfId="0" applyFont="1" applyFill="1" applyBorder="1" applyAlignment="1">
      <alignment horizontal="center" vertical="center" wrapText="1"/>
    </xf>
    <xf numFmtId="0" fontId="0" fillId="0" borderId="6" xfId="0" applyBorder="1" applyAlignment="1">
      <alignment horizontal="center" vertical="top" wrapText="1"/>
    </xf>
    <xf numFmtId="9" fontId="12" fillId="2" borderId="6" xfId="0" applyNumberFormat="1" applyFont="1" applyFill="1" applyBorder="1" applyAlignment="1">
      <alignment horizontal="center" vertical="center"/>
    </xf>
    <xf numFmtId="0" fontId="12" fillId="2" borderId="6" xfId="0" applyFont="1" applyFill="1" applyBorder="1" applyAlignment="1">
      <alignment horizontal="center" vertical="center" wrapText="1"/>
    </xf>
    <xf numFmtId="9" fontId="0" fillId="2" borderId="6" xfId="0" applyNumberFormat="1" applyFill="1" applyBorder="1" applyAlignment="1">
      <alignment horizontal="center" vertical="center"/>
    </xf>
    <xf numFmtId="0" fontId="0" fillId="2" borderId="6" xfId="0" applyFill="1" applyBorder="1" applyAlignment="1">
      <alignment horizontal="center" vertical="center" wrapText="1"/>
    </xf>
    <xf numFmtId="14" fontId="0" fillId="0" borderId="6" xfId="0" applyNumberFormat="1" applyBorder="1" applyAlignment="1">
      <alignment horizontal="center" vertical="center"/>
    </xf>
    <xf numFmtId="14" fontId="0" fillId="8" borderId="6" xfId="0" applyNumberFormat="1" applyFill="1" applyBorder="1"/>
    <xf numFmtId="0" fontId="0" fillId="2" borderId="6" xfId="0" applyFill="1" applyBorder="1" applyAlignment="1">
      <alignment horizontal="center" vertical="top" wrapText="1"/>
    </xf>
    <xf numFmtId="0" fontId="0" fillId="2" borderId="6" xfId="0" applyFill="1" applyBorder="1" applyAlignment="1">
      <alignment vertical="center" wrapText="1"/>
    </xf>
    <xf numFmtId="14" fontId="0" fillId="9" borderId="6" xfId="0" applyNumberFormat="1" applyFill="1" applyBorder="1"/>
    <xf numFmtId="0" fontId="0" fillId="9" borderId="6" xfId="0" applyFill="1" applyBorder="1" applyAlignment="1">
      <alignment vertical="top" wrapText="1"/>
    </xf>
    <xf numFmtId="14" fontId="0" fillId="0" borderId="6" xfId="0" applyNumberFormat="1" applyBorder="1"/>
    <xf numFmtId="14" fontId="0" fillId="0" borderId="25" xfId="0" applyNumberFormat="1" applyBorder="1" applyAlignment="1">
      <alignment horizontal="center" vertical="center"/>
    </xf>
    <xf numFmtId="0" fontId="0" fillId="0" borderId="25" xfId="0" applyBorder="1" applyAlignment="1">
      <alignment vertical="top" wrapText="1"/>
    </xf>
    <xf numFmtId="9" fontId="24" fillId="2" borderId="25" xfId="3" applyFont="1" applyFill="1" applyBorder="1" applyAlignment="1">
      <alignment horizontal="center" vertical="center"/>
    </xf>
    <xf numFmtId="0" fontId="12" fillId="2" borderId="25" xfId="4" applyFont="1" applyFill="1" applyBorder="1" applyAlignment="1">
      <alignment vertical="center" wrapText="1"/>
    </xf>
    <xf numFmtId="0" fontId="0" fillId="0" borderId="25" xfId="0" applyBorder="1"/>
    <xf numFmtId="0" fontId="0" fillId="0" borderId="6" xfId="0" applyBorder="1" applyAlignment="1">
      <alignment horizontal="center" vertical="center"/>
    </xf>
    <xf numFmtId="9" fontId="24" fillId="0" borderId="25" xfId="3" applyFont="1" applyFill="1" applyBorder="1" applyAlignment="1">
      <alignment horizontal="center" vertical="center"/>
    </xf>
    <xf numFmtId="0" fontId="16" fillId="0" borderId="25" xfId="4" applyFill="1" applyBorder="1" applyAlignment="1">
      <alignment vertical="center" wrapText="1"/>
    </xf>
    <xf numFmtId="0" fontId="6" fillId="2" borderId="6" xfId="0" applyFont="1" applyFill="1" applyBorder="1" applyAlignment="1">
      <alignment horizontal="center" vertical="center"/>
    </xf>
    <xf numFmtId="0" fontId="2" fillId="0" borderId="6" xfId="0" applyFont="1" applyBorder="1" applyAlignment="1">
      <alignment horizontal="center" vertical="center"/>
    </xf>
    <xf numFmtId="0" fontId="6" fillId="6" borderId="6" xfId="0" applyFont="1" applyFill="1" applyBorder="1" applyAlignment="1">
      <alignment horizontal="center" vertical="center"/>
    </xf>
    <xf numFmtId="0" fontId="2" fillId="6" borderId="6" xfId="0" applyFont="1" applyFill="1" applyBorder="1" applyAlignment="1">
      <alignment horizontal="center" vertical="center"/>
    </xf>
    <xf numFmtId="9" fontId="31" fillId="0" borderId="6" xfId="0" applyNumberFormat="1" applyFont="1" applyBorder="1" applyAlignment="1">
      <alignment horizontal="center" vertical="center" wrapText="1"/>
    </xf>
    <xf numFmtId="0" fontId="31" fillId="0" borderId="6" xfId="0" applyFont="1" applyBorder="1" applyAlignment="1">
      <alignment vertical="center" wrapText="1"/>
    </xf>
    <xf numFmtId="14" fontId="9" fillId="8" borderId="6" xfId="0" applyNumberFormat="1" applyFont="1" applyFill="1" applyBorder="1" applyAlignment="1">
      <alignment horizontal="center" vertical="center" wrapText="1"/>
    </xf>
    <xf numFmtId="9" fontId="0" fillId="2" borderId="6" xfId="0" applyNumberFormat="1" applyFill="1" applyBorder="1" applyAlignment="1">
      <alignment horizontal="center" vertical="center" wrapText="1"/>
    </xf>
    <xf numFmtId="0" fontId="0" fillId="2" borderId="6" xfId="0" applyFill="1" applyBorder="1" applyAlignment="1">
      <alignment horizontal="justify" vertical="top" wrapText="1"/>
    </xf>
    <xf numFmtId="9" fontId="31" fillId="0" borderId="25" xfId="0" applyNumberFormat="1" applyFont="1" applyBorder="1" applyAlignment="1">
      <alignment horizontal="center" vertical="center" wrapText="1"/>
    </xf>
    <xf numFmtId="0" fontId="31" fillId="0" borderId="25" xfId="0" applyFont="1" applyBorder="1" applyAlignment="1">
      <alignment vertical="center" wrapText="1"/>
    </xf>
    <xf numFmtId="9" fontId="0" fillId="2" borderId="25" xfId="0" applyNumberFormat="1" applyFill="1" applyBorder="1" applyAlignment="1">
      <alignment horizontal="center" vertical="center"/>
    </xf>
    <xf numFmtId="0" fontId="0" fillId="2" borderId="25" xfId="0" applyFill="1" applyBorder="1" applyAlignment="1">
      <alignment horizontal="justify" vertical="center" wrapText="1"/>
    </xf>
    <xf numFmtId="0" fontId="33" fillId="2" borderId="6" xfId="0" applyFont="1" applyFill="1" applyBorder="1" applyAlignment="1" applyProtection="1">
      <alignment horizontal="center" vertical="center" wrapText="1"/>
      <protection locked="0"/>
    </xf>
    <xf numFmtId="0" fontId="34" fillId="2" borderId="6" xfId="0" applyFont="1" applyFill="1" applyBorder="1" applyAlignment="1" applyProtection="1">
      <alignment horizontal="center" vertical="center" wrapText="1"/>
      <protection locked="0"/>
    </xf>
    <xf numFmtId="10" fontId="0" fillId="2" borderId="6" xfId="0" applyNumberFormat="1" applyFill="1" applyBorder="1" applyAlignment="1">
      <alignment horizontal="center" vertical="center" wrapText="1"/>
    </xf>
    <xf numFmtId="0" fontId="0" fillId="2" borderId="6" xfId="0" applyFill="1" applyBorder="1" applyAlignment="1">
      <alignment horizontal="left" vertical="center" wrapText="1"/>
    </xf>
    <xf numFmtId="10" fontId="0" fillId="2" borderId="6" xfId="0" applyNumberFormat="1" applyFill="1" applyBorder="1" applyAlignment="1">
      <alignment horizontal="center" vertical="center"/>
    </xf>
    <xf numFmtId="0" fontId="0" fillId="0" borderId="6" xfId="0" applyBorder="1" applyAlignment="1">
      <alignment horizontal="left" vertical="top" wrapText="1"/>
    </xf>
    <xf numFmtId="9" fontId="24" fillId="0" borderId="6" xfId="3" applyFont="1" applyFill="1" applyBorder="1" applyAlignment="1">
      <alignment horizontal="center" vertical="center"/>
    </xf>
    <xf numFmtId="0" fontId="33" fillId="2" borderId="7" xfId="0" applyFont="1" applyFill="1" applyBorder="1" applyAlignment="1" applyProtection="1">
      <alignment horizontal="center" vertical="center" wrapText="1"/>
      <protection locked="0"/>
    </xf>
    <xf numFmtId="0" fontId="34" fillId="2" borderId="7" xfId="0" applyFont="1" applyFill="1" applyBorder="1" applyAlignment="1" applyProtection="1">
      <alignment horizontal="center" vertical="center" wrapText="1"/>
      <protection locked="0"/>
    </xf>
    <xf numFmtId="0" fontId="33" fillId="6" borderId="33" xfId="0" applyFont="1" applyFill="1" applyBorder="1" applyAlignment="1" applyProtection="1">
      <alignment horizontal="center" vertical="center" wrapText="1"/>
      <protection locked="0"/>
    </xf>
    <xf numFmtId="0" fontId="34" fillId="6" borderId="34" xfId="0" applyFont="1" applyFill="1" applyBorder="1" applyAlignment="1" applyProtection="1">
      <alignment horizontal="center" vertical="center" wrapText="1"/>
      <protection locked="0"/>
    </xf>
    <xf numFmtId="9" fontId="0" fillId="0" borderId="7" xfId="0" applyNumberFormat="1" applyBorder="1" applyAlignment="1">
      <alignment horizontal="center" vertical="center"/>
    </xf>
    <xf numFmtId="0" fontId="0" fillId="0" borderId="7" xfId="0" applyBorder="1" applyAlignment="1">
      <alignment horizontal="center" vertical="center" wrapText="1"/>
    </xf>
    <xf numFmtId="9" fontId="0" fillId="0" borderId="35" xfId="0" applyNumberFormat="1" applyBorder="1" applyAlignment="1">
      <alignment horizontal="center" vertical="center"/>
    </xf>
    <xf numFmtId="0" fontId="0" fillId="0" borderId="6" xfId="0" applyBorder="1" applyAlignment="1">
      <alignment vertical="center" wrapText="1"/>
    </xf>
    <xf numFmtId="0" fontId="31" fillId="0" borderId="7" xfId="0" applyFont="1" applyBorder="1" applyAlignment="1">
      <alignment horizontal="center" vertical="center" wrapText="1"/>
    </xf>
    <xf numFmtId="0" fontId="0" fillId="0" borderId="6" xfId="0" applyBorder="1" applyAlignment="1">
      <alignment horizontal="left" vertical="center" wrapText="1"/>
    </xf>
    <xf numFmtId="9" fontId="0" fillId="6" borderId="35" xfId="0" applyNumberFormat="1" applyFill="1" applyBorder="1" applyAlignment="1">
      <alignment horizontal="center" vertical="center"/>
    </xf>
    <xf numFmtId="9" fontId="31" fillId="2" borderId="7" xfId="0" applyNumberFormat="1" applyFont="1" applyFill="1" applyBorder="1" applyAlignment="1">
      <alignment horizontal="center" vertical="center" wrapText="1"/>
    </xf>
    <xf numFmtId="0" fontId="31" fillId="2" borderId="7" xfId="0" applyFont="1" applyFill="1" applyBorder="1" applyAlignment="1">
      <alignment horizontal="center" vertical="center" wrapText="1"/>
    </xf>
    <xf numFmtId="9" fontId="0" fillId="2" borderId="7" xfId="0" applyNumberFormat="1" applyFill="1" applyBorder="1" applyAlignment="1">
      <alignment horizontal="center" vertical="center"/>
    </xf>
    <xf numFmtId="0" fontId="0" fillId="0" borderId="7" xfId="0" applyBorder="1" applyAlignment="1">
      <alignment wrapText="1"/>
    </xf>
    <xf numFmtId="0" fontId="0" fillId="0" borderId="7" xfId="0" applyBorder="1" applyAlignment="1">
      <alignment vertical="center" wrapText="1"/>
    </xf>
    <xf numFmtId="9" fontId="12" fillId="2" borderId="35" xfId="0" applyNumberFormat="1" applyFont="1" applyFill="1" applyBorder="1" applyAlignment="1">
      <alignment horizontal="center" vertical="center"/>
    </xf>
    <xf numFmtId="10" fontId="0" fillId="7" borderId="7" xfId="0" applyNumberFormat="1" applyFill="1" applyBorder="1" applyAlignment="1">
      <alignment horizontal="center" vertical="center"/>
    </xf>
    <xf numFmtId="0" fontId="12" fillId="7" borderId="7" xfId="0" applyFont="1" applyFill="1" applyBorder="1" applyAlignment="1">
      <alignment horizontal="center" vertical="center" wrapText="1"/>
    </xf>
    <xf numFmtId="9" fontId="31" fillId="2" borderId="7" xfId="0" applyNumberFormat="1" applyFont="1" applyFill="1" applyBorder="1" applyAlignment="1">
      <alignment horizontal="center" vertical="center"/>
    </xf>
    <xf numFmtId="9" fontId="0" fillId="2" borderId="35" xfId="0" applyNumberFormat="1" applyFill="1" applyBorder="1" applyAlignment="1">
      <alignment horizontal="center" vertical="center"/>
    </xf>
    <xf numFmtId="9" fontId="31" fillId="0" borderId="7" xfId="0" applyNumberFormat="1" applyFont="1" applyBorder="1" applyAlignment="1">
      <alignment horizontal="center" vertical="center" wrapText="1"/>
    </xf>
    <xf numFmtId="0" fontId="36" fillId="5" borderId="7" xfId="0" applyFont="1" applyFill="1" applyBorder="1" applyAlignment="1">
      <alignment vertical="center" wrapText="1"/>
    </xf>
    <xf numFmtId="0" fontId="33" fillId="11" borderId="6" xfId="0" applyFont="1" applyFill="1" applyBorder="1" applyAlignment="1" applyProtection="1">
      <alignment horizontal="center" vertical="center" wrapText="1"/>
      <protection locked="0"/>
    </xf>
    <xf numFmtId="0" fontId="34" fillId="11" borderId="6" xfId="0" applyFont="1" applyFill="1" applyBorder="1" applyAlignment="1" applyProtection="1">
      <alignment horizontal="center" vertical="center" wrapText="1"/>
      <protection locked="0"/>
    </xf>
    <xf numFmtId="0" fontId="0" fillId="0" borderId="25" xfId="0" applyBorder="1" applyAlignment="1">
      <alignment horizontal="left" vertical="center" wrapText="1"/>
    </xf>
    <xf numFmtId="9" fontId="0" fillId="0" borderId="6" xfId="0" applyNumberFormat="1" applyBorder="1" applyAlignment="1">
      <alignment horizontal="center" vertical="center" wrapText="1"/>
    </xf>
    <xf numFmtId="0" fontId="0" fillId="0" borderId="25" xfId="0" applyBorder="1" applyAlignment="1">
      <alignment horizontal="center" vertical="center"/>
    </xf>
    <xf numFmtId="0" fontId="33" fillId="6" borderId="6" xfId="0" applyFont="1" applyFill="1" applyBorder="1" applyAlignment="1" applyProtection="1">
      <alignment horizontal="center" vertical="center" wrapText="1"/>
      <protection locked="0"/>
    </xf>
    <xf numFmtId="0" fontId="34" fillId="6" borderId="6" xfId="0" applyFont="1" applyFill="1" applyBorder="1" applyAlignment="1" applyProtection="1">
      <alignment horizontal="center" vertical="center" wrapText="1"/>
      <protection locked="0"/>
    </xf>
    <xf numFmtId="0" fontId="0" fillId="0" borderId="6" xfId="0" applyBorder="1" applyAlignment="1">
      <alignment vertical="center"/>
    </xf>
    <xf numFmtId="9" fontId="24" fillId="0" borderId="6" xfId="4" applyNumberFormat="1" applyFont="1" applyBorder="1" applyAlignment="1">
      <alignment horizontal="center" vertical="center"/>
    </xf>
    <xf numFmtId="0" fontId="33" fillId="0" borderId="6" xfId="0" applyFont="1" applyBorder="1" applyAlignment="1" applyProtection="1">
      <alignment horizontal="center" vertical="center" wrapText="1"/>
      <protection locked="0"/>
    </xf>
    <xf numFmtId="0" fontId="34" fillId="0" borderId="6" xfId="0" applyFont="1" applyBorder="1" applyAlignment="1" applyProtection="1">
      <alignment horizontal="center" vertical="center" wrapText="1"/>
      <protection locked="0"/>
    </xf>
    <xf numFmtId="14" fontId="0" fillId="0" borderId="6" xfId="0" applyNumberFormat="1" applyBorder="1" applyAlignment="1">
      <alignment horizontal="center" vertical="center" wrapText="1"/>
    </xf>
    <xf numFmtId="9" fontId="0" fillId="0" borderId="25" xfId="0" applyNumberFormat="1" applyBorder="1" applyAlignment="1">
      <alignment horizontal="center" vertical="center" wrapText="1"/>
    </xf>
    <xf numFmtId="0" fontId="37" fillId="2" borderId="7" xfId="0" applyFont="1" applyFill="1" applyBorder="1" applyAlignment="1">
      <alignment horizontal="left" vertical="center" wrapText="1"/>
    </xf>
    <xf numFmtId="0" fontId="37" fillId="2" borderId="7" xfId="0" applyFont="1" applyFill="1" applyBorder="1" applyAlignment="1">
      <alignment horizontal="center" vertical="center" wrapText="1"/>
    </xf>
    <xf numFmtId="14" fontId="37" fillId="2" borderId="14" xfId="0" applyNumberFormat="1" applyFont="1" applyFill="1" applyBorder="1" applyAlignment="1">
      <alignment horizontal="center" vertical="center" wrapText="1"/>
    </xf>
    <xf numFmtId="9" fontId="38" fillId="0" borderId="6" xfId="0" applyNumberFormat="1" applyFont="1" applyBorder="1" applyAlignment="1">
      <alignment horizontal="center" vertical="center"/>
    </xf>
    <xf numFmtId="0" fontId="39" fillId="2" borderId="7" xfId="0" applyFont="1" applyFill="1" applyBorder="1" applyAlignment="1">
      <alignment horizontal="left" vertical="center" wrapText="1"/>
    </xf>
    <xf numFmtId="0" fontId="39" fillId="2" borderId="7" xfId="0" applyFont="1" applyFill="1" applyBorder="1" applyAlignment="1">
      <alignment horizontal="center" vertical="center" wrapText="1"/>
    </xf>
    <xf numFmtId="14" fontId="39" fillId="2" borderId="14" xfId="0" applyNumberFormat="1" applyFont="1" applyFill="1" applyBorder="1" applyAlignment="1">
      <alignment horizontal="center" vertical="center" wrapText="1"/>
    </xf>
    <xf numFmtId="9" fontId="40" fillId="0" borderId="6" xfId="0" applyNumberFormat="1" applyFont="1" applyBorder="1" applyAlignment="1">
      <alignment horizontal="center" vertical="center"/>
    </xf>
    <xf numFmtId="0" fontId="19" fillId="2" borderId="7" xfId="0" applyFont="1" applyFill="1" applyBorder="1" applyAlignment="1">
      <alignment horizontal="left" vertical="center" wrapText="1"/>
    </xf>
    <xf numFmtId="0" fontId="0" fillId="0" borderId="6" xfId="0" applyBorder="1" applyAlignment="1">
      <alignment wrapText="1"/>
    </xf>
    <xf numFmtId="0" fontId="43" fillId="0" borderId="6" xfId="0" applyFont="1" applyBorder="1" applyAlignment="1">
      <alignment wrapText="1"/>
    </xf>
    <xf numFmtId="9" fontId="0" fillId="12" borderId="6" xfId="0" applyNumberFormat="1" applyFill="1" applyBorder="1" applyAlignment="1">
      <alignment horizontal="center" vertical="center"/>
    </xf>
    <xf numFmtId="0" fontId="37" fillId="4" borderId="7" xfId="0" applyFont="1" applyFill="1" applyBorder="1" applyAlignment="1">
      <alignment horizontal="left" vertical="center" wrapText="1"/>
    </xf>
    <xf numFmtId="0" fontId="37" fillId="4" borderId="7" xfId="0" applyFont="1" applyFill="1" applyBorder="1" applyAlignment="1">
      <alignment horizontal="center" vertical="center" wrapText="1"/>
    </xf>
    <xf numFmtId="14" fontId="37" fillId="4" borderId="14" xfId="0" applyNumberFormat="1" applyFont="1" applyFill="1" applyBorder="1" applyAlignment="1">
      <alignment horizontal="center" vertical="center" wrapText="1"/>
    </xf>
    <xf numFmtId="0" fontId="45" fillId="2" borderId="6" xfId="0" applyFont="1" applyFill="1" applyBorder="1" applyAlignment="1">
      <alignment vertical="center" wrapText="1"/>
    </xf>
    <xf numFmtId="10" fontId="0" fillId="0" borderId="6" xfId="0" applyNumberFormat="1" applyBorder="1" applyAlignment="1">
      <alignment horizontal="center" vertical="center"/>
    </xf>
    <xf numFmtId="0" fontId="0" fillId="0" borderId="25" xfId="0" applyBorder="1" applyAlignment="1">
      <alignment wrapText="1"/>
    </xf>
    <xf numFmtId="0" fontId="0" fillId="0" borderId="6" xfId="0" applyBorder="1" applyAlignment="1">
      <alignment horizontal="center" wrapText="1"/>
    </xf>
    <xf numFmtId="0" fontId="45" fillId="0" borderId="6" xfId="0" applyFont="1" applyBorder="1" applyAlignment="1">
      <alignment wrapText="1"/>
    </xf>
    <xf numFmtId="0" fontId="43" fillId="0" borderId="6" xfId="0" applyFont="1" applyBorder="1" applyAlignment="1">
      <alignment horizontal="left" vertical="top" wrapText="1"/>
    </xf>
    <xf numFmtId="0" fontId="19" fillId="2" borderId="7" xfId="0" applyFont="1" applyFill="1" applyBorder="1" applyAlignment="1">
      <alignment horizontal="center" vertical="center" wrapText="1"/>
    </xf>
    <xf numFmtId="14" fontId="19" fillId="2" borderId="14" xfId="0" applyNumberFormat="1" applyFont="1" applyFill="1" applyBorder="1" applyAlignment="1">
      <alignment horizontal="center" vertical="center" wrapText="1"/>
    </xf>
    <xf numFmtId="0" fontId="6" fillId="6" borderId="42" xfId="0" applyFont="1" applyFill="1" applyBorder="1" applyAlignment="1">
      <alignment horizontal="center" vertical="center" wrapText="1"/>
    </xf>
    <xf numFmtId="0" fontId="0" fillId="4" borderId="44" xfId="0" applyFill="1" applyBorder="1" applyAlignment="1">
      <alignment horizontal="center" vertical="center" wrapText="1"/>
    </xf>
    <xf numFmtId="0" fontId="9" fillId="4" borderId="44" xfId="0" applyFont="1" applyFill="1" applyBorder="1" applyAlignment="1">
      <alignment horizontal="left" vertical="center" wrapText="1"/>
    </xf>
    <xf numFmtId="0" fontId="9" fillId="4" borderId="44" xfId="0" applyFont="1" applyFill="1" applyBorder="1" applyAlignment="1">
      <alignment horizontal="center" vertical="center" wrapText="1"/>
    </xf>
    <xf numFmtId="14" fontId="9" fillId="4" borderId="45" xfId="0" applyNumberFormat="1" applyFont="1" applyFill="1" applyBorder="1" applyAlignment="1">
      <alignment horizontal="center" vertical="center" wrapText="1"/>
    </xf>
    <xf numFmtId="9" fontId="0" fillId="0" borderId="46" xfId="0" applyNumberFormat="1" applyBorder="1" applyAlignment="1">
      <alignment horizontal="center" vertical="top" wrapText="1"/>
    </xf>
    <xf numFmtId="0" fontId="0" fillId="0" borderId="46" xfId="0" applyBorder="1" applyAlignment="1">
      <alignment horizontal="left" vertical="top" wrapText="1"/>
    </xf>
    <xf numFmtId="0" fontId="0" fillId="0" borderId="47" xfId="0" applyBorder="1"/>
    <xf numFmtId="0" fontId="0" fillId="2" borderId="46" xfId="0" applyFill="1" applyBorder="1" applyAlignment="1">
      <alignment wrapText="1"/>
    </xf>
    <xf numFmtId="0" fontId="0" fillId="2" borderId="46" xfId="0" applyFill="1" applyBorder="1" applyAlignment="1">
      <alignment horizontal="center" vertical="center"/>
    </xf>
    <xf numFmtId="0" fontId="0" fillId="0" borderId="46" xfId="0" applyBorder="1" applyAlignment="1">
      <alignment horizontal="center" vertical="center" wrapText="1"/>
    </xf>
    <xf numFmtId="0" fontId="1" fillId="0" borderId="6" xfId="0" applyFont="1" applyBorder="1" applyAlignment="1">
      <alignment horizontal="center" vertical="top" wrapText="1"/>
    </xf>
    <xf numFmtId="9" fontId="1" fillId="0" borderId="6" xfId="0" applyNumberFormat="1" applyFont="1" applyBorder="1" applyAlignment="1">
      <alignment horizontal="center" vertical="center" wrapText="1"/>
    </xf>
    <xf numFmtId="0" fontId="0" fillId="0" borderId="23" xfId="0" applyBorder="1" applyAlignment="1">
      <alignment vertical="center" wrapText="1"/>
    </xf>
    <xf numFmtId="0" fontId="0" fillId="0" borderId="23" xfId="0" applyBorder="1" applyAlignment="1">
      <alignment vertical="center"/>
    </xf>
    <xf numFmtId="0" fontId="0" fillId="0" borderId="42" xfId="0" applyBorder="1" applyAlignment="1">
      <alignment vertical="center" wrapText="1"/>
    </xf>
    <xf numFmtId="0" fontId="0" fillId="0" borderId="26" xfId="0" applyBorder="1" applyAlignment="1">
      <alignment vertical="center" wrapText="1"/>
    </xf>
    <xf numFmtId="0" fontId="0" fillId="0" borderId="23" xfId="0" applyBorder="1" applyAlignment="1">
      <alignment horizontal="left" vertical="center" wrapText="1"/>
    </xf>
    <xf numFmtId="0" fontId="0" fillId="2" borderId="23" xfId="0" applyFill="1" applyBorder="1" applyAlignment="1">
      <alignment vertical="center" wrapText="1"/>
    </xf>
    <xf numFmtId="0" fontId="0" fillId="2" borderId="23" xfId="0" applyFill="1" applyBorder="1" applyAlignment="1">
      <alignment horizontal="left" vertical="center"/>
    </xf>
    <xf numFmtId="0" fontId="0" fillId="0" borderId="42" xfId="0" applyBorder="1" applyAlignment="1">
      <alignment horizontal="center" vertical="center" wrapText="1"/>
    </xf>
    <xf numFmtId="0" fontId="0" fillId="0" borderId="42" xfId="0" applyBorder="1" applyAlignment="1">
      <alignment horizontal="left" vertical="center" wrapText="1"/>
    </xf>
    <xf numFmtId="0" fontId="0" fillId="0" borderId="48" xfId="0" applyBorder="1" applyAlignment="1">
      <alignment horizontal="left" vertical="center" wrapText="1"/>
    </xf>
    <xf numFmtId="0" fontId="0" fillId="0" borderId="46" xfId="0" applyBorder="1" applyAlignment="1">
      <alignment horizontal="center" vertical="center"/>
    </xf>
    <xf numFmtId="0" fontId="0" fillId="2" borderId="42" xfId="0" applyFill="1" applyBorder="1" applyAlignment="1">
      <alignment horizontal="left" vertical="center" wrapText="1"/>
    </xf>
    <xf numFmtId="0" fontId="0" fillId="0" borderId="6" xfId="0" applyBorder="1" applyAlignment="1">
      <alignment horizontal="left" vertical="center"/>
    </xf>
    <xf numFmtId="9" fontId="0" fillId="0" borderId="0" xfId="0" applyNumberFormat="1"/>
    <xf numFmtId="9" fontId="50" fillId="2" borderId="6" xfId="0" applyNumberFormat="1" applyFont="1" applyFill="1" applyBorder="1" applyAlignment="1">
      <alignment horizontal="center" vertical="center"/>
    </xf>
    <xf numFmtId="0" fontId="50" fillId="2" borderId="6" xfId="0" applyFont="1" applyFill="1" applyBorder="1" applyAlignment="1">
      <alignment vertical="center" wrapText="1"/>
    </xf>
    <xf numFmtId="0" fontId="0" fillId="3" borderId="6" xfId="0" applyFill="1" applyBorder="1" applyAlignment="1">
      <alignment vertical="center" wrapText="1"/>
    </xf>
    <xf numFmtId="0" fontId="0" fillId="0" borderId="23" xfId="0" applyBorder="1" applyAlignment="1">
      <alignment horizontal="center" vertical="center" wrapText="1"/>
    </xf>
    <xf numFmtId="0" fontId="0" fillId="2" borderId="6" xfId="0" applyFill="1" applyBorder="1" applyAlignment="1">
      <alignment wrapText="1"/>
    </xf>
    <xf numFmtId="0" fontId="0" fillId="2" borderId="23" xfId="0" applyFill="1" applyBorder="1" applyAlignment="1">
      <alignment horizontal="left" vertical="center" wrapText="1"/>
    </xf>
    <xf numFmtId="10" fontId="0" fillId="0" borderId="0" xfId="0" applyNumberFormat="1"/>
    <xf numFmtId="0" fontId="0" fillId="2" borderId="26" xfId="0" applyFill="1" applyBorder="1" applyAlignment="1">
      <alignment horizontal="left" vertical="center" wrapText="1"/>
    </xf>
    <xf numFmtId="0" fontId="0" fillId="2" borderId="42" xfId="0" applyFill="1" applyBorder="1" applyAlignment="1">
      <alignment vertical="center" wrapText="1"/>
    </xf>
    <xf numFmtId="9" fontId="0" fillId="9" borderId="6" xfId="0" applyNumberFormat="1" applyFill="1" applyBorder="1" applyAlignment="1">
      <alignment horizontal="center" vertical="center"/>
    </xf>
    <xf numFmtId="0" fontId="0" fillId="9" borderId="23" xfId="0" applyFill="1" applyBorder="1" applyAlignment="1">
      <alignment vertical="center" wrapText="1"/>
    </xf>
    <xf numFmtId="0" fontId="0" fillId="9" borderId="23" xfId="0" applyFill="1" applyBorder="1" applyAlignment="1">
      <alignment horizontal="left" vertical="center"/>
    </xf>
    <xf numFmtId="0" fontId="6" fillId="6" borderId="29" xfId="0" applyFont="1" applyFill="1" applyBorder="1" applyAlignment="1">
      <alignment horizontal="center" vertical="center" wrapText="1"/>
    </xf>
    <xf numFmtId="0" fontId="6" fillId="6" borderId="30"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0" xfId="0" applyFont="1" applyFill="1" applyAlignment="1">
      <alignment horizontal="center" vertical="center"/>
    </xf>
    <xf numFmtId="0" fontId="4" fillId="2" borderId="5" xfId="0" applyFont="1" applyFill="1" applyBorder="1" applyAlignment="1">
      <alignment horizontal="center" vertical="center"/>
    </xf>
    <xf numFmtId="0" fontId="4" fillId="2" borderId="27"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28" xfId="0" applyFont="1" applyFill="1" applyBorder="1" applyAlignment="1">
      <alignment horizontal="center" vertical="center"/>
    </xf>
    <xf numFmtId="0" fontId="6" fillId="4" borderId="13"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6" fillId="2" borderId="13" xfId="0" applyFont="1" applyFill="1" applyBorder="1" applyAlignment="1">
      <alignment horizontal="center" vertical="center"/>
    </xf>
    <xf numFmtId="0" fontId="6" fillId="2" borderId="7" xfId="0" applyFont="1" applyFill="1" applyBorder="1" applyAlignment="1">
      <alignment horizontal="center" vertical="center"/>
    </xf>
    <xf numFmtId="0" fontId="14" fillId="3" borderId="13" xfId="1" applyFont="1" applyFill="1" applyBorder="1" applyAlignment="1">
      <alignment horizontal="center" vertical="center" wrapText="1"/>
    </xf>
    <xf numFmtId="0" fontId="14" fillId="3" borderId="7" xfId="1" applyFont="1" applyFill="1" applyBorder="1" applyAlignment="1">
      <alignment horizontal="center" vertical="center" wrapText="1"/>
    </xf>
    <xf numFmtId="0" fontId="14" fillId="3" borderId="14" xfId="1" applyFont="1" applyFill="1" applyBorder="1" applyAlignment="1">
      <alignment horizontal="center" vertical="center" wrapText="1"/>
    </xf>
    <xf numFmtId="0" fontId="6" fillId="2" borderId="20" xfId="0" applyFont="1" applyFill="1" applyBorder="1" applyAlignment="1">
      <alignment horizontal="center" vertical="center"/>
    </xf>
    <xf numFmtId="0" fontId="6" fillId="2" borderId="19" xfId="0" applyFont="1" applyFill="1" applyBorder="1" applyAlignment="1">
      <alignment horizontal="center" vertical="center"/>
    </xf>
    <xf numFmtId="0" fontId="11" fillId="3" borderId="10" xfId="1" applyFont="1" applyFill="1" applyBorder="1" applyAlignment="1">
      <alignment horizontal="center" vertical="center" wrapText="1"/>
    </xf>
    <xf numFmtId="0" fontId="11" fillId="3" borderId="11" xfId="1" applyFont="1" applyFill="1" applyBorder="1" applyAlignment="1">
      <alignment horizontal="center" vertical="center" wrapText="1"/>
    </xf>
    <xf numFmtId="0" fontId="11" fillId="3" borderId="12" xfId="1" applyFont="1" applyFill="1" applyBorder="1" applyAlignment="1">
      <alignment horizontal="center" vertical="center" wrapText="1"/>
    </xf>
    <xf numFmtId="0" fontId="41" fillId="10" borderId="29" xfId="1" applyFont="1" applyFill="1" applyBorder="1" applyAlignment="1" applyProtection="1">
      <alignment horizontal="center" vertical="center" wrapText="1"/>
      <protection locked="0"/>
    </xf>
    <xf numFmtId="0" fontId="15" fillId="10" borderId="29" xfId="1" applyFont="1" applyFill="1" applyBorder="1" applyAlignment="1" applyProtection="1">
      <alignment horizontal="center" vertical="center" wrapText="1"/>
      <protection locked="0"/>
    </xf>
    <xf numFmtId="0" fontId="2" fillId="0" borderId="29" xfId="0" applyFont="1" applyBorder="1" applyAlignment="1">
      <alignment horizontal="center"/>
    </xf>
    <xf numFmtId="0" fontId="41" fillId="6" borderId="29" xfId="1" applyFont="1" applyFill="1" applyBorder="1" applyAlignment="1" applyProtection="1">
      <alignment horizontal="center" vertical="center" wrapText="1"/>
      <protection locked="0"/>
    </xf>
    <xf numFmtId="0" fontId="15" fillId="6" borderId="29" xfId="1" applyFont="1" applyFill="1" applyBorder="1" applyAlignment="1" applyProtection="1">
      <alignment horizontal="center" vertical="center" wrapText="1"/>
      <protection locked="0"/>
    </xf>
    <xf numFmtId="0" fontId="28" fillId="10" borderId="39" xfId="1" applyFont="1" applyFill="1" applyBorder="1" applyAlignment="1" applyProtection="1">
      <alignment horizontal="center" vertical="center" wrapText="1"/>
      <protection locked="0"/>
    </xf>
    <xf numFmtId="0" fontId="15" fillId="10" borderId="39" xfId="1" applyFont="1" applyFill="1" applyBorder="1" applyAlignment="1" applyProtection="1">
      <alignment horizontal="center" vertical="center" wrapText="1"/>
      <protection locked="0"/>
    </xf>
    <xf numFmtId="0" fontId="6" fillId="6" borderId="39" xfId="0" applyFont="1" applyFill="1" applyBorder="1" applyAlignment="1">
      <alignment horizontal="center" vertical="center" wrapText="1"/>
    </xf>
    <xf numFmtId="0" fontId="6" fillId="2" borderId="39" xfId="0" applyFont="1" applyFill="1" applyBorder="1" applyAlignment="1">
      <alignment horizontal="center" vertical="center" wrapText="1"/>
    </xf>
    <xf numFmtId="0" fontId="6" fillId="6" borderId="40" xfId="0" applyFont="1" applyFill="1" applyBorder="1" applyAlignment="1">
      <alignment horizontal="center" vertical="center" wrapText="1"/>
    </xf>
    <xf numFmtId="0" fontId="0" fillId="4" borderId="41" xfId="0" applyFill="1" applyBorder="1" applyAlignment="1">
      <alignment horizontal="center" vertical="center" wrapText="1"/>
    </xf>
    <xf numFmtId="0" fontId="0" fillId="4" borderId="43" xfId="0" applyFill="1" applyBorder="1" applyAlignment="1">
      <alignment horizontal="center" vertical="center" wrapText="1"/>
    </xf>
    <xf numFmtId="0" fontId="17" fillId="4" borderId="41"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3" fillId="3" borderId="36" xfId="1" applyFont="1" applyFill="1" applyBorder="1" applyAlignment="1">
      <alignment horizontal="center" vertical="center" wrapText="1"/>
    </xf>
    <xf numFmtId="0" fontId="13" fillId="3" borderId="37" xfId="1" applyFont="1" applyFill="1" applyBorder="1" applyAlignment="1">
      <alignment horizontal="center" vertical="center" wrapText="1"/>
    </xf>
    <xf numFmtId="0" fontId="13" fillId="3" borderId="38" xfId="1" applyFont="1" applyFill="1" applyBorder="1" applyAlignment="1">
      <alignment horizontal="center" vertical="center" wrapText="1"/>
    </xf>
    <xf numFmtId="0" fontId="6" fillId="2" borderId="41" xfId="0" applyFont="1" applyFill="1" applyBorder="1" applyAlignment="1">
      <alignment horizontal="center" vertical="center"/>
    </xf>
    <xf numFmtId="0" fontId="28" fillId="10" borderId="7" xfId="1" applyFont="1" applyFill="1" applyBorder="1" applyAlignment="1" applyProtection="1">
      <alignment horizontal="center" vertical="center" wrapText="1"/>
      <protection locked="0"/>
    </xf>
    <xf numFmtId="0" fontId="15" fillId="10" borderId="7" xfId="1" applyFont="1" applyFill="1" applyBorder="1" applyAlignment="1" applyProtection="1">
      <alignment horizontal="center" vertical="center" wrapText="1"/>
      <protection locked="0"/>
    </xf>
    <xf numFmtId="0" fontId="41" fillId="6" borderId="31" xfId="1" applyFont="1" applyFill="1" applyBorder="1" applyAlignment="1" applyProtection="1">
      <alignment horizontal="center" vertical="center" wrapText="1"/>
      <protection locked="0"/>
    </xf>
    <xf numFmtId="0" fontId="15" fillId="6" borderId="32" xfId="1" applyFont="1" applyFill="1" applyBorder="1" applyAlignment="1" applyProtection="1">
      <alignment horizontal="center" vertical="center" wrapText="1"/>
      <protection locked="0"/>
    </xf>
    <xf numFmtId="0" fontId="6" fillId="2" borderId="6"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20" fillId="4" borderId="13"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6" fillId="2" borderId="18" xfId="0" applyFont="1" applyFill="1" applyBorder="1" applyAlignment="1">
      <alignment horizontal="center" vertical="center"/>
    </xf>
    <xf numFmtId="0" fontId="6" fillId="2" borderId="8" xfId="0" applyFont="1" applyFill="1" applyBorder="1" applyAlignment="1">
      <alignment horizontal="center" vertical="center"/>
    </xf>
    <xf numFmtId="0" fontId="28" fillId="10" borderId="29" xfId="1" applyFont="1" applyFill="1" applyBorder="1" applyAlignment="1" applyProtection="1">
      <alignment horizontal="center" vertical="center" wrapText="1"/>
      <protection locked="0"/>
    </xf>
    <xf numFmtId="0" fontId="18" fillId="4" borderId="13"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0" fillId="2" borderId="7" xfId="0" applyFill="1" applyBorder="1" applyAlignment="1">
      <alignment horizontal="center" vertical="center" wrapText="1"/>
    </xf>
    <xf numFmtId="0" fontId="6" fillId="4" borderId="13" xfId="0" applyFont="1" applyFill="1" applyBorder="1" applyAlignment="1">
      <alignment horizontal="center" vertical="center"/>
    </xf>
    <xf numFmtId="0" fontId="6" fillId="4" borderId="15" xfId="0" applyFont="1" applyFill="1" applyBorder="1" applyAlignment="1">
      <alignment horizontal="center" vertical="center"/>
    </xf>
    <xf numFmtId="0" fontId="13" fillId="3" borderId="10" xfId="1" applyFont="1" applyFill="1" applyBorder="1" applyAlignment="1">
      <alignment horizontal="center" vertical="center" wrapText="1"/>
    </xf>
    <xf numFmtId="0" fontId="13" fillId="3" borderId="11" xfId="1" applyFont="1" applyFill="1" applyBorder="1" applyAlignment="1">
      <alignment horizontal="center" vertical="center" wrapText="1"/>
    </xf>
    <xf numFmtId="0" fontId="13" fillId="3" borderId="12" xfId="1" applyFont="1" applyFill="1" applyBorder="1" applyAlignment="1">
      <alignment horizontal="center" vertical="center" wrapText="1"/>
    </xf>
    <xf numFmtId="0" fontId="6" fillId="4" borderId="7" xfId="0" applyFont="1" applyFill="1" applyBorder="1" applyAlignment="1">
      <alignment horizontal="center" vertical="center"/>
    </xf>
  </cellXfs>
  <cellStyles count="5">
    <cellStyle name="Hipervínculo" xfId="4" builtinId="8"/>
    <cellStyle name="Hyperlink" xfId="2" xr:uid="{00000000-000B-0000-0000-000008000000}"/>
    <cellStyle name="Normal" xfId="0" builtinId="0"/>
    <cellStyle name="Normal 2" xfId="1" xr:uid="{00000000-0005-0000-0000-00000100000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19050</xdr:rowOff>
    </xdr:from>
    <xdr:to>
      <xdr:col>1</xdr:col>
      <xdr:colOff>142875</xdr:colOff>
      <xdr:row>2</xdr:row>
      <xdr:rowOff>104775</xdr:rowOff>
    </xdr:to>
    <xdr:pic>
      <xdr:nvPicPr>
        <xdr:cNvPr id="2" name="Imagen 1">
          <a:extLst>
            <a:ext uri="{FF2B5EF4-FFF2-40B4-BE49-F238E27FC236}">
              <a16:creationId xmlns:a16="http://schemas.microsoft.com/office/drawing/2014/main" id="{3B81F1E1-E6CA-4374-9CB4-2EAA68C5E669}"/>
            </a:ext>
          </a:extLst>
        </xdr:cNvPr>
        <xdr:cNvPicPr>
          <a:picLocks noChangeAspect="1"/>
        </xdr:cNvPicPr>
      </xdr:nvPicPr>
      <xdr:blipFill>
        <a:blip xmlns:r="http://schemas.openxmlformats.org/officeDocument/2006/relationships" r:embed="rId1"/>
        <a:stretch>
          <a:fillRect/>
        </a:stretch>
      </xdr:blipFill>
      <xdr:spPr>
        <a:xfrm>
          <a:off x="114300" y="19050"/>
          <a:ext cx="1857375" cy="466725"/>
        </a:xfrm>
        <a:prstGeom prst="rect">
          <a:avLst/>
        </a:prstGeom>
      </xdr:spPr>
    </xdr:pic>
    <xdr:clientData/>
  </xdr:twoCellAnchor>
  <xdr:twoCellAnchor editAs="oneCell">
    <xdr:from>
      <xdr:col>12</xdr:col>
      <xdr:colOff>1609725</xdr:colOff>
      <xdr:row>12</xdr:row>
      <xdr:rowOff>676275</xdr:rowOff>
    </xdr:from>
    <xdr:to>
      <xdr:col>12</xdr:col>
      <xdr:colOff>2619375</xdr:colOff>
      <xdr:row>12</xdr:row>
      <xdr:rowOff>1852840</xdr:rowOff>
    </xdr:to>
    <xdr:pic>
      <xdr:nvPicPr>
        <xdr:cNvPr id="5" name="Imagen 1">
          <a:extLst>
            <a:ext uri="{FF2B5EF4-FFF2-40B4-BE49-F238E27FC236}">
              <a16:creationId xmlns:a16="http://schemas.microsoft.com/office/drawing/2014/main" id="{25F08D1E-40A2-4DA9-AC4D-768F1C0E288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307175" y="14697075"/>
          <a:ext cx="100965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1409700</xdr:colOff>
      <xdr:row>19</xdr:row>
      <xdr:rowOff>2009775</xdr:rowOff>
    </xdr:from>
    <xdr:to>
      <xdr:col>12</xdr:col>
      <xdr:colOff>3057525</xdr:colOff>
      <xdr:row>19</xdr:row>
      <xdr:rowOff>2886075</xdr:rowOff>
    </xdr:to>
    <xdr:pic>
      <xdr:nvPicPr>
        <xdr:cNvPr id="6" name="Imagen 4">
          <a:extLst>
            <a:ext uri="{FF2B5EF4-FFF2-40B4-BE49-F238E27FC236}">
              <a16:creationId xmlns:a16="http://schemas.microsoft.com/office/drawing/2014/main" id="{8DA2D747-ADCE-4918-B661-DA9775EC7EA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9107150" y="30022800"/>
          <a:ext cx="164782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219075</xdr:colOff>
      <xdr:row>0</xdr:row>
      <xdr:rowOff>28575</xdr:rowOff>
    </xdr:from>
    <xdr:to>
      <xdr:col>2</xdr:col>
      <xdr:colOff>12700</xdr:colOff>
      <xdr:row>2</xdr:row>
      <xdr:rowOff>114300</xdr:rowOff>
    </xdr:to>
    <xdr:pic>
      <xdr:nvPicPr>
        <xdr:cNvPr id="2" name="Imagen 1">
          <a:extLst>
            <a:ext uri="{FF2B5EF4-FFF2-40B4-BE49-F238E27FC236}">
              <a16:creationId xmlns:a16="http://schemas.microsoft.com/office/drawing/2014/main" id="{B9FF3E49-D86B-4E23-A1ED-BA90D4F87A09}"/>
            </a:ext>
          </a:extLst>
        </xdr:cNvPr>
        <xdr:cNvPicPr>
          <a:picLocks noChangeAspect="1"/>
        </xdr:cNvPicPr>
      </xdr:nvPicPr>
      <xdr:blipFill>
        <a:blip xmlns:r="http://schemas.openxmlformats.org/officeDocument/2006/relationships" r:embed="rId1"/>
        <a:stretch>
          <a:fillRect/>
        </a:stretch>
      </xdr:blipFill>
      <xdr:spPr>
        <a:xfrm>
          <a:off x="219075" y="28575"/>
          <a:ext cx="1857375" cy="466725"/>
        </a:xfrm>
        <a:prstGeom prst="rect">
          <a:avLst/>
        </a:prstGeom>
      </xdr:spPr>
    </xdr:pic>
    <xdr:clientData/>
  </xdr:twoCellAnchor>
  <xdr:twoCellAnchor editAs="oneCell">
    <xdr:from>
      <xdr:col>12</xdr:col>
      <xdr:colOff>342900</xdr:colOff>
      <xdr:row>5</xdr:row>
      <xdr:rowOff>923925</xdr:rowOff>
    </xdr:from>
    <xdr:to>
      <xdr:col>12</xdr:col>
      <xdr:colOff>2171700</xdr:colOff>
      <xdr:row>5</xdr:row>
      <xdr:rowOff>1885950</xdr:rowOff>
    </xdr:to>
    <xdr:pic>
      <xdr:nvPicPr>
        <xdr:cNvPr id="4" name="Imagen 2">
          <a:extLst>
            <a:ext uri="{FF2B5EF4-FFF2-40B4-BE49-F238E27FC236}">
              <a16:creationId xmlns:a16="http://schemas.microsoft.com/office/drawing/2014/main" id="{56F6752C-6BFC-4EDC-A4C8-589327191754}"/>
            </a:ext>
            <a:ext uri="{147F2762-F138-4A5C-976F-8EAC2B608ADB}">
              <a16:predDERef xmlns:a16="http://schemas.microsoft.com/office/drawing/2014/main" pred="{B9FF3E49-D86B-4E23-A1ED-BA90D4F87A0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564350" y="2714625"/>
          <a:ext cx="1828800" cy="962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85725</xdr:rowOff>
    </xdr:from>
    <xdr:to>
      <xdr:col>1</xdr:col>
      <xdr:colOff>31750</xdr:colOff>
      <xdr:row>2</xdr:row>
      <xdr:rowOff>171450</xdr:rowOff>
    </xdr:to>
    <xdr:pic>
      <xdr:nvPicPr>
        <xdr:cNvPr id="2" name="Imagen 1">
          <a:extLst>
            <a:ext uri="{FF2B5EF4-FFF2-40B4-BE49-F238E27FC236}">
              <a16:creationId xmlns:a16="http://schemas.microsoft.com/office/drawing/2014/main" id="{18AC0F1B-7212-4B40-A9F3-C88899979F59}"/>
            </a:ext>
          </a:extLst>
        </xdr:cNvPr>
        <xdr:cNvPicPr>
          <a:picLocks noChangeAspect="1"/>
        </xdr:cNvPicPr>
      </xdr:nvPicPr>
      <xdr:blipFill>
        <a:blip xmlns:r="http://schemas.openxmlformats.org/officeDocument/2006/relationships" r:embed="rId1"/>
        <a:stretch>
          <a:fillRect/>
        </a:stretch>
      </xdr:blipFill>
      <xdr:spPr>
        <a:xfrm>
          <a:off x="104775" y="85725"/>
          <a:ext cx="1857375" cy="4667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28575</xdr:rowOff>
    </xdr:from>
    <xdr:to>
      <xdr:col>0</xdr:col>
      <xdr:colOff>1897935</xdr:colOff>
      <xdr:row>2</xdr:row>
      <xdr:rowOff>123825</xdr:rowOff>
    </xdr:to>
    <xdr:pic>
      <xdr:nvPicPr>
        <xdr:cNvPr id="2" name="Imagen 1">
          <a:extLst>
            <a:ext uri="{FF2B5EF4-FFF2-40B4-BE49-F238E27FC236}">
              <a16:creationId xmlns:a16="http://schemas.microsoft.com/office/drawing/2014/main" id="{F5E365F7-1B60-436C-BC2B-F418ACAAABFA}"/>
            </a:ext>
          </a:extLst>
        </xdr:cNvPr>
        <xdr:cNvPicPr>
          <a:picLocks noChangeAspect="1"/>
        </xdr:cNvPicPr>
      </xdr:nvPicPr>
      <xdr:blipFill>
        <a:blip xmlns:r="http://schemas.openxmlformats.org/officeDocument/2006/relationships" r:embed="rId1"/>
        <a:stretch>
          <a:fillRect/>
        </a:stretch>
      </xdr:blipFill>
      <xdr:spPr>
        <a:xfrm>
          <a:off x="47625" y="28575"/>
          <a:ext cx="1857375" cy="4667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104775</xdr:colOff>
      <xdr:row>0</xdr:row>
      <xdr:rowOff>28575</xdr:rowOff>
    </xdr:from>
    <xdr:to>
      <xdr:col>1</xdr:col>
      <xdr:colOff>185577</xdr:colOff>
      <xdr:row>2</xdr:row>
      <xdr:rowOff>114300</xdr:rowOff>
    </xdr:to>
    <xdr:pic>
      <xdr:nvPicPr>
        <xdr:cNvPr id="2" name="Imagen 1">
          <a:extLst>
            <a:ext uri="{FF2B5EF4-FFF2-40B4-BE49-F238E27FC236}">
              <a16:creationId xmlns:a16="http://schemas.microsoft.com/office/drawing/2014/main" id="{C39AE922-7752-4B88-834F-007C4B6F9F4F}"/>
            </a:ext>
          </a:extLst>
        </xdr:cNvPr>
        <xdr:cNvPicPr>
          <a:picLocks noChangeAspect="1"/>
        </xdr:cNvPicPr>
      </xdr:nvPicPr>
      <xdr:blipFill>
        <a:blip xmlns:r="http://schemas.openxmlformats.org/officeDocument/2006/relationships" r:embed="rId1"/>
        <a:stretch>
          <a:fillRect/>
        </a:stretch>
      </xdr:blipFill>
      <xdr:spPr>
        <a:xfrm>
          <a:off x="104775" y="28575"/>
          <a:ext cx="1857375" cy="4667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142875</xdr:colOff>
      <xdr:row>0</xdr:row>
      <xdr:rowOff>38100</xdr:rowOff>
    </xdr:from>
    <xdr:to>
      <xdr:col>1</xdr:col>
      <xdr:colOff>571500</xdr:colOff>
      <xdr:row>2</xdr:row>
      <xdr:rowOff>171450</xdr:rowOff>
    </xdr:to>
    <xdr:pic>
      <xdr:nvPicPr>
        <xdr:cNvPr id="3" name="Imagen 2">
          <a:extLst>
            <a:ext uri="{FF2B5EF4-FFF2-40B4-BE49-F238E27FC236}">
              <a16:creationId xmlns:a16="http://schemas.microsoft.com/office/drawing/2014/main" id="{A5C5996C-548D-464F-A1C3-394BD387705F}"/>
            </a:ext>
          </a:extLst>
        </xdr:cNvPr>
        <xdr:cNvPicPr>
          <a:picLocks noChangeAspect="1"/>
        </xdr:cNvPicPr>
      </xdr:nvPicPr>
      <xdr:blipFill>
        <a:blip xmlns:r="http://schemas.openxmlformats.org/officeDocument/2006/relationships" r:embed="rId1"/>
        <a:stretch>
          <a:fillRect/>
        </a:stretch>
      </xdr:blipFill>
      <xdr:spPr>
        <a:xfrm>
          <a:off x="142875" y="38100"/>
          <a:ext cx="1857375" cy="4667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
  <sheetViews>
    <sheetView showGridLines="0" topLeftCell="L19" zoomScale="84" zoomScaleNormal="84" workbookViewId="0">
      <selection activeCell="P6" sqref="P6:P21"/>
    </sheetView>
  </sheetViews>
  <sheetFormatPr baseColWidth="10" defaultColWidth="11.42578125" defaultRowHeight="15" customHeight="1" x14ac:dyDescent="0.25"/>
  <cols>
    <col min="1" max="1" width="27.42578125" customWidth="1"/>
    <col min="2" max="2" width="11.28515625" customWidth="1"/>
    <col min="3" max="3" width="40.5703125" customWidth="1"/>
    <col min="4" max="4" width="19.42578125" customWidth="1"/>
    <col min="5" max="5" width="30.7109375" customWidth="1"/>
    <col min="6" max="6" width="18" customWidth="1"/>
    <col min="7" max="7" width="16.7109375" customWidth="1"/>
    <col min="8" max="8" width="24.28515625" style="2" customWidth="1"/>
    <col min="9" max="9" width="55.85546875" customWidth="1"/>
    <col min="10" max="11" width="0" hidden="1" customWidth="1"/>
    <col min="12" max="12" width="26.28515625" customWidth="1"/>
    <col min="13" max="13" width="64" customWidth="1"/>
    <col min="14" max="14" width="20.28515625" customWidth="1"/>
    <col min="15" max="15" width="72.85546875" customWidth="1"/>
    <col min="16" max="16" width="33" customWidth="1"/>
    <col min="17" max="17" width="73.42578125" customWidth="1"/>
  </cols>
  <sheetData>
    <row r="1" spans="1:17" x14ac:dyDescent="0.25">
      <c r="A1" s="225" t="s">
        <v>0</v>
      </c>
      <c r="B1" s="226"/>
      <c r="C1" s="226"/>
      <c r="D1" s="226"/>
      <c r="E1" s="226"/>
      <c r="F1" s="226"/>
      <c r="G1" s="227"/>
    </row>
    <row r="2" spans="1:17" x14ac:dyDescent="0.25">
      <c r="A2" s="228"/>
      <c r="B2" s="229"/>
      <c r="C2" s="229"/>
      <c r="D2" s="229"/>
      <c r="E2" s="229"/>
      <c r="F2" s="229"/>
      <c r="G2" s="230"/>
    </row>
    <row r="3" spans="1:17" ht="15.75" thickBot="1" x14ac:dyDescent="0.3">
      <c r="A3" s="231"/>
      <c r="B3" s="232"/>
      <c r="C3" s="232"/>
      <c r="D3" s="232"/>
      <c r="E3" s="232"/>
      <c r="F3" s="232"/>
      <c r="G3" s="233"/>
    </row>
    <row r="4" spans="1:17" ht="39.75" customHeight="1" x14ac:dyDescent="0.25">
      <c r="A4" s="238" t="s">
        <v>1</v>
      </c>
      <c r="B4" s="239"/>
      <c r="C4" s="239"/>
      <c r="D4" s="239"/>
      <c r="E4" s="239"/>
      <c r="F4" s="239"/>
      <c r="G4" s="240"/>
      <c r="H4" s="224" t="s">
        <v>2</v>
      </c>
      <c r="I4" s="224"/>
      <c r="J4" s="78"/>
      <c r="K4" s="79" t="s">
        <v>3</v>
      </c>
      <c r="L4" s="222" t="s">
        <v>4</v>
      </c>
      <c r="M4" s="222"/>
      <c r="N4" s="224" t="s">
        <v>5</v>
      </c>
      <c r="O4" s="224"/>
      <c r="P4" s="222" t="s">
        <v>6</v>
      </c>
      <c r="Q4" s="223"/>
    </row>
    <row r="5" spans="1:17" ht="48" customHeight="1" x14ac:dyDescent="0.25">
      <c r="A5" s="236" t="s">
        <v>7</v>
      </c>
      <c r="B5" s="237"/>
      <c r="C5" s="3" t="s">
        <v>8</v>
      </c>
      <c r="D5" s="18" t="s">
        <v>9</v>
      </c>
      <c r="E5" s="18" t="s">
        <v>10</v>
      </c>
      <c r="F5" s="19" t="s">
        <v>11</v>
      </c>
      <c r="G5" s="36" t="s">
        <v>12</v>
      </c>
      <c r="H5" s="80" t="s">
        <v>13</v>
      </c>
      <c r="I5" s="80" t="s">
        <v>14</v>
      </c>
      <c r="J5" s="81"/>
      <c r="K5" s="81"/>
      <c r="L5" s="82" t="s">
        <v>13</v>
      </c>
      <c r="M5" s="82" t="s">
        <v>14</v>
      </c>
      <c r="N5" s="80" t="s">
        <v>13</v>
      </c>
      <c r="O5" s="80" t="s">
        <v>14</v>
      </c>
      <c r="P5" s="82" t="s">
        <v>13</v>
      </c>
      <c r="Q5" s="83" t="s">
        <v>14</v>
      </c>
    </row>
    <row r="6" spans="1:17" ht="277.5" customHeight="1" x14ac:dyDescent="0.25">
      <c r="A6" s="234" t="s">
        <v>15</v>
      </c>
      <c r="B6" s="22" t="s">
        <v>16</v>
      </c>
      <c r="C6" s="9" t="s">
        <v>17</v>
      </c>
      <c r="D6" s="24" t="s">
        <v>18</v>
      </c>
      <c r="E6" s="24" t="s">
        <v>19</v>
      </c>
      <c r="F6" s="24" t="s">
        <v>20</v>
      </c>
      <c r="G6" s="37">
        <v>45015</v>
      </c>
      <c r="H6" s="74">
        <v>0</v>
      </c>
      <c r="I6" s="84" t="s">
        <v>21</v>
      </c>
      <c r="J6" s="81"/>
      <c r="K6" s="50"/>
      <c r="L6" s="85">
        <v>0.5</v>
      </c>
      <c r="M6" s="86" t="s">
        <v>22</v>
      </c>
      <c r="N6" s="74">
        <v>1</v>
      </c>
      <c r="O6" s="169" t="s">
        <v>23</v>
      </c>
      <c r="P6" s="87">
        <v>1</v>
      </c>
      <c r="Q6" s="201" t="s">
        <v>635</v>
      </c>
    </row>
    <row r="7" spans="1:17" ht="194.25" customHeight="1" x14ac:dyDescent="0.25">
      <c r="A7" s="234"/>
      <c r="B7" s="22" t="s">
        <v>24</v>
      </c>
      <c r="C7" s="9" t="s">
        <v>25</v>
      </c>
      <c r="D7" s="24" t="s">
        <v>26</v>
      </c>
      <c r="E7" s="24" t="s">
        <v>27</v>
      </c>
      <c r="F7" s="24" t="s">
        <v>20</v>
      </c>
      <c r="G7" s="37">
        <v>45044</v>
      </c>
      <c r="H7" s="74">
        <v>1</v>
      </c>
      <c r="I7" s="84" t="s">
        <v>28</v>
      </c>
      <c r="J7" s="81"/>
      <c r="K7" s="81"/>
      <c r="L7" s="87">
        <v>1</v>
      </c>
      <c r="M7" s="88" t="s">
        <v>29</v>
      </c>
      <c r="N7" s="74">
        <v>1</v>
      </c>
      <c r="O7" s="84" t="s">
        <v>28</v>
      </c>
      <c r="P7" s="74">
        <v>1</v>
      </c>
      <c r="Q7" s="197" t="s">
        <v>625</v>
      </c>
    </row>
    <row r="8" spans="1:17" ht="210.75" customHeight="1" x14ac:dyDescent="0.25">
      <c r="A8" s="234"/>
      <c r="B8" s="22" t="s">
        <v>30</v>
      </c>
      <c r="C8" s="9" t="s">
        <v>31</v>
      </c>
      <c r="D8" s="24" t="s">
        <v>32</v>
      </c>
      <c r="E8" s="24" t="s">
        <v>33</v>
      </c>
      <c r="F8" s="24" t="s">
        <v>20</v>
      </c>
      <c r="G8" s="37">
        <v>45077</v>
      </c>
      <c r="H8" s="74">
        <v>0</v>
      </c>
      <c r="I8" s="101" t="s">
        <v>34</v>
      </c>
      <c r="J8" s="89">
        <v>45107</v>
      </c>
      <c r="K8" s="76" t="s">
        <v>35</v>
      </c>
      <c r="L8" s="87">
        <v>0</v>
      </c>
      <c r="M8" s="88" t="s">
        <v>36</v>
      </c>
      <c r="N8" s="74">
        <v>0.5</v>
      </c>
      <c r="O8" s="169" t="s">
        <v>37</v>
      </c>
      <c r="P8" s="74">
        <v>0.5</v>
      </c>
      <c r="Q8" s="196" t="s">
        <v>630</v>
      </c>
    </row>
    <row r="9" spans="1:17" ht="222" customHeight="1" x14ac:dyDescent="0.25">
      <c r="A9" s="234"/>
      <c r="B9" s="22" t="s">
        <v>38</v>
      </c>
      <c r="C9" s="9" t="s">
        <v>39</v>
      </c>
      <c r="D9" s="24" t="s">
        <v>40</v>
      </c>
      <c r="E9" s="24" t="s">
        <v>41</v>
      </c>
      <c r="F9" s="24" t="s">
        <v>20</v>
      </c>
      <c r="G9" s="37">
        <v>45107</v>
      </c>
      <c r="H9" s="74">
        <v>0</v>
      </c>
      <c r="I9" s="75" t="s">
        <v>42</v>
      </c>
      <c r="J9" s="81"/>
      <c r="K9" s="81"/>
      <c r="L9" s="87">
        <v>0</v>
      </c>
      <c r="M9" s="88" t="s">
        <v>36</v>
      </c>
      <c r="N9" s="74">
        <v>1</v>
      </c>
      <c r="O9" s="84" t="s">
        <v>43</v>
      </c>
      <c r="P9" s="87">
        <v>1</v>
      </c>
      <c r="Q9" s="215" t="s">
        <v>681</v>
      </c>
    </row>
    <row r="10" spans="1:17" ht="180" x14ac:dyDescent="0.25">
      <c r="A10" s="234"/>
      <c r="B10" s="22" t="s">
        <v>44</v>
      </c>
      <c r="C10" s="9" t="s">
        <v>45</v>
      </c>
      <c r="D10" s="24" t="s">
        <v>40</v>
      </c>
      <c r="E10" s="24" t="s">
        <v>46</v>
      </c>
      <c r="F10" s="24" t="s">
        <v>20</v>
      </c>
      <c r="G10" s="37">
        <v>45122</v>
      </c>
      <c r="H10" s="74">
        <v>0</v>
      </c>
      <c r="I10" s="75" t="s">
        <v>47</v>
      </c>
      <c r="J10" s="81"/>
      <c r="K10" s="81"/>
      <c r="L10" s="87">
        <v>0</v>
      </c>
      <c r="M10" s="88" t="s">
        <v>36</v>
      </c>
      <c r="N10" s="74">
        <v>1</v>
      </c>
      <c r="O10" s="84" t="s">
        <v>48</v>
      </c>
      <c r="P10" s="74">
        <v>1</v>
      </c>
      <c r="Q10" s="201" t="s">
        <v>682</v>
      </c>
    </row>
    <row r="11" spans="1:17" ht="74.25" customHeight="1" x14ac:dyDescent="0.25">
      <c r="A11" s="234"/>
      <c r="B11" s="22" t="s">
        <v>49</v>
      </c>
      <c r="C11" s="65" t="s">
        <v>50</v>
      </c>
      <c r="D11" s="20" t="s">
        <v>51</v>
      </c>
      <c r="E11" s="20" t="s">
        <v>33</v>
      </c>
      <c r="F11" s="20" t="s">
        <v>20</v>
      </c>
      <c r="G11" s="66">
        <v>45169</v>
      </c>
      <c r="H11" s="74">
        <v>0</v>
      </c>
      <c r="I11" s="75" t="s">
        <v>34</v>
      </c>
      <c r="J11" s="81"/>
      <c r="K11" s="81"/>
      <c r="L11" s="87">
        <v>0</v>
      </c>
      <c r="M11" s="88" t="s">
        <v>36</v>
      </c>
      <c r="N11" s="74">
        <v>0</v>
      </c>
      <c r="O11" s="84" t="s">
        <v>52</v>
      </c>
      <c r="P11" s="74">
        <v>0</v>
      </c>
      <c r="Q11" s="221" t="s">
        <v>631</v>
      </c>
    </row>
    <row r="12" spans="1:17" ht="141.75" customHeight="1" x14ac:dyDescent="0.25">
      <c r="A12" s="234" t="s">
        <v>53</v>
      </c>
      <c r="B12" s="22" t="s">
        <v>54</v>
      </c>
      <c r="C12" s="9" t="s">
        <v>55</v>
      </c>
      <c r="D12" s="24" t="s">
        <v>56</v>
      </c>
      <c r="E12" s="24" t="s">
        <v>57</v>
      </c>
      <c r="F12" s="24" t="s">
        <v>58</v>
      </c>
      <c r="G12" s="37">
        <v>44957</v>
      </c>
      <c r="H12" s="74">
        <v>1</v>
      </c>
      <c r="I12" s="84" t="s">
        <v>59</v>
      </c>
      <c r="J12" s="90">
        <v>45054</v>
      </c>
      <c r="K12" s="50" t="s">
        <v>60</v>
      </c>
      <c r="L12" s="87">
        <v>1</v>
      </c>
      <c r="M12" s="88" t="s">
        <v>61</v>
      </c>
      <c r="N12" s="74">
        <v>1</v>
      </c>
      <c r="O12" s="84" t="s">
        <v>62</v>
      </c>
      <c r="P12" s="74">
        <v>1</v>
      </c>
      <c r="Q12" s="196" t="s">
        <v>632</v>
      </c>
    </row>
    <row r="13" spans="1:17" ht="165" x14ac:dyDescent="0.25">
      <c r="A13" s="234"/>
      <c r="B13" s="22" t="s">
        <v>63</v>
      </c>
      <c r="C13" s="9" t="s">
        <v>64</v>
      </c>
      <c r="D13" s="24" t="s">
        <v>65</v>
      </c>
      <c r="E13" s="24" t="s">
        <v>66</v>
      </c>
      <c r="F13" s="24" t="s">
        <v>67</v>
      </c>
      <c r="G13" s="37">
        <v>45260</v>
      </c>
      <c r="H13" s="74">
        <v>1</v>
      </c>
      <c r="I13" s="84" t="s">
        <v>68</v>
      </c>
      <c r="J13" s="81"/>
      <c r="K13" s="81"/>
      <c r="L13" s="87">
        <v>0</v>
      </c>
      <c r="M13" s="91" t="s">
        <v>69</v>
      </c>
      <c r="N13" s="74">
        <v>1</v>
      </c>
      <c r="O13" s="84" t="s">
        <v>70</v>
      </c>
      <c r="P13" s="74">
        <v>1</v>
      </c>
      <c r="Q13" s="196" t="s">
        <v>633</v>
      </c>
    </row>
    <row r="14" spans="1:17" ht="167.25" customHeight="1" x14ac:dyDescent="0.25">
      <c r="A14" s="234"/>
      <c r="B14" s="22" t="s">
        <v>71</v>
      </c>
      <c r="C14" s="9" t="s">
        <v>72</v>
      </c>
      <c r="D14" s="24" t="s">
        <v>73</v>
      </c>
      <c r="E14" s="24" t="s">
        <v>74</v>
      </c>
      <c r="F14" s="24" t="s">
        <v>58</v>
      </c>
      <c r="G14" s="37">
        <v>45260</v>
      </c>
      <c r="H14" s="74">
        <v>1</v>
      </c>
      <c r="I14" s="84" t="s">
        <v>75</v>
      </c>
      <c r="J14" s="81"/>
      <c r="K14" s="81"/>
      <c r="L14" s="87" t="s">
        <v>76</v>
      </c>
      <c r="M14" s="88" t="s">
        <v>77</v>
      </c>
      <c r="N14" s="74">
        <v>1</v>
      </c>
      <c r="O14" s="84" t="s">
        <v>78</v>
      </c>
      <c r="P14" s="101" t="s">
        <v>634</v>
      </c>
      <c r="Q14" s="200" t="s">
        <v>636</v>
      </c>
    </row>
    <row r="15" spans="1:17" ht="214.5" customHeight="1" x14ac:dyDescent="0.25">
      <c r="A15" s="234"/>
      <c r="B15" s="22" t="s">
        <v>79</v>
      </c>
      <c r="C15" s="65" t="s">
        <v>80</v>
      </c>
      <c r="D15" s="20" t="s">
        <v>81</v>
      </c>
      <c r="E15" s="20" t="s">
        <v>82</v>
      </c>
      <c r="F15" s="20" t="s">
        <v>58</v>
      </c>
      <c r="G15" s="66">
        <v>45168</v>
      </c>
      <c r="H15" s="74">
        <v>0</v>
      </c>
      <c r="I15" s="75" t="s">
        <v>34</v>
      </c>
      <c r="J15" s="81"/>
      <c r="K15" s="76" t="s">
        <v>83</v>
      </c>
      <c r="L15" s="87">
        <v>0</v>
      </c>
      <c r="M15" s="92" t="s">
        <v>36</v>
      </c>
      <c r="N15" s="74">
        <v>0.5</v>
      </c>
      <c r="O15" s="84" t="s">
        <v>84</v>
      </c>
      <c r="P15" s="74">
        <v>1</v>
      </c>
      <c r="Q15" s="196" t="s">
        <v>637</v>
      </c>
    </row>
    <row r="16" spans="1:17" ht="201" customHeight="1" x14ac:dyDescent="0.25">
      <c r="A16" s="235" t="s">
        <v>85</v>
      </c>
      <c r="B16" s="5" t="s">
        <v>86</v>
      </c>
      <c r="C16" s="9" t="s">
        <v>87</v>
      </c>
      <c r="D16" s="24" t="s">
        <v>88</v>
      </c>
      <c r="E16" s="24" t="s">
        <v>89</v>
      </c>
      <c r="F16" s="24" t="s">
        <v>67</v>
      </c>
      <c r="G16" s="37">
        <v>44957</v>
      </c>
      <c r="H16" s="74">
        <v>0</v>
      </c>
      <c r="I16" s="75" t="s">
        <v>34</v>
      </c>
      <c r="J16" s="93">
        <v>45056</v>
      </c>
      <c r="K16" s="94" t="s">
        <v>90</v>
      </c>
      <c r="L16" s="87">
        <v>0</v>
      </c>
      <c r="M16" s="92" t="s">
        <v>91</v>
      </c>
      <c r="N16" s="74">
        <v>1</v>
      </c>
      <c r="O16" s="84" t="s">
        <v>92</v>
      </c>
      <c r="P16" s="87">
        <v>0.5</v>
      </c>
      <c r="Q16" s="201" t="s">
        <v>638</v>
      </c>
    </row>
    <row r="17" spans="1:17" ht="120" x14ac:dyDescent="0.25">
      <c r="A17" s="235"/>
      <c r="B17" s="5" t="s">
        <v>93</v>
      </c>
      <c r="C17" s="9" t="s">
        <v>94</v>
      </c>
      <c r="D17" s="24" t="s">
        <v>95</v>
      </c>
      <c r="E17" s="24" t="s">
        <v>96</v>
      </c>
      <c r="F17" s="24" t="s">
        <v>67</v>
      </c>
      <c r="G17" s="37">
        <v>44957</v>
      </c>
      <c r="H17" s="74">
        <v>1</v>
      </c>
      <c r="I17" s="76" t="s">
        <v>97</v>
      </c>
      <c r="J17" s="81"/>
      <c r="K17" s="81"/>
      <c r="L17" s="87">
        <v>1</v>
      </c>
      <c r="M17" s="92" t="s">
        <v>98</v>
      </c>
      <c r="N17" s="74">
        <v>1</v>
      </c>
      <c r="O17" s="84" t="s">
        <v>99</v>
      </c>
      <c r="P17" s="74">
        <v>1</v>
      </c>
      <c r="Q17" s="196" t="s">
        <v>639</v>
      </c>
    </row>
    <row r="18" spans="1:17" ht="173.25" customHeight="1" x14ac:dyDescent="0.25">
      <c r="A18" s="235"/>
      <c r="B18" s="5" t="s">
        <v>100</v>
      </c>
      <c r="C18" s="9" t="s">
        <v>101</v>
      </c>
      <c r="D18" s="24" t="s">
        <v>102</v>
      </c>
      <c r="E18" s="24" t="s">
        <v>103</v>
      </c>
      <c r="F18" s="24" t="s">
        <v>67</v>
      </c>
      <c r="G18" s="37">
        <v>45260</v>
      </c>
      <c r="H18" s="74">
        <v>1</v>
      </c>
      <c r="I18" s="76" t="s">
        <v>104</v>
      </c>
      <c r="J18" s="81"/>
      <c r="K18" s="81"/>
      <c r="L18" s="87">
        <v>1</v>
      </c>
      <c r="M18" s="92" t="s">
        <v>105</v>
      </c>
      <c r="N18" s="74">
        <v>1</v>
      </c>
      <c r="O18" s="194" t="s">
        <v>106</v>
      </c>
      <c r="P18" s="74">
        <v>1</v>
      </c>
      <c r="Q18" s="200" t="s">
        <v>640</v>
      </c>
    </row>
    <row r="19" spans="1:17" ht="168" customHeight="1" x14ac:dyDescent="0.25">
      <c r="A19" s="235" t="s">
        <v>107</v>
      </c>
      <c r="B19" s="5" t="s">
        <v>108</v>
      </c>
      <c r="C19" s="9" t="s">
        <v>109</v>
      </c>
      <c r="D19" s="24" t="s">
        <v>110</v>
      </c>
      <c r="E19" s="24" t="s">
        <v>111</v>
      </c>
      <c r="F19" s="24" t="s">
        <v>112</v>
      </c>
      <c r="G19" s="37" t="s">
        <v>113</v>
      </c>
      <c r="H19" s="74">
        <v>0.83</v>
      </c>
      <c r="I19" s="76" t="s">
        <v>114</v>
      </c>
      <c r="J19" s="95"/>
      <c r="K19" s="81"/>
      <c r="L19" s="87">
        <v>0.27500000000000002</v>
      </c>
      <c r="M19" s="92" t="s">
        <v>115</v>
      </c>
      <c r="N19" s="74">
        <v>0.83330000000000004</v>
      </c>
      <c r="O19" s="194" t="s">
        <v>116</v>
      </c>
      <c r="P19" s="87">
        <v>0.83</v>
      </c>
      <c r="Q19" s="202" t="s">
        <v>641</v>
      </c>
    </row>
    <row r="20" spans="1:17" ht="244.5" customHeight="1" x14ac:dyDescent="0.25">
      <c r="A20" s="235"/>
      <c r="B20" s="5" t="s">
        <v>117</v>
      </c>
      <c r="C20" s="9" t="s">
        <v>118</v>
      </c>
      <c r="D20" s="24" t="s">
        <v>119</v>
      </c>
      <c r="E20" s="24" t="s">
        <v>120</v>
      </c>
      <c r="F20" s="24" t="s">
        <v>67</v>
      </c>
      <c r="G20" s="37" t="s">
        <v>121</v>
      </c>
      <c r="H20" s="74">
        <v>0.33</v>
      </c>
      <c r="I20" s="84" t="s">
        <v>122</v>
      </c>
      <c r="J20" s="89">
        <v>45061</v>
      </c>
      <c r="K20" s="84" t="s">
        <v>123</v>
      </c>
      <c r="L20" s="87">
        <v>0</v>
      </c>
      <c r="M20" s="88" t="s">
        <v>124</v>
      </c>
      <c r="N20" s="74">
        <v>0.83330000000000004</v>
      </c>
      <c r="O20" s="194" t="s">
        <v>125</v>
      </c>
      <c r="P20" s="74">
        <v>0.83</v>
      </c>
      <c r="Q20" s="196" t="s">
        <v>642</v>
      </c>
    </row>
    <row r="21" spans="1:17" ht="106.5" customHeight="1" thickBot="1" x14ac:dyDescent="0.3">
      <c r="A21" s="59" t="s">
        <v>126</v>
      </c>
      <c r="B21" s="60" t="s">
        <v>127</v>
      </c>
      <c r="C21" s="67" t="s">
        <v>128</v>
      </c>
      <c r="D21" s="44" t="s">
        <v>129</v>
      </c>
      <c r="E21" s="44" t="s">
        <v>130</v>
      </c>
      <c r="F21" s="44" t="s">
        <v>131</v>
      </c>
      <c r="G21" s="68" t="s">
        <v>132</v>
      </c>
      <c r="H21" s="102">
        <v>0.33</v>
      </c>
      <c r="I21" s="103" t="s">
        <v>133</v>
      </c>
      <c r="J21" s="96"/>
      <c r="K21" s="97" t="s">
        <v>134</v>
      </c>
      <c r="L21" s="98" t="s">
        <v>76</v>
      </c>
      <c r="M21" s="99" t="s">
        <v>135</v>
      </c>
      <c r="N21" s="195">
        <v>0.66</v>
      </c>
      <c r="O21" s="194" t="s">
        <v>136</v>
      </c>
      <c r="P21" s="195">
        <v>0.66</v>
      </c>
      <c r="Q21" s="199" t="s">
        <v>645</v>
      </c>
    </row>
    <row r="22" spans="1:17" ht="15" customHeight="1" x14ac:dyDescent="0.25">
      <c r="N22" s="209">
        <f>AVERAGE(N6:N21)</f>
        <v>0.83291249999999994</v>
      </c>
      <c r="P22" s="209">
        <f>AVERAGE(P6:P21)</f>
        <v>0.82133333333333336</v>
      </c>
    </row>
  </sheetData>
  <sheetProtection selectLockedCells="1" selectUnlockedCells="1"/>
  <autoFilter ref="A5:Q22" xr:uid="{00000000-0001-0000-0000-000000000000}">
    <filterColumn colId="0" showButton="0"/>
  </autoFilter>
  <mergeCells count="11">
    <mergeCell ref="A12:A15"/>
    <mergeCell ref="A16:A18"/>
    <mergeCell ref="A19:A20"/>
    <mergeCell ref="A5:B5"/>
    <mergeCell ref="A4:G4"/>
    <mergeCell ref="A6:A11"/>
    <mergeCell ref="P4:Q4"/>
    <mergeCell ref="N4:O4"/>
    <mergeCell ref="H4:I4"/>
    <mergeCell ref="L4:M4"/>
    <mergeCell ref="A1:G3"/>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9"/>
  <sheetViews>
    <sheetView showGridLines="0" topLeftCell="F6" zoomScale="90" zoomScaleNormal="90" workbookViewId="0">
      <selection activeCell="O6" sqref="O6:O8"/>
    </sheetView>
  </sheetViews>
  <sheetFormatPr baseColWidth="10" defaultColWidth="11.42578125" defaultRowHeight="15" customHeight="1" x14ac:dyDescent="0.25"/>
  <cols>
    <col min="1" max="1" width="20.7109375" customWidth="1"/>
    <col min="2" max="2" width="10.140625" customWidth="1"/>
    <col min="3" max="3" width="55.7109375" bestFit="1" customWidth="1"/>
    <col min="4" max="4" width="14.85546875" bestFit="1" customWidth="1"/>
    <col min="5" max="5" width="25.28515625" bestFit="1" customWidth="1"/>
    <col min="6" max="6" width="13.5703125" bestFit="1" customWidth="1"/>
    <col min="7" max="7" width="12.85546875" bestFit="1" customWidth="1"/>
    <col min="8" max="8" width="20.7109375" customWidth="1"/>
    <col min="9" max="9" width="78.5703125" customWidth="1"/>
    <col min="10" max="11" width="0" hidden="1" customWidth="1"/>
    <col min="12" max="12" width="35.85546875" customWidth="1"/>
    <col min="13" max="13" width="38.7109375" customWidth="1"/>
    <col min="14" max="14" width="22.7109375" customWidth="1"/>
    <col min="15" max="15" width="51" customWidth="1"/>
    <col min="16" max="16" width="22.7109375" customWidth="1"/>
    <col min="17" max="17" width="23.5703125" customWidth="1"/>
  </cols>
  <sheetData>
    <row r="1" spans="1:17" x14ac:dyDescent="0.25">
      <c r="A1" s="225" t="s">
        <v>0</v>
      </c>
      <c r="B1" s="226"/>
      <c r="C1" s="226"/>
      <c r="D1" s="226"/>
      <c r="E1" s="226"/>
      <c r="F1" s="226"/>
      <c r="G1" s="227"/>
    </row>
    <row r="2" spans="1:17" x14ac:dyDescent="0.25">
      <c r="A2" s="228"/>
      <c r="B2" s="229"/>
      <c r="C2" s="229"/>
      <c r="D2" s="229"/>
      <c r="E2" s="229"/>
      <c r="F2" s="229"/>
      <c r="G2" s="230"/>
    </row>
    <row r="3" spans="1:17" ht="15.75" thickBot="1" x14ac:dyDescent="0.3">
      <c r="A3" s="228"/>
      <c r="B3" s="229"/>
      <c r="C3" s="229"/>
      <c r="D3" s="229"/>
      <c r="E3" s="229"/>
      <c r="F3" s="229"/>
      <c r="G3" s="230"/>
    </row>
    <row r="4" spans="1:17" ht="46.5" customHeight="1" x14ac:dyDescent="0.25">
      <c r="A4" s="243" t="s">
        <v>137</v>
      </c>
      <c r="B4" s="244"/>
      <c r="C4" s="244"/>
      <c r="D4" s="244"/>
      <c r="E4" s="244"/>
      <c r="F4" s="244"/>
      <c r="G4" s="245"/>
      <c r="H4" s="246" t="s">
        <v>138</v>
      </c>
      <c r="I4" s="247"/>
      <c r="J4" s="248" t="s">
        <v>139</v>
      </c>
      <c r="K4" s="248"/>
      <c r="L4" s="249" t="s">
        <v>140</v>
      </c>
      <c r="M4" s="250"/>
      <c r="N4" s="224" t="s">
        <v>141</v>
      </c>
      <c r="O4" s="224"/>
      <c r="P4" s="222" t="s">
        <v>142</v>
      </c>
      <c r="Q4" s="223"/>
    </row>
    <row r="5" spans="1:17" ht="48.75" customHeight="1" x14ac:dyDescent="0.25">
      <c r="A5" s="241" t="s">
        <v>7</v>
      </c>
      <c r="B5" s="242"/>
      <c r="C5" s="45" t="s">
        <v>8</v>
      </c>
      <c r="D5" s="46" t="s">
        <v>9</v>
      </c>
      <c r="E5" s="46" t="s">
        <v>10</v>
      </c>
      <c r="F5" s="47" t="s">
        <v>11</v>
      </c>
      <c r="G5" s="51" t="s">
        <v>12</v>
      </c>
      <c r="H5" s="104" t="s">
        <v>13</v>
      </c>
      <c r="I5" s="105" t="s">
        <v>14</v>
      </c>
      <c r="J5" s="105" t="s">
        <v>143</v>
      </c>
      <c r="K5" s="105" t="s">
        <v>144</v>
      </c>
      <c r="L5" s="106" t="s">
        <v>13</v>
      </c>
      <c r="M5" s="107" t="s">
        <v>14</v>
      </c>
      <c r="N5" s="80" t="s">
        <v>13</v>
      </c>
      <c r="O5" s="80" t="s">
        <v>14</v>
      </c>
      <c r="P5" s="82" t="s">
        <v>13</v>
      </c>
      <c r="Q5" s="83" t="s">
        <v>14</v>
      </c>
    </row>
    <row r="6" spans="1:17" s="1" customFormat="1" ht="275.25" customHeight="1" x14ac:dyDescent="0.25">
      <c r="A6" s="52" t="s">
        <v>145</v>
      </c>
      <c r="B6" s="48" t="s">
        <v>16</v>
      </c>
      <c r="C6" s="49" t="s">
        <v>146</v>
      </c>
      <c r="D6" s="50" t="s">
        <v>147</v>
      </c>
      <c r="E6" s="50" t="s">
        <v>148</v>
      </c>
      <c r="F6" s="50" t="s">
        <v>149</v>
      </c>
      <c r="G6" s="53">
        <v>44985</v>
      </c>
      <c r="H6" s="108">
        <v>1</v>
      </c>
      <c r="I6" s="109" t="s">
        <v>150</v>
      </c>
      <c r="J6" s="110">
        <v>45016</v>
      </c>
      <c r="K6" s="50" t="s">
        <v>151</v>
      </c>
      <c r="L6" s="87">
        <v>0</v>
      </c>
      <c r="M6" s="91" t="s">
        <v>152</v>
      </c>
      <c r="N6" s="74">
        <v>1</v>
      </c>
      <c r="O6" s="109" t="s">
        <v>153</v>
      </c>
      <c r="P6" s="74">
        <v>1</v>
      </c>
      <c r="Q6" s="200" t="s">
        <v>643</v>
      </c>
    </row>
    <row r="7" spans="1:17" ht="174" customHeight="1" x14ac:dyDescent="0.25">
      <c r="A7" s="52" t="s">
        <v>154</v>
      </c>
      <c r="B7" s="48" t="s">
        <v>155</v>
      </c>
      <c r="C7" s="49" t="s">
        <v>156</v>
      </c>
      <c r="D7" s="50" t="s">
        <v>157</v>
      </c>
      <c r="E7" s="50" t="s">
        <v>158</v>
      </c>
      <c r="F7" s="50" t="s">
        <v>149</v>
      </c>
      <c r="G7" s="53">
        <v>44985</v>
      </c>
      <c r="H7" s="108">
        <v>1</v>
      </c>
      <c r="I7" s="109" t="s">
        <v>159</v>
      </c>
      <c r="J7" s="110">
        <v>45049</v>
      </c>
      <c r="K7" s="50" t="s">
        <v>151</v>
      </c>
      <c r="L7" s="111">
        <v>1</v>
      </c>
      <c r="M7" s="112" t="s">
        <v>160</v>
      </c>
      <c r="N7" s="74">
        <v>1</v>
      </c>
      <c r="O7" s="169" t="s">
        <v>161</v>
      </c>
      <c r="P7" s="74">
        <v>1</v>
      </c>
      <c r="Q7" s="200" t="s">
        <v>644</v>
      </c>
    </row>
    <row r="8" spans="1:17" ht="282.75" customHeight="1" thickBot="1" x14ac:dyDescent="0.3">
      <c r="A8" s="54" t="s">
        <v>162</v>
      </c>
      <c r="B8" s="55" t="s">
        <v>163</v>
      </c>
      <c r="C8" s="56" t="s">
        <v>164</v>
      </c>
      <c r="D8" s="57" t="s">
        <v>165</v>
      </c>
      <c r="E8" s="57" t="s">
        <v>166</v>
      </c>
      <c r="F8" s="57" t="s">
        <v>149</v>
      </c>
      <c r="G8" s="58" t="s">
        <v>167</v>
      </c>
      <c r="H8" s="113">
        <v>0.14000000000000001</v>
      </c>
      <c r="I8" s="114" t="s">
        <v>168</v>
      </c>
      <c r="J8" s="100"/>
      <c r="K8" s="100"/>
      <c r="L8" s="115">
        <v>0</v>
      </c>
      <c r="M8" s="116" t="s">
        <v>169</v>
      </c>
      <c r="N8" s="77">
        <v>0.5</v>
      </c>
      <c r="O8" s="177" t="s">
        <v>170</v>
      </c>
      <c r="P8" s="115">
        <v>0.25</v>
      </c>
      <c r="Q8" s="217" t="s">
        <v>683</v>
      </c>
    </row>
    <row r="9" spans="1:17" ht="15" customHeight="1" x14ac:dyDescent="0.25">
      <c r="N9" s="209">
        <f>AVERAGE(N6:N8)</f>
        <v>0.83333333333333337</v>
      </c>
      <c r="P9" s="209">
        <f>AVERAGE(P6:P8)</f>
        <v>0.75</v>
      </c>
    </row>
  </sheetData>
  <sheetProtection selectLockedCells="1" selectUnlockedCells="1"/>
  <autoFilter ref="A5:Q5" xr:uid="{00000000-0001-0000-0100-000000000000}">
    <filterColumn colId="0" showButton="0"/>
  </autoFilter>
  <mergeCells count="8">
    <mergeCell ref="A1:G3"/>
    <mergeCell ref="A5:B5"/>
    <mergeCell ref="A4:G4"/>
    <mergeCell ref="H4:I4"/>
    <mergeCell ref="P4:Q4"/>
    <mergeCell ref="J4:K4"/>
    <mergeCell ref="L4:M4"/>
    <mergeCell ref="N4:O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0"/>
  <sheetViews>
    <sheetView showGridLines="0" topLeftCell="G15" zoomScale="75" zoomScaleNormal="75" workbookViewId="0">
      <selection activeCell="J18" sqref="J18"/>
    </sheetView>
  </sheetViews>
  <sheetFormatPr baseColWidth="10" defaultColWidth="11.42578125" defaultRowHeight="15" customHeight="1" x14ac:dyDescent="0.25"/>
  <cols>
    <col min="1" max="1" width="29" customWidth="1"/>
    <col min="2" max="2" width="11" customWidth="1"/>
    <col min="3" max="3" width="29.7109375" bestFit="1" customWidth="1"/>
    <col min="4" max="4" width="38.85546875" customWidth="1"/>
    <col min="5" max="5" width="49.85546875" customWidth="1"/>
    <col min="6" max="6" width="22" customWidth="1"/>
    <col min="7" max="7" width="17" customWidth="1"/>
    <col min="8" max="8" width="15" customWidth="1"/>
    <col min="9" max="9" width="68.7109375" customWidth="1"/>
    <col min="10" max="10" width="19.28515625" customWidth="1"/>
    <col min="11" max="11" width="52.7109375" customWidth="1"/>
    <col min="12" max="12" width="18.7109375" customWidth="1"/>
    <col min="13" max="13" width="47.42578125" customWidth="1"/>
    <col min="14" max="14" width="27.5703125" customWidth="1"/>
    <col min="15" max="15" width="34.5703125" customWidth="1"/>
  </cols>
  <sheetData>
    <row r="1" spans="1:15" x14ac:dyDescent="0.25">
      <c r="A1" s="260"/>
      <c r="B1" s="261"/>
      <c r="C1" s="261"/>
      <c r="D1" s="261"/>
      <c r="E1" s="261"/>
      <c r="F1" s="261"/>
      <c r="G1" s="262"/>
    </row>
    <row r="2" spans="1:15" x14ac:dyDescent="0.25">
      <c r="A2" s="228" t="s">
        <v>0</v>
      </c>
      <c r="B2" s="229"/>
      <c r="C2" s="229"/>
      <c r="D2" s="229"/>
      <c r="E2" s="229"/>
      <c r="F2" s="229"/>
      <c r="G2" s="230"/>
    </row>
    <row r="3" spans="1:15" x14ac:dyDescent="0.25">
      <c r="A3" s="263"/>
      <c r="B3" s="264"/>
      <c r="C3" s="264"/>
      <c r="D3" s="264"/>
      <c r="E3" s="264"/>
      <c r="F3" s="264"/>
      <c r="G3" s="265"/>
    </row>
    <row r="4" spans="1:15" ht="40.5" customHeight="1" x14ac:dyDescent="0.25">
      <c r="A4" s="266" t="s">
        <v>171</v>
      </c>
      <c r="B4" s="267"/>
      <c r="C4" s="267"/>
      <c r="D4" s="267"/>
      <c r="E4" s="267"/>
      <c r="F4" s="267"/>
      <c r="G4" s="268"/>
      <c r="H4" s="251" t="s">
        <v>172</v>
      </c>
      <c r="I4" s="252"/>
      <c r="J4" s="253" t="s">
        <v>173</v>
      </c>
      <c r="K4" s="253"/>
      <c r="L4" s="254" t="s">
        <v>174</v>
      </c>
      <c r="M4" s="254"/>
      <c r="N4" s="253" t="s">
        <v>142</v>
      </c>
      <c r="O4" s="255"/>
    </row>
    <row r="5" spans="1:15" ht="39" customHeight="1" x14ac:dyDescent="0.25">
      <c r="A5" s="269" t="s">
        <v>7</v>
      </c>
      <c r="B5" s="237"/>
      <c r="C5" s="3" t="s">
        <v>8</v>
      </c>
      <c r="D5" s="18" t="s">
        <v>9</v>
      </c>
      <c r="E5" s="18" t="s">
        <v>10</v>
      </c>
      <c r="F5" s="19" t="s">
        <v>11</v>
      </c>
      <c r="G5" s="36" t="s">
        <v>12</v>
      </c>
      <c r="H5" s="117" t="s">
        <v>13</v>
      </c>
      <c r="I5" s="118" t="s">
        <v>14</v>
      </c>
      <c r="J5" s="82" t="s">
        <v>13</v>
      </c>
      <c r="K5" s="82" t="s">
        <v>14</v>
      </c>
      <c r="L5" s="80" t="s">
        <v>13</v>
      </c>
      <c r="M5" s="80" t="s">
        <v>14</v>
      </c>
      <c r="N5" s="82" t="s">
        <v>13</v>
      </c>
      <c r="O5" s="183" t="s">
        <v>14</v>
      </c>
    </row>
    <row r="6" spans="1:15" ht="277.5" customHeight="1" x14ac:dyDescent="0.25">
      <c r="A6" s="258" t="s">
        <v>175</v>
      </c>
      <c r="B6" s="21" t="s">
        <v>176</v>
      </c>
      <c r="C6" s="6" t="s">
        <v>177</v>
      </c>
      <c r="D6" s="10" t="s">
        <v>178</v>
      </c>
      <c r="E6" s="10" t="s">
        <v>179</v>
      </c>
      <c r="F6" s="10" t="s">
        <v>180</v>
      </c>
      <c r="G6" s="29">
        <v>45260</v>
      </c>
      <c r="H6" s="74">
        <v>0.33</v>
      </c>
      <c r="I6" s="75" t="s">
        <v>181</v>
      </c>
      <c r="J6" s="119">
        <v>0</v>
      </c>
      <c r="K6" s="120" t="s">
        <v>182</v>
      </c>
      <c r="L6" s="74">
        <v>0.62</v>
      </c>
      <c r="M6" s="169" t="s">
        <v>183</v>
      </c>
      <c r="N6" s="74" t="s">
        <v>646</v>
      </c>
      <c r="O6" s="198" t="s">
        <v>647</v>
      </c>
    </row>
    <row r="7" spans="1:15" ht="90" x14ac:dyDescent="0.25">
      <c r="A7" s="259"/>
      <c r="B7" s="22" t="s">
        <v>184</v>
      </c>
      <c r="C7" s="6" t="s">
        <v>185</v>
      </c>
      <c r="D7" s="10" t="s">
        <v>186</v>
      </c>
      <c r="E7" s="10" t="s">
        <v>187</v>
      </c>
      <c r="F7" s="10" t="s">
        <v>180</v>
      </c>
      <c r="G7" s="29">
        <v>45260</v>
      </c>
      <c r="H7" s="74">
        <v>0.33</v>
      </c>
      <c r="I7" s="75" t="s">
        <v>188</v>
      </c>
      <c r="J7" s="121">
        <v>0</v>
      </c>
      <c r="K7" s="92" t="s">
        <v>189</v>
      </c>
      <c r="L7" s="74">
        <v>1</v>
      </c>
      <c r="M7" s="169" t="s">
        <v>190</v>
      </c>
      <c r="N7" s="74">
        <v>1</v>
      </c>
      <c r="O7" s="198" t="s">
        <v>648</v>
      </c>
    </row>
    <row r="8" spans="1:15" ht="180" x14ac:dyDescent="0.25">
      <c r="A8" s="258" t="s">
        <v>191</v>
      </c>
      <c r="B8" s="21" t="s">
        <v>192</v>
      </c>
      <c r="C8" s="6" t="s">
        <v>193</v>
      </c>
      <c r="D8" s="10" t="s">
        <v>194</v>
      </c>
      <c r="E8" s="10" t="s">
        <v>195</v>
      </c>
      <c r="F8" s="10" t="s">
        <v>196</v>
      </c>
      <c r="G8" s="29">
        <v>45076</v>
      </c>
      <c r="H8" s="171">
        <v>0.5</v>
      </c>
      <c r="I8" s="76" t="s">
        <v>197</v>
      </c>
      <c r="J8" s="87">
        <v>1</v>
      </c>
      <c r="K8" s="175" t="s">
        <v>198</v>
      </c>
      <c r="L8" s="74">
        <v>1</v>
      </c>
      <c r="M8" s="131" t="s">
        <v>199</v>
      </c>
      <c r="N8" s="74">
        <v>1</v>
      </c>
      <c r="O8" s="198" t="s">
        <v>649</v>
      </c>
    </row>
    <row r="9" spans="1:15" ht="180" x14ac:dyDescent="0.25">
      <c r="A9" s="259"/>
      <c r="B9" s="22" t="s">
        <v>200</v>
      </c>
      <c r="C9" s="62" t="s">
        <v>201</v>
      </c>
      <c r="D9" s="63" t="s">
        <v>202</v>
      </c>
      <c r="E9" s="63" t="s">
        <v>203</v>
      </c>
      <c r="F9" s="63" t="s">
        <v>204</v>
      </c>
      <c r="G9" s="64">
        <v>45199</v>
      </c>
      <c r="H9" s="74">
        <v>0</v>
      </c>
      <c r="I9" s="101" t="s">
        <v>47</v>
      </c>
      <c r="J9" s="87">
        <v>0</v>
      </c>
      <c r="K9" s="120" t="s">
        <v>36</v>
      </c>
      <c r="L9" s="74">
        <v>0</v>
      </c>
      <c r="M9" s="178" t="s">
        <v>205</v>
      </c>
      <c r="N9" s="74">
        <v>0</v>
      </c>
      <c r="O9" s="203" t="s">
        <v>650</v>
      </c>
    </row>
    <row r="10" spans="1:15" ht="168" customHeight="1" x14ac:dyDescent="0.25">
      <c r="A10" s="259"/>
      <c r="B10" s="22" t="s">
        <v>206</v>
      </c>
      <c r="C10" s="6" t="s">
        <v>207</v>
      </c>
      <c r="D10" s="10" t="s">
        <v>208</v>
      </c>
      <c r="E10" s="10" t="s">
        <v>209</v>
      </c>
      <c r="F10" s="10" t="s">
        <v>210</v>
      </c>
      <c r="G10" s="29">
        <v>45030</v>
      </c>
      <c r="H10" s="171">
        <v>1</v>
      </c>
      <c r="I10" s="76" t="s">
        <v>211</v>
      </c>
      <c r="J10" s="87">
        <v>1</v>
      </c>
      <c r="K10" s="120" t="s">
        <v>212</v>
      </c>
      <c r="L10" s="74">
        <v>1</v>
      </c>
      <c r="M10" s="178" t="s">
        <v>213</v>
      </c>
      <c r="N10" s="74">
        <v>1</v>
      </c>
      <c r="O10" s="204" t="s">
        <v>651</v>
      </c>
    </row>
    <row r="11" spans="1:15" ht="303" customHeight="1" x14ac:dyDescent="0.25">
      <c r="A11" s="259"/>
      <c r="B11" s="22" t="s">
        <v>214</v>
      </c>
      <c r="C11" s="168" t="s">
        <v>215</v>
      </c>
      <c r="D11" s="181" t="s">
        <v>216</v>
      </c>
      <c r="E11" s="181" t="s">
        <v>217</v>
      </c>
      <c r="F11" s="181" t="s">
        <v>218</v>
      </c>
      <c r="G11" s="182">
        <v>45260</v>
      </c>
      <c r="H11" s="163">
        <v>0.25</v>
      </c>
      <c r="I11" s="122" t="s">
        <v>219</v>
      </c>
      <c r="J11" s="87">
        <v>0.1</v>
      </c>
      <c r="K11" s="92" t="s">
        <v>220</v>
      </c>
      <c r="L11" s="74">
        <v>0.16</v>
      </c>
      <c r="M11" s="180" t="s">
        <v>221</v>
      </c>
      <c r="N11" s="74">
        <v>0.12</v>
      </c>
      <c r="O11" s="198" t="s">
        <v>652</v>
      </c>
    </row>
    <row r="12" spans="1:15" ht="107.25" customHeight="1" x14ac:dyDescent="0.25">
      <c r="A12" s="259"/>
      <c r="B12" s="22" t="s">
        <v>222</v>
      </c>
      <c r="C12" s="168" t="s">
        <v>223</v>
      </c>
      <c r="D12" s="181" t="s">
        <v>224</v>
      </c>
      <c r="E12" s="181" t="s">
        <v>225</v>
      </c>
      <c r="F12" s="181" t="s">
        <v>67</v>
      </c>
      <c r="G12" s="182">
        <v>45260</v>
      </c>
      <c r="H12" s="74">
        <v>0.05</v>
      </c>
      <c r="I12" s="122" t="s">
        <v>226</v>
      </c>
      <c r="J12" s="87">
        <v>0</v>
      </c>
      <c r="K12" s="88" t="s">
        <v>227</v>
      </c>
      <c r="L12" s="87">
        <v>0</v>
      </c>
      <c r="M12" s="88" t="s">
        <v>227</v>
      </c>
      <c r="N12" s="74">
        <v>0</v>
      </c>
      <c r="O12" s="198" t="s">
        <v>227</v>
      </c>
    </row>
    <row r="13" spans="1:15" ht="180" x14ac:dyDescent="0.25">
      <c r="A13" s="256" t="s">
        <v>228</v>
      </c>
      <c r="B13" s="20" t="s">
        <v>229</v>
      </c>
      <c r="C13" s="168" t="s">
        <v>230</v>
      </c>
      <c r="D13" s="181" t="s">
        <v>231</v>
      </c>
      <c r="E13" s="181" t="s">
        <v>232</v>
      </c>
      <c r="F13" s="181" t="s">
        <v>67</v>
      </c>
      <c r="G13" s="182">
        <v>45260</v>
      </c>
      <c r="H13" s="123" t="s">
        <v>233</v>
      </c>
      <c r="I13" s="76" t="s">
        <v>234</v>
      </c>
      <c r="J13" s="87">
        <v>0</v>
      </c>
      <c r="K13" s="88" t="s">
        <v>227</v>
      </c>
      <c r="L13" s="74">
        <v>0.66600000000000004</v>
      </c>
      <c r="M13" s="169" t="s">
        <v>235</v>
      </c>
      <c r="N13" s="74">
        <v>0</v>
      </c>
      <c r="O13" s="218" t="s">
        <v>227</v>
      </c>
    </row>
    <row r="14" spans="1:15" ht="129.75" customHeight="1" x14ac:dyDescent="0.25">
      <c r="A14" s="256"/>
      <c r="B14" s="20" t="s">
        <v>236</v>
      </c>
      <c r="C14" s="164" t="s">
        <v>237</v>
      </c>
      <c r="D14" s="165" t="s">
        <v>238</v>
      </c>
      <c r="E14" s="165" t="s">
        <v>239</v>
      </c>
      <c r="F14" s="165" t="s">
        <v>67</v>
      </c>
      <c r="G14" s="166">
        <v>45122</v>
      </c>
      <c r="H14" s="167">
        <v>0</v>
      </c>
      <c r="I14" s="122" t="s">
        <v>47</v>
      </c>
      <c r="J14" s="87">
        <v>0</v>
      </c>
      <c r="K14" s="88" t="s">
        <v>36</v>
      </c>
      <c r="L14" s="74">
        <v>1</v>
      </c>
      <c r="M14" s="131" t="s">
        <v>240</v>
      </c>
      <c r="N14" s="87">
        <v>1</v>
      </c>
      <c r="O14" s="207" t="s">
        <v>653</v>
      </c>
    </row>
    <row r="15" spans="1:15" ht="90" x14ac:dyDescent="0.25">
      <c r="A15" s="256"/>
      <c r="B15" s="20" t="s">
        <v>241</v>
      </c>
      <c r="C15" s="172" t="s">
        <v>242</v>
      </c>
      <c r="D15" s="173" t="s">
        <v>243</v>
      </c>
      <c r="E15" s="173" t="s">
        <v>244</v>
      </c>
      <c r="F15" s="173" t="s">
        <v>67</v>
      </c>
      <c r="G15" s="174">
        <v>45199</v>
      </c>
      <c r="H15" s="74">
        <v>0.05</v>
      </c>
      <c r="I15" s="122" t="s">
        <v>245</v>
      </c>
      <c r="J15" s="87">
        <v>0</v>
      </c>
      <c r="K15" s="92" t="s">
        <v>227</v>
      </c>
      <c r="L15" s="74">
        <v>0</v>
      </c>
      <c r="M15" s="92" t="s">
        <v>227</v>
      </c>
      <c r="N15" s="74">
        <v>0</v>
      </c>
      <c r="O15" s="198" t="s">
        <v>227</v>
      </c>
    </row>
    <row r="16" spans="1:15" ht="135.75" customHeight="1" x14ac:dyDescent="0.25">
      <c r="A16" s="256"/>
      <c r="B16" s="20" t="s">
        <v>246</v>
      </c>
      <c r="C16" s="168" t="s">
        <v>247</v>
      </c>
      <c r="D16" s="10" t="s">
        <v>248</v>
      </c>
      <c r="E16" s="10" t="s">
        <v>249</v>
      </c>
      <c r="F16" s="10" t="s">
        <v>67</v>
      </c>
      <c r="G16" s="29">
        <v>45077</v>
      </c>
      <c r="H16" s="171">
        <v>1</v>
      </c>
      <c r="I16" s="122" t="s">
        <v>250</v>
      </c>
      <c r="J16" s="87">
        <v>1</v>
      </c>
      <c r="K16" s="92" t="s">
        <v>251</v>
      </c>
      <c r="L16" s="74">
        <v>1</v>
      </c>
      <c r="M16" s="131" t="s">
        <v>252</v>
      </c>
      <c r="N16" s="74">
        <v>1</v>
      </c>
      <c r="O16" s="198" t="s">
        <v>692</v>
      </c>
    </row>
    <row r="17" spans="1:15" ht="91.5" customHeight="1" x14ac:dyDescent="0.25">
      <c r="A17" s="256"/>
      <c r="B17" s="20" t="s">
        <v>253</v>
      </c>
      <c r="C17" s="160" t="s">
        <v>254</v>
      </c>
      <c r="D17" s="161" t="s">
        <v>255</v>
      </c>
      <c r="E17" s="161" t="s">
        <v>256</v>
      </c>
      <c r="F17" s="161" t="s">
        <v>67</v>
      </c>
      <c r="G17" s="162">
        <v>45260</v>
      </c>
      <c r="H17" s="123">
        <v>0</v>
      </c>
      <c r="I17" s="101" t="s">
        <v>257</v>
      </c>
      <c r="J17" s="87">
        <v>0</v>
      </c>
      <c r="K17" s="92" t="s">
        <v>227</v>
      </c>
      <c r="L17" s="74">
        <v>0</v>
      </c>
      <c r="M17" s="75" t="s">
        <v>258</v>
      </c>
      <c r="N17" s="74">
        <v>0</v>
      </c>
      <c r="O17" s="198" t="s">
        <v>227</v>
      </c>
    </row>
    <row r="18" spans="1:15" ht="139.5" customHeight="1" x14ac:dyDescent="0.25">
      <c r="A18" s="257"/>
      <c r="B18" s="184" t="s">
        <v>259</v>
      </c>
      <c r="C18" s="185" t="s">
        <v>260</v>
      </c>
      <c r="D18" s="186" t="s">
        <v>261</v>
      </c>
      <c r="E18" s="186" t="s">
        <v>262</v>
      </c>
      <c r="F18" s="186" t="s">
        <v>263</v>
      </c>
      <c r="G18" s="187" t="s">
        <v>264</v>
      </c>
      <c r="H18" s="188">
        <v>0.33</v>
      </c>
      <c r="I18" s="189" t="s">
        <v>265</v>
      </c>
      <c r="J18" s="190"/>
      <c r="K18" s="191" t="s">
        <v>266</v>
      </c>
      <c r="L18" s="192" t="s">
        <v>267</v>
      </c>
      <c r="M18" s="193" t="s">
        <v>268</v>
      </c>
      <c r="N18" s="206" t="s">
        <v>233</v>
      </c>
      <c r="O18" s="205" t="s">
        <v>654</v>
      </c>
    </row>
    <row r="19" spans="1:15" ht="15" customHeight="1" x14ac:dyDescent="0.25">
      <c r="L19" s="209">
        <f>AVERAGE(L6:L18)</f>
        <v>0.53716666666666668</v>
      </c>
      <c r="N19" s="209">
        <f>AVERAGE(N6:N18)</f>
        <v>0.46545454545454545</v>
      </c>
    </row>
    <row r="20" spans="1:15" ht="15" customHeight="1" x14ac:dyDescent="0.25">
      <c r="L20" s="209"/>
      <c r="N20" s="209"/>
    </row>
  </sheetData>
  <sheetProtection selectLockedCells="1" selectUnlockedCells="1"/>
  <autoFilter ref="A5:O20" xr:uid="{00000000-0001-0000-0200-000000000000}">
    <filterColumn colId="0" showButton="0"/>
  </autoFilter>
  <mergeCells count="12">
    <mergeCell ref="A1:G1"/>
    <mergeCell ref="A2:G2"/>
    <mergeCell ref="A3:G3"/>
    <mergeCell ref="A4:G4"/>
    <mergeCell ref="A6:A7"/>
    <mergeCell ref="A5:B5"/>
    <mergeCell ref="H4:I4"/>
    <mergeCell ref="J4:K4"/>
    <mergeCell ref="L4:M4"/>
    <mergeCell ref="N4:O4"/>
    <mergeCell ref="A13:A18"/>
    <mergeCell ref="A8:A12"/>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42"/>
  <sheetViews>
    <sheetView showGridLines="0" topLeftCell="I40" zoomScale="89" zoomScaleNormal="89" workbookViewId="0">
      <selection activeCell="M6" sqref="M6:M41"/>
    </sheetView>
  </sheetViews>
  <sheetFormatPr baseColWidth="10" defaultColWidth="11.42578125" defaultRowHeight="15" x14ac:dyDescent="0.25"/>
  <cols>
    <col min="1" max="1" width="32" customWidth="1"/>
    <col min="2" max="2" width="7.7109375" customWidth="1"/>
    <col min="3" max="3" width="46.85546875" customWidth="1"/>
    <col min="4" max="4" width="27" customWidth="1"/>
    <col min="5" max="5" width="31.85546875" customWidth="1"/>
    <col min="6" max="6" width="30" customWidth="1"/>
    <col min="7" max="7" width="19" customWidth="1"/>
    <col min="8" max="8" width="15" customWidth="1"/>
    <col min="9" max="9" width="68.7109375" customWidth="1"/>
    <col min="10" max="10" width="34" customWidth="1"/>
    <col min="11" max="11" width="41.7109375" customWidth="1"/>
    <col min="12" max="12" width="23" customWidth="1"/>
    <col min="13" max="13" width="64.7109375" customWidth="1"/>
    <col min="14" max="14" width="22.85546875" customWidth="1"/>
    <col min="15" max="15" width="45.7109375" customWidth="1"/>
  </cols>
  <sheetData>
    <row r="1" spans="1:15" x14ac:dyDescent="0.25">
      <c r="A1" s="260"/>
      <c r="B1" s="261"/>
      <c r="C1" s="261"/>
      <c r="D1" s="261"/>
      <c r="E1" s="261"/>
      <c r="F1" s="261"/>
      <c r="G1" s="262"/>
    </row>
    <row r="2" spans="1:15" x14ac:dyDescent="0.25">
      <c r="A2" s="228" t="s">
        <v>0</v>
      </c>
      <c r="B2" s="229"/>
      <c r="C2" s="229"/>
      <c r="D2" s="229"/>
      <c r="E2" s="229"/>
      <c r="F2" s="229"/>
      <c r="G2" s="230"/>
    </row>
    <row r="3" spans="1:15" ht="15.75" thickBot="1" x14ac:dyDescent="0.3">
      <c r="A3" s="263"/>
      <c r="B3" s="264"/>
      <c r="C3" s="264"/>
      <c r="D3" s="264"/>
      <c r="E3" s="264"/>
      <c r="F3" s="264"/>
      <c r="G3" s="265"/>
    </row>
    <row r="4" spans="1:15" ht="28.5" customHeight="1" x14ac:dyDescent="0.25">
      <c r="A4" s="243" t="s">
        <v>269</v>
      </c>
      <c r="B4" s="244"/>
      <c r="C4" s="244"/>
      <c r="D4" s="244"/>
      <c r="E4" s="244"/>
      <c r="F4" s="244"/>
      <c r="G4" s="245"/>
      <c r="H4" s="270" t="s">
        <v>172</v>
      </c>
      <c r="I4" s="271"/>
      <c r="J4" s="272" t="s">
        <v>270</v>
      </c>
      <c r="K4" s="273"/>
      <c r="L4" s="274" t="s">
        <v>141</v>
      </c>
      <c r="M4" s="274"/>
      <c r="N4" s="275" t="s">
        <v>142</v>
      </c>
      <c r="O4" s="275"/>
    </row>
    <row r="5" spans="1:15" ht="40.5" customHeight="1" x14ac:dyDescent="0.25">
      <c r="A5" s="279" t="s">
        <v>7</v>
      </c>
      <c r="B5" s="280"/>
      <c r="C5" s="3" t="s">
        <v>8</v>
      </c>
      <c r="D5" s="18" t="s">
        <v>9</v>
      </c>
      <c r="E5" s="18" t="s">
        <v>10</v>
      </c>
      <c r="F5" s="19" t="s">
        <v>11</v>
      </c>
      <c r="G5" s="36" t="s">
        <v>12</v>
      </c>
      <c r="H5" s="124" t="s">
        <v>13</v>
      </c>
      <c r="I5" s="125" t="s">
        <v>14</v>
      </c>
      <c r="J5" s="126" t="s">
        <v>13</v>
      </c>
      <c r="K5" s="127" t="s">
        <v>14</v>
      </c>
      <c r="L5" s="80" t="s">
        <v>13</v>
      </c>
      <c r="M5" s="80" t="s">
        <v>14</v>
      </c>
      <c r="N5" s="82" t="s">
        <v>13</v>
      </c>
      <c r="O5" s="82" t="s">
        <v>14</v>
      </c>
    </row>
    <row r="6" spans="1:15" ht="120" x14ac:dyDescent="0.25">
      <c r="A6" s="276" t="s">
        <v>271</v>
      </c>
      <c r="B6" s="23" t="s">
        <v>16</v>
      </c>
      <c r="C6" s="15" t="s">
        <v>272</v>
      </c>
      <c r="D6" s="15" t="s">
        <v>273</v>
      </c>
      <c r="E6" s="15" t="s">
        <v>274</v>
      </c>
      <c r="F6" s="15" t="s">
        <v>275</v>
      </c>
      <c r="G6" s="61">
        <v>45168</v>
      </c>
      <c r="H6" s="128">
        <v>0</v>
      </c>
      <c r="I6" s="129" t="s">
        <v>276</v>
      </c>
      <c r="J6" s="130">
        <v>0</v>
      </c>
      <c r="K6" s="131" t="s">
        <v>36</v>
      </c>
      <c r="L6" s="74">
        <v>1</v>
      </c>
      <c r="M6" s="131" t="s">
        <v>277</v>
      </c>
      <c r="N6" s="74">
        <v>1</v>
      </c>
      <c r="O6" s="169" t="s">
        <v>655</v>
      </c>
    </row>
    <row r="7" spans="1:15" ht="349.5" customHeight="1" x14ac:dyDescent="0.25">
      <c r="A7" s="277"/>
      <c r="B7" s="23" t="s">
        <v>24</v>
      </c>
      <c r="C7" s="4" t="s">
        <v>278</v>
      </c>
      <c r="D7" s="4" t="s">
        <v>279</v>
      </c>
      <c r="E7" s="4" t="s">
        <v>280</v>
      </c>
      <c r="F7" s="4" t="s">
        <v>281</v>
      </c>
      <c r="G7" s="42">
        <v>45137</v>
      </c>
      <c r="H7" s="128">
        <v>0</v>
      </c>
      <c r="I7" s="129" t="s">
        <v>282</v>
      </c>
      <c r="J7" s="130">
        <v>0</v>
      </c>
      <c r="K7" s="131" t="s">
        <v>36</v>
      </c>
      <c r="L7" s="74">
        <v>0.2</v>
      </c>
      <c r="M7" s="169" t="s">
        <v>283</v>
      </c>
      <c r="N7" s="210">
        <v>0</v>
      </c>
      <c r="O7" s="211" t="s">
        <v>668</v>
      </c>
    </row>
    <row r="8" spans="1:15" ht="238.5" customHeight="1" x14ac:dyDescent="0.25">
      <c r="A8" s="276" t="s">
        <v>284</v>
      </c>
      <c r="B8" s="23" t="s">
        <v>54</v>
      </c>
      <c r="C8" s="4" t="s">
        <v>285</v>
      </c>
      <c r="D8" s="4" t="s">
        <v>286</v>
      </c>
      <c r="E8" s="4" t="s">
        <v>287</v>
      </c>
      <c r="F8" s="4" t="s">
        <v>288</v>
      </c>
      <c r="G8" s="42">
        <v>45260</v>
      </c>
      <c r="H8" s="128">
        <v>0</v>
      </c>
      <c r="I8" s="132" t="s">
        <v>289</v>
      </c>
      <c r="J8" s="130">
        <v>0</v>
      </c>
      <c r="K8" s="133" t="s">
        <v>227</v>
      </c>
      <c r="L8" s="74">
        <v>0.2</v>
      </c>
      <c r="M8" s="131" t="s">
        <v>290</v>
      </c>
      <c r="N8" s="74">
        <v>0</v>
      </c>
      <c r="O8" s="131" t="s">
        <v>227</v>
      </c>
    </row>
    <row r="9" spans="1:15" ht="102.75" customHeight="1" x14ac:dyDescent="0.25">
      <c r="A9" s="277"/>
      <c r="B9" s="23" t="s">
        <v>63</v>
      </c>
      <c r="C9" s="4" t="s">
        <v>291</v>
      </c>
      <c r="D9" s="4" t="s">
        <v>292</v>
      </c>
      <c r="E9" s="4" t="s">
        <v>293</v>
      </c>
      <c r="F9" s="4" t="s">
        <v>294</v>
      </c>
      <c r="G9" s="42">
        <v>45275</v>
      </c>
      <c r="H9" s="128">
        <v>0</v>
      </c>
      <c r="I9" s="132" t="s">
        <v>289</v>
      </c>
      <c r="J9" s="130">
        <v>0</v>
      </c>
      <c r="K9" s="133" t="s">
        <v>227</v>
      </c>
      <c r="L9" s="74">
        <v>0.2</v>
      </c>
      <c r="M9" s="131" t="s">
        <v>295</v>
      </c>
      <c r="N9" s="74">
        <v>0</v>
      </c>
      <c r="O9" s="131" t="s">
        <v>227</v>
      </c>
    </row>
    <row r="10" spans="1:15" ht="111" customHeight="1" x14ac:dyDescent="0.25">
      <c r="A10" s="277"/>
      <c r="B10" s="23" t="s">
        <v>296</v>
      </c>
      <c r="C10" s="4" t="s">
        <v>297</v>
      </c>
      <c r="D10" s="4" t="s">
        <v>298</v>
      </c>
      <c r="E10" s="4" t="s">
        <v>299</v>
      </c>
      <c r="F10" s="4" t="s">
        <v>294</v>
      </c>
      <c r="G10" s="42">
        <v>45260</v>
      </c>
      <c r="H10" s="128">
        <v>0</v>
      </c>
      <c r="I10" s="132" t="s">
        <v>289</v>
      </c>
      <c r="J10" s="130">
        <v>0</v>
      </c>
      <c r="K10" s="133" t="s">
        <v>227</v>
      </c>
      <c r="L10" s="74">
        <v>0.5</v>
      </c>
      <c r="M10" s="169" t="s">
        <v>300</v>
      </c>
      <c r="N10" s="87">
        <v>0</v>
      </c>
      <c r="O10" s="92" t="s">
        <v>656</v>
      </c>
    </row>
    <row r="11" spans="1:15" ht="82.5" customHeight="1" x14ac:dyDescent="0.25">
      <c r="A11" s="277"/>
      <c r="B11" s="23" t="s">
        <v>301</v>
      </c>
      <c r="C11" s="4" t="s">
        <v>302</v>
      </c>
      <c r="D11" s="4" t="s">
        <v>303</v>
      </c>
      <c r="E11" s="4" t="s">
        <v>304</v>
      </c>
      <c r="F11" s="4" t="s">
        <v>294</v>
      </c>
      <c r="G11" s="42">
        <v>45275</v>
      </c>
      <c r="H11" s="128">
        <v>0</v>
      </c>
      <c r="I11" s="132" t="s">
        <v>289</v>
      </c>
      <c r="J11" s="130">
        <v>0</v>
      </c>
      <c r="K11" s="133" t="s">
        <v>227</v>
      </c>
      <c r="L11" s="74">
        <v>0.3</v>
      </c>
      <c r="M11" s="169" t="s">
        <v>305</v>
      </c>
      <c r="N11" s="74">
        <v>0</v>
      </c>
      <c r="O11" s="131" t="s">
        <v>227</v>
      </c>
    </row>
    <row r="12" spans="1:15" ht="72.75" customHeight="1" x14ac:dyDescent="0.25">
      <c r="A12" s="277"/>
      <c r="B12" s="23" t="s">
        <v>306</v>
      </c>
      <c r="C12" s="4" t="s">
        <v>307</v>
      </c>
      <c r="D12" s="4" t="s">
        <v>308</v>
      </c>
      <c r="E12" s="4" t="s">
        <v>309</v>
      </c>
      <c r="F12" s="4" t="s">
        <v>294</v>
      </c>
      <c r="G12" s="42">
        <v>45260</v>
      </c>
      <c r="H12" s="128">
        <v>0</v>
      </c>
      <c r="I12" s="132" t="s">
        <v>289</v>
      </c>
      <c r="J12" s="130">
        <v>0</v>
      </c>
      <c r="K12" s="133" t="s">
        <v>227</v>
      </c>
      <c r="L12" s="74">
        <v>0.2</v>
      </c>
      <c r="M12" s="169" t="s">
        <v>310</v>
      </c>
      <c r="N12" s="74">
        <v>0</v>
      </c>
      <c r="O12" s="131" t="s">
        <v>227</v>
      </c>
    </row>
    <row r="13" spans="1:15" ht="54.75" customHeight="1" x14ac:dyDescent="0.25">
      <c r="A13" s="277"/>
      <c r="B13" s="23" t="s">
        <v>311</v>
      </c>
      <c r="C13" s="4" t="s">
        <v>312</v>
      </c>
      <c r="D13" s="4" t="s">
        <v>308</v>
      </c>
      <c r="E13" s="4" t="s">
        <v>309</v>
      </c>
      <c r="F13" s="4" t="s">
        <v>294</v>
      </c>
      <c r="G13" s="42">
        <v>45260</v>
      </c>
      <c r="H13" s="128">
        <v>0</v>
      </c>
      <c r="I13" s="132" t="s">
        <v>289</v>
      </c>
      <c r="J13" s="130">
        <v>0</v>
      </c>
      <c r="K13" s="133" t="s">
        <v>227</v>
      </c>
      <c r="L13" s="74">
        <v>0.2</v>
      </c>
      <c r="M13" s="169" t="s">
        <v>313</v>
      </c>
      <c r="N13" s="74">
        <v>0</v>
      </c>
      <c r="O13" s="131" t="s">
        <v>227</v>
      </c>
    </row>
    <row r="14" spans="1:15" ht="246" customHeight="1" x14ac:dyDescent="0.25">
      <c r="A14" s="277"/>
      <c r="B14" s="23" t="s">
        <v>314</v>
      </c>
      <c r="C14" s="4" t="s">
        <v>315</v>
      </c>
      <c r="D14" s="4" t="s">
        <v>316</v>
      </c>
      <c r="E14" s="4" t="s">
        <v>317</v>
      </c>
      <c r="F14" s="4" t="s">
        <v>318</v>
      </c>
      <c r="G14" s="42">
        <v>45169</v>
      </c>
      <c r="H14" s="128">
        <v>1</v>
      </c>
      <c r="I14" s="132" t="s">
        <v>319</v>
      </c>
      <c r="J14" s="134">
        <v>1</v>
      </c>
      <c r="K14" s="133" t="s">
        <v>320</v>
      </c>
      <c r="L14" s="74">
        <v>1</v>
      </c>
      <c r="M14" s="131" t="s">
        <v>321</v>
      </c>
      <c r="N14" s="74">
        <v>1</v>
      </c>
      <c r="O14" s="131" t="s">
        <v>657</v>
      </c>
    </row>
    <row r="15" spans="1:15" ht="88.5" customHeight="1" x14ac:dyDescent="0.25">
      <c r="A15" s="276" t="s">
        <v>322</v>
      </c>
      <c r="B15" s="23" t="s">
        <v>163</v>
      </c>
      <c r="C15" s="4" t="s">
        <v>323</v>
      </c>
      <c r="D15" s="4" t="s">
        <v>324</v>
      </c>
      <c r="E15" s="4" t="s">
        <v>325</v>
      </c>
      <c r="F15" s="4" t="s">
        <v>326</v>
      </c>
      <c r="G15" s="42">
        <v>45230</v>
      </c>
      <c r="H15" s="128">
        <v>0</v>
      </c>
      <c r="I15" s="129" t="s">
        <v>327</v>
      </c>
      <c r="J15" s="130">
        <v>0</v>
      </c>
      <c r="K15" s="133" t="s">
        <v>227</v>
      </c>
      <c r="L15" s="74">
        <v>0</v>
      </c>
      <c r="M15" s="75" t="s">
        <v>328</v>
      </c>
      <c r="N15" s="74">
        <v>0</v>
      </c>
      <c r="O15" s="131" t="s">
        <v>227</v>
      </c>
    </row>
    <row r="16" spans="1:15" ht="60" x14ac:dyDescent="0.25">
      <c r="A16" s="277"/>
      <c r="B16" s="23" t="s">
        <v>329</v>
      </c>
      <c r="C16" s="4" t="s">
        <v>330</v>
      </c>
      <c r="D16" s="4" t="s">
        <v>331</v>
      </c>
      <c r="E16" s="4" t="s">
        <v>325</v>
      </c>
      <c r="F16" s="4" t="s">
        <v>332</v>
      </c>
      <c r="G16" s="42">
        <v>45230</v>
      </c>
      <c r="H16" s="128">
        <v>0</v>
      </c>
      <c r="I16" s="129" t="s">
        <v>333</v>
      </c>
      <c r="J16" s="130">
        <v>0</v>
      </c>
      <c r="K16" s="133" t="s">
        <v>227</v>
      </c>
      <c r="L16" s="74">
        <v>0</v>
      </c>
      <c r="M16" s="75" t="s">
        <v>334</v>
      </c>
      <c r="N16" s="74">
        <v>0</v>
      </c>
      <c r="O16" s="133" t="s">
        <v>227</v>
      </c>
    </row>
    <row r="17" spans="1:15" ht="60" x14ac:dyDescent="0.25">
      <c r="A17" s="277"/>
      <c r="B17" s="23" t="s">
        <v>335</v>
      </c>
      <c r="C17" s="4" t="s">
        <v>336</v>
      </c>
      <c r="D17" s="4" t="s">
        <v>337</v>
      </c>
      <c r="E17" s="4" t="s">
        <v>325</v>
      </c>
      <c r="F17" s="4" t="s">
        <v>332</v>
      </c>
      <c r="G17" s="42">
        <v>45230</v>
      </c>
      <c r="H17" s="128">
        <v>0</v>
      </c>
      <c r="I17" s="129" t="s">
        <v>333</v>
      </c>
      <c r="J17" s="130">
        <v>0</v>
      </c>
      <c r="K17" s="133" t="s">
        <v>227</v>
      </c>
      <c r="L17" s="74">
        <v>0</v>
      </c>
      <c r="M17" s="75" t="s">
        <v>334</v>
      </c>
      <c r="N17" s="74">
        <v>0</v>
      </c>
      <c r="O17" s="131" t="s">
        <v>227</v>
      </c>
    </row>
    <row r="18" spans="1:15" ht="102.75" customHeight="1" x14ac:dyDescent="0.25">
      <c r="A18" s="277"/>
      <c r="B18" s="23" t="s">
        <v>338</v>
      </c>
      <c r="C18" s="4" t="s">
        <v>339</v>
      </c>
      <c r="D18" s="4" t="s">
        <v>340</v>
      </c>
      <c r="E18" s="4" t="s">
        <v>341</v>
      </c>
      <c r="F18" s="4" t="s">
        <v>342</v>
      </c>
      <c r="G18" s="42" t="s">
        <v>343</v>
      </c>
      <c r="H18" s="135">
        <v>0</v>
      </c>
      <c r="I18" s="136" t="s">
        <v>344</v>
      </c>
      <c r="J18" s="130">
        <v>0</v>
      </c>
      <c r="K18" s="133" t="s">
        <v>345</v>
      </c>
      <c r="L18" s="74">
        <f>1/2</f>
        <v>0.5</v>
      </c>
      <c r="M18" s="84" t="s">
        <v>346</v>
      </c>
      <c r="N18" s="74">
        <v>0.5</v>
      </c>
      <c r="O18" s="133" t="s">
        <v>658</v>
      </c>
    </row>
    <row r="19" spans="1:15" ht="71.25" customHeight="1" x14ac:dyDescent="0.25">
      <c r="A19" s="277"/>
      <c r="B19" s="23" t="s">
        <v>347</v>
      </c>
      <c r="C19" s="15" t="s">
        <v>348</v>
      </c>
      <c r="D19" s="15" t="s">
        <v>349</v>
      </c>
      <c r="E19" s="15" t="s">
        <v>350</v>
      </c>
      <c r="F19" s="15" t="s">
        <v>351</v>
      </c>
      <c r="G19" s="61" t="s">
        <v>352</v>
      </c>
      <c r="H19" s="135">
        <v>0</v>
      </c>
      <c r="I19" s="129" t="s">
        <v>353</v>
      </c>
      <c r="J19" s="130">
        <v>0</v>
      </c>
      <c r="K19" s="133" t="s">
        <v>354</v>
      </c>
      <c r="L19" s="74">
        <v>0</v>
      </c>
      <c r="M19" s="75" t="s">
        <v>355</v>
      </c>
      <c r="N19" s="74">
        <v>0</v>
      </c>
      <c r="O19" s="131" t="s">
        <v>227</v>
      </c>
    </row>
    <row r="20" spans="1:15" ht="75.75" customHeight="1" x14ac:dyDescent="0.25">
      <c r="A20" s="277"/>
      <c r="B20" s="23" t="s">
        <v>356</v>
      </c>
      <c r="C20" s="15" t="s">
        <v>357</v>
      </c>
      <c r="D20" s="15" t="s">
        <v>349</v>
      </c>
      <c r="E20" s="15" t="s">
        <v>358</v>
      </c>
      <c r="F20" s="15" t="s">
        <v>67</v>
      </c>
      <c r="G20" s="61" t="s">
        <v>359</v>
      </c>
      <c r="H20" s="135">
        <v>0</v>
      </c>
      <c r="I20" s="129" t="s">
        <v>353</v>
      </c>
      <c r="J20" s="130">
        <v>0</v>
      </c>
      <c r="K20" s="133" t="s">
        <v>354</v>
      </c>
      <c r="L20" s="74">
        <v>0</v>
      </c>
      <c r="M20" s="75" t="s">
        <v>355</v>
      </c>
      <c r="N20" s="74">
        <v>0</v>
      </c>
      <c r="O20" s="131" t="s">
        <v>227</v>
      </c>
    </row>
    <row r="21" spans="1:15" ht="222.75" customHeight="1" x14ac:dyDescent="0.25">
      <c r="A21" s="277"/>
      <c r="B21" s="23" t="s">
        <v>360</v>
      </c>
      <c r="C21" s="4" t="s">
        <v>361</v>
      </c>
      <c r="D21" s="4" t="s">
        <v>362</v>
      </c>
      <c r="E21" s="4" t="s">
        <v>363</v>
      </c>
      <c r="F21" s="4" t="s">
        <v>364</v>
      </c>
      <c r="G21" s="42">
        <v>45275</v>
      </c>
      <c r="H21" s="128">
        <v>0</v>
      </c>
      <c r="I21" s="132" t="s">
        <v>289</v>
      </c>
      <c r="J21" s="130">
        <v>0</v>
      </c>
      <c r="K21" s="133" t="s">
        <v>227</v>
      </c>
      <c r="L21" s="74">
        <v>0.5</v>
      </c>
      <c r="M21" s="133" t="s">
        <v>365</v>
      </c>
      <c r="N21" s="87">
        <v>0</v>
      </c>
      <c r="O21" s="92" t="s">
        <v>669</v>
      </c>
    </row>
    <row r="22" spans="1:15" ht="135" x14ac:dyDescent="0.25">
      <c r="A22" s="277"/>
      <c r="B22" s="23" t="s">
        <v>366</v>
      </c>
      <c r="C22" s="15" t="s">
        <v>367</v>
      </c>
      <c r="D22" s="15" t="s">
        <v>368</v>
      </c>
      <c r="E22" s="15" t="s">
        <v>369</v>
      </c>
      <c r="F22" s="15" t="s">
        <v>351</v>
      </c>
      <c r="G22" s="61" t="s">
        <v>370</v>
      </c>
      <c r="H22" s="128">
        <v>0.25</v>
      </c>
      <c r="I22" s="129" t="s">
        <v>371</v>
      </c>
      <c r="J22" s="130">
        <v>0.25</v>
      </c>
      <c r="K22" s="133" t="s">
        <v>372</v>
      </c>
      <c r="L22" s="74">
        <v>0.75</v>
      </c>
      <c r="M22" s="75" t="s">
        <v>373</v>
      </c>
      <c r="N22" s="87">
        <v>0.75</v>
      </c>
      <c r="O22" s="120" t="s">
        <v>659</v>
      </c>
    </row>
    <row r="23" spans="1:15" ht="102" customHeight="1" x14ac:dyDescent="0.25">
      <c r="A23" s="277"/>
      <c r="B23" s="23" t="s">
        <v>374</v>
      </c>
      <c r="C23" s="4" t="s">
        <v>375</v>
      </c>
      <c r="D23" s="4" t="s">
        <v>376</v>
      </c>
      <c r="E23" s="4" t="s">
        <v>377</v>
      </c>
      <c r="F23" s="4" t="s">
        <v>378</v>
      </c>
      <c r="G23" s="42">
        <v>45260</v>
      </c>
      <c r="H23" s="137">
        <v>0</v>
      </c>
      <c r="I23" s="24" t="s">
        <v>379</v>
      </c>
      <c r="J23" s="130">
        <v>0</v>
      </c>
      <c r="K23" s="133" t="s">
        <v>227</v>
      </c>
      <c r="L23" s="74">
        <v>1</v>
      </c>
      <c r="M23" s="131" t="s">
        <v>380</v>
      </c>
      <c r="N23" s="74">
        <v>1</v>
      </c>
      <c r="O23" s="133" t="s">
        <v>660</v>
      </c>
    </row>
    <row r="24" spans="1:15" ht="107.25" customHeight="1" x14ac:dyDescent="0.25">
      <c r="A24" s="277"/>
      <c r="B24" s="23" t="s">
        <v>381</v>
      </c>
      <c r="C24" s="15" t="s">
        <v>382</v>
      </c>
      <c r="D24" s="15" t="s">
        <v>383</v>
      </c>
      <c r="E24" s="15" t="s">
        <v>384</v>
      </c>
      <c r="F24" s="15" t="s">
        <v>351</v>
      </c>
      <c r="G24" s="61">
        <v>45153</v>
      </c>
      <c r="H24" s="135">
        <v>0</v>
      </c>
      <c r="I24" s="129" t="s">
        <v>385</v>
      </c>
      <c r="J24" s="130">
        <v>0</v>
      </c>
      <c r="K24" s="133" t="s">
        <v>36</v>
      </c>
      <c r="L24" s="74">
        <v>1</v>
      </c>
      <c r="M24" s="131" t="s">
        <v>386</v>
      </c>
      <c r="N24" s="74">
        <v>1</v>
      </c>
      <c r="O24" s="131" t="s">
        <v>661</v>
      </c>
    </row>
    <row r="25" spans="1:15" ht="92.25" customHeight="1" x14ac:dyDescent="0.25">
      <c r="A25" s="277"/>
      <c r="B25" s="23" t="s">
        <v>387</v>
      </c>
      <c r="C25" s="4" t="s">
        <v>388</v>
      </c>
      <c r="D25" s="4" t="s">
        <v>389</v>
      </c>
      <c r="E25" s="4" t="s">
        <v>390</v>
      </c>
      <c r="F25" s="4" t="s">
        <v>351</v>
      </c>
      <c r="G25" s="42" t="s">
        <v>391</v>
      </c>
      <c r="H25" s="135">
        <v>0.5</v>
      </c>
      <c r="I25" s="129" t="s">
        <v>392</v>
      </c>
      <c r="J25" s="130">
        <v>0.5</v>
      </c>
      <c r="K25" s="133" t="s">
        <v>393</v>
      </c>
      <c r="L25" s="74">
        <v>0.5</v>
      </c>
      <c r="M25" s="169" t="s">
        <v>394</v>
      </c>
      <c r="N25" s="87">
        <v>0.5</v>
      </c>
      <c r="O25" s="92" t="s">
        <v>670</v>
      </c>
    </row>
    <row r="26" spans="1:15" ht="120" x14ac:dyDescent="0.25">
      <c r="A26" s="277"/>
      <c r="B26" s="23" t="s">
        <v>395</v>
      </c>
      <c r="C26" s="15" t="s">
        <v>396</v>
      </c>
      <c r="D26" s="15" t="s">
        <v>397</v>
      </c>
      <c r="E26" s="15" t="s">
        <v>398</v>
      </c>
      <c r="F26" s="15" t="s">
        <v>351</v>
      </c>
      <c r="G26" s="61">
        <v>45153</v>
      </c>
      <c r="H26" s="135">
        <v>0</v>
      </c>
      <c r="I26" s="138" t="s">
        <v>399</v>
      </c>
      <c r="J26" s="130">
        <v>0</v>
      </c>
      <c r="K26" s="133" t="s">
        <v>36</v>
      </c>
      <c r="L26" s="74">
        <v>1</v>
      </c>
      <c r="M26" s="133" t="s">
        <v>400</v>
      </c>
      <c r="N26" s="74">
        <v>1</v>
      </c>
      <c r="O26" s="131" t="s">
        <v>662</v>
      </c>
    </row>
    <row r="27" spans="1:15" ht="111.75" customHeight="1" x14ac:dyDescent="0.25">
      <c r="A27" s="277"/>
      <c r="B27" s="23" t="s">
        <v>401</v>
      </c>
      <c r="C27" s="4" t="s">
        <v>402</v>
      </c>
      <c r="D27" s="4" t="s">
        <v>403</v>
      </c>
      <c r="E27" s="4" t="s">
        <v>404</v>
      </c>
      <c r="F27" s="4" t="s">
        <v>405</v>
      </c>
      <c r="G27" s="42">
        <v>45275</v>
      </c>
      <c r="H27" s="135">
        <v>0</v>
      </c>
      <c r="I27" s="139" t="s">
        <v>406</v>
      </c>
      <c r="J27" s="130">
        <v>0</v>
      </c>
      <c r="K27" s="133" t="s">
        <v>227</v>
      </c>
      <c r="L27" s="74">
        <v>1</v>
      </c>
      <c r="M27" s="170" t="s">
        <v>407</v>
      </c>
      <c r="N27" s="87">
        <v>1</v>
      </c>
      <c r="O27" s="212" t="s">
        <v>671</v>
      </c>
    </row>
    <row r="28" spans="1:15" ht="88.5" customHeight="1" x14ac:dyDescent="0.25">
      <c r="A28" s="277"/>
      <c r="B28" s="23" t="s">
        <v>408</v>
      </c>
      <c r="C28" s="4" t="s">
        <v>409</v>
      </c>
      <c r="D28" s="4" t="s">
        <v>410</v>
      </c>
      <c r="E28" s="4" t="s">
        <v>411</v>
      </c>
      <c r="F28" s="4" t="s">
        <v>412</v>
      </c>
      <c r="G28" s="42">
        <v>45275</v>
      </c>
      <c r="H28" s="128">
        <v>0</v>
      </c>
      <c r="I28" s="129" t="s">
        <v>413</v>
      </c>
      <c r="J28" s="130">
        <v>0</v>
      </c>
      <c r="K28" s="133" t="s">
        <v>227</v>
      </c>
      <c r="L28" s="74">
        <v>0</v>
      </c>
      <c r="M28" s="133" t="s">
        <v>227</v>
      </c>
      <c r="N28" s="74">
        <v>0</v>
      </c>
      <c r="O28" s="133" t="s">
        <v>227</v>
      </c>
    </row>
    <row r="29" spans="1:15" ht="196.5" customHeight="1" x14ac:dyDescent="0.25">
      <c r="A29" s="277"/>
      <c r="B29" s="23" t="s">
        <v>414</v>
      </c>
      <c r="C29" s="4" t="s">
        <v>415</v>
      </c>
      <c r="D29" s="4" t="s">
        <v>416</v>
      </c>
      <c r="E29" s="4" t="s">
        <v>417</v>
      </c>
      <c r="F29" s="4" t="s">
        <v>418</v>
      </c>
      <c r="G29" s="42" t="s">
        <v>391</v>
      </c>
      <c r="H29" s="128">
        <v>0</v>
      </c>
      <c r="I29" s="129" t="s">
        <v>419</v>
      </c>
      <c r="J29" s="130">
        <v>0</v>
      </c>
      <c r="K29" s="133" t="s">
        <v>345</v>
      </c>
      <c r="L29" s="74">
        <v>0</v>
      </c>
      <c r="M29" s="170" t="s">
        <v>420</v>
      </c>
      <c r="N29" s="74">
        <v>0</v>
      </c>
      <c r="O29" s="133" t="s">
        <v>663</v>
      </c>
    </row>
    <row r="30" spans="1:15" ht="129" customHeight="1" x14ac:dyDescent="0.25">
      <c r="A30" s="277"/>
      <c r="B30" s="23" t="s">
        <v>421</v>
      </c>
      <c r="C30" s="4" t="s">
        <v>422</v>
      </c>
      <c r="D30" s="4" t="s">
        <v>423</v>
      </c>
      <c r="E30" s="4" t="s">
        <v>424</v>
      </c>
      <c r="F30" s="4" t="s">
        <v>351</v>
      </c>
      <c r="G30" s="42">
        <v>45275</v>
      </c>
      <c r="H30" s="128">
        <v>0.5</v>
      </c>
      <c r="I30" s="129" t="s">
        <v>425</v>
      </c>
      <c r="J30" s="140">
        <v>1</v>
      </c>
      <c r="K30" s="120" t="s">
        <v>426</v>
      </c>
      <c r="L30" s="74">
        <v>1</v>
      </c>
      <c r="M30" s="75" t="s">
        <v>427</v>
      </c>
      <c r="N30" s="74">
        <v>1</v>
      </c>
      <c r="O30" s="131" t="s">
        <v>626</v>
      </c>
    </row>
    <row r="31" spans="1:15" ht="45" x14ac:dyDescent="0.25">
      <c r="A31" s="277"/>
      <c r="B31" s="23" t="s">
        <v>428</v>
      </c>
      <c r="C31" s="4" t="s">
        <v>429</v>
      </c>
      <c r="D31" s="4" t="s">
        <v>430</v>
      </c>
      <c r="E31" s="4" t="s">
        <v>390</v>
      </c>
      <c r="F31" s="4" t="s">
        <v>351</v>
      </c>
      <c r="G31" s="42">
        <v>45275</v>
      </c>
      <c r="H31" s="128">
        <v>1</v>
      </c>
      <c r="I31" s="129" t="s">
        <v>431</v>
      </c>
      <c r="J31" s="134">
        <v>1</v>
      </c>
      <c r="K31" s="133" t="s">
        <v>432</v>
      </c>
      <c r="L31" s="74">
        <v>1</v>
      </c>
      <c r="M31" s="75" t="s">
        <v>433</v>
      </c>
      <c r="N31" s="74">
        <v>1</v>
      </c>
      <c r="O31" s="169" t="s">
        <v>626</v>
      </c>
    </row>
    <row r="32" spans="1:15" ht="214.5" customHeight="1" x14ac:dyDescent="0.25">
      <c r="A32" s="277"/>
      <c r="B32" s="23" t="s">
        <v>434</v>
      </c>
      <c r="C32" s="4" t="s">
        <v>435</v>
      </c>
      <c r="D32" s="4" t="s">
        <v>436</v>
      </c>
      <c r="E32" s="4" t="s">
        <v>437</v>
      </c>
      <c r="F32" s="4" t="s">
        <v>438</v>
      </c>
      <c r="G32" s="42">
        <v>45260</v>
      </c>
      <c r="H32" s="141">
        <v>0.68100000000000005</v>
      </c>
      <c r="I32" s="142" t="s">
        <v>439</v>
      </c>
      <c r="J32" s="130">
        <v>0.68179999999999996</v>
      </c>
      <c r="K32" s="133" t="s">
        <v>440</v>
      </c>
      <c r="L32" s="74">
        <v>0.75</v>
      </c>
      <c r="M32" s="92" t="s">
        <v>441</v>
      </c>
      <c r="N32" s="176">
        <v>0.68179999999999996</v>
      </c>
      <c r="O32" s="131" t="s">
        <v>664</v>
      </c>
    </row>
    <row r="33" spans="1:15" ht="93.75" customHeight="1" x14ac:dyDescent="0.25">
      <c r="A33" s="276" t="s">
        <v>442</v>
      </c>
      <c r="B33" s="23" t="s">
        <v>443</v>
      </c>
      <c r="C33" s="4" t="s">
        <v>444</v>
      </c>
      <c r="D33" s="4" t="s">
        <v>445</v>
      </c>
      <c r="E33" s="4" t="s">
        <v>446</v>
      </c>
      <c r="F33" s="4" t="s">
        <v>342</v>
      </c>
      <c r="G33" s="42" t="s">
        <v>343</v>
      </c>
      <c r="H33" s="143">
        <v>0</v>
      </c>
      <c r="I33" s="136" t="s">
        <v>447</v>
      </c>
      <c r="J33" s="130">
        <v>0</v>
      </c>
      <c r="K33" s="133" t="s">
        <v>354</v>
      </c>
      <c r="L33" s="74">
        <v>0.5</v>
      </c>
      <c r="M33" s="91" t="s">
        <v>448</v>
      </c>
      <c r="N33" s="74">
        <v>0.5</v>
      </c>
      <c r="O33" s="208" t="s">
        <v>665</v>
      </c>
    </row>
    <row r="34" spans="1:15" ht="91.5" customHeight="1" x14ac:dyDescent="0.25">
      <c r="A34" s="277"/>
      <c r="B34" s="23" t="s">
        <v>449</v>
      </c>
      <c r="C34" s="4" t="s">
        <v>450</v>
      </c>
      <c r="D34" s="4" t="s">
        <v>451</v>
      </c>
      <c r="E34" s="4" t="s">
        <v>452</v>
      </c>
      <c r="F34" s="4" t="s">
        <v>342</v>
      </c>
      <c r="G34" s="42">
        <v>45230</v>
      </c>
      <c r="H34" s="143">
        <v>0</v>
      </c>
      <c r="I34" s="136" t="s">
        <v>453</v>
      </c>
      <c r="J34" s="130">
        <v>0</v>
      </c>
      <c r="K34" s="133" t="s">
        <v>227</v>
      </c>
      <c r="L34" s="74">
        <v>0</v>
      </c>
      <c r="M34" s="133" t="s">
        <v>227</v>
      </c>
      <c r="N34" s="74">
        <v>0</v>
      </c>
      <c r="O34" s="122" t="s">
        <v>227</v>
      </c>
    </row>
    <row r="35" spans="1:15" ht="90" customHeight="1" x14ac:dyDescent="0.25">
      <c r="A35" s="277"/>
      <c r="B35" s="23" t="s">
        <v>454</v>
      </c>
      <c r="C35" s="4" t="s">
        <v>455</v>
      </c>
      <c r="D35" s="4" t="s">
        <v>456</v>
      </c>
      <c r="E35" s="4" t="s">
        <v>457</v>
      </c>
      <c r="F35" s="4" t="s">
        <v>458</v>
      </c>
      <c r="G35" s="42">
        <v>45256</v>
      </c>
      <c r="H35" s="143">
        <v>0</v>
      </c>
      <c r="I35" s="136" t="s">
        <v>459</v>
      </c>
      <c r="J35" s="130">
        <v>0</v>
      </c>
      <c r="K35" s="133" t="s">
        <v>227</v>
      </c>
      <c r="L35" s="74">
        <v>0</v>
      </c>
      <c r="M35" s="133" t="s">
        <v>227</v>
      </c>
      <c r="N35" s="74">
        <v>0</v>
      </c>
      <c r="O35" s="131" t="s">
        <v>227</v>
      </c>
    </row>
    <row r="36" spans="1:15" ht="101.25" customHeight="1" x14ac:dyDescent="0.25">
      <c r="A36" s="277"/>
      <c r="B36" s="23" t="s">
        <v>460</v>
      </c>
      <c r="C36" s="4" t="s">
        <v>461</v>
      </c>
      <c r="D36" s="4" t="s">
        <v>430</v>
      </c>
      <c r="E36" s="4" t="s">
        <v>462</v>
      </c>
      <c r="F36" s="4" t="s">
        <v>463</v>
      </c>
      <c r="G36" s="42">
        <v>45199</v>
      </c>
      <c r="H36" s="128">
        <v>1</v>
      </c>
      <c r="I36" s="129" t="s">
        <v>464</v>
      </c>
      <c r="J36" s="144">
        <v>1</v>
      </c>
      <c r="K36" s="133" t="s">
        <v>465</v>
      </c>
      <c r="L36" s="74">
        <v>1</v>
      </c>
      <c r="M36" s="75" t="s">
        <v>466</v>
      </c>
      <c r="N36" s="74">
        <v>1</v>
      </c>
      <c r="O36" s="131" t="s">
        <v>627</v>
      </c>
    </row>
    <row r="37" spans="1:15" ht="150" customHeight="1" x14ac:dyDescent="0.25">
      <c r="A37" s="277"/>
      <c r="B37" s="23" t="s">
        <v>467</v>
      </c>
      <c r="C37" s="4" t="s">
        <v>468</v>
      </c>
      <c r="D37" s="4" t="s">
        <v>469</v>
      </c>
      <c r="E37" s="4" t="s">
        <v>470</v>
      </c>
      <c r="F37" s="4" t="s">
        <v>351</v>
      </c>
      <c r="G37" s="42">
        <v>45107</v>
      </c>
      <c r="H37" s="128">
        <v>1</v>
      </c>
      <c r="I37" s="129" t="s">
        <v>471</v>
      </c>
      <c r="J37" s="144">
        <v>1</v>
      </c>
      <c r="K37" s="133" t="s">
        <v>472</v>
      </c>
      <c r="L37" s="74">
        <v>1</v>
      </c>
      <c r="M37" s="75" t="s">
        <v>433</v>
      </c>
      <c r="N37" s="74">
        <v>1</v>
      </c>
      <c r="O37" s="131" t="s">
        <v>627</v>
      </c>
    </row>
    <row r="38" spans="1:15" ht="101.25" customHeight="1" x14ac:dyDescent="0.25">
      <c r="A38" s="276" t="s">
        <v>473</v>
      </c>
      <c r="B38" s="23" t="s">
        <v>474</v>
      </c>
      <c r="C38" s="4" t="s">
        <v>475</v>
      </c>
      <c r="D38" s="4" t="s">
        <v>476</v>
      </c>
      <c r="E38" s="4" t="s">
        <v>477</v>
      </c>
      <c r="F38" s="4" t="s">
        <v>351</v>
      </c>
      <c r="G38" s="42">
        <v>45168</v>
      </c>
      <c r="H38" s="128">
        <v>0</v>
      </c>
      <c r="I38" s="129" t="s">
        <v>385</v>
      </c>
      <c r="J38" s="130">
        <v>0</v>
      </c>
      <c r="K38" s="133" t="s">
        <v>227</v>
      </c>
      <c r="L38" s="74">
        <v>1</v>
      </c>
      <c r="M38" s="131" t="s">
        <v>478</v>
      </c>
      <c r="N38" s="87">
        <v>1</v>
      </c>
      <c r="O38" s="92" t="s">
        <v>672</v>
      </c>
    </row>
    <row r="39" spans="1:15" ht="136.5" customHeight="1" x14ac:dyDescent="0.25">
      <c r="A39" s="277"/>
      <c r="B39" s="23" t="s">
        <v>479</v>
      </c>
      <c r="C39" s="15" t="s">
        <v>480</v>
      </c>
      <c r="D39" s="15" t="s">
        <v>481</v>
      </c>
      <c r="E39" s="15" t="s">
        <v>482</v>
      </c>
      <c r="F39" s="15" t="s">
        <v>483</v>
      </c>
      <c r="G39" s="61" t="s">
        <v>370</v>
      </c>
      <c r="H39" s="128">
        <v>0.25</v>
      </c>
      <c r="I39" s="129" t="s">
        <v>484</v>
      </c>
      <c r="J39" s="130">
        <v>0.25</v>
      </c>
      <c r="K39" s="133" t="s">
        <v>485</v>
      </c>
      <c r="L39" s="150">
        <v>0.75</v>
      </c>
      <c r="M39" s="75" t="s">
        <v>486</v>
      </c>
      <c r="N39" s="87">
        <v>0.75</v>
      </c>
      <c r="O39" s="92" t="s">
        <v>673</v>
      </c>
    </row>
    <row r="40" spans="1:15" ht="246" customHeight="1" x14ac:dyDescent="0.25">
      <c r="A40" s="277"/>
      <c r="B40" s="23" t="s">
        <v>487</v>
      </c>
      <c r="C40" s="4" t="s">
        <v>488</v>
      </c>
      <c r="D40" s="4" t="s">
        <v>489</v>
      </c>
      <c r="E40" s="4" t="s">
        <v>490</v>
      </c>
      <c r="F40" s="4" t="s">
        <v>491</v>
      </c>
      <c r="G40" s="42">
        <v>45275</v>
      </c>
      <c r="H40" s="137">
        <v>0</v>
      </c>
      <c r="I40" s="24" t="s">
        <v>492</v>
      </c>
      <c r="J40" s="130">
        <v>0</v>
      </c>
      <c r="K40" s="133" t="s">
        <v>493</v>
      </c>
      <c r="L40" s="74">
        <v>0.75</v>
      </c>
      <c r="M40" s="131" t="s">
        <v>494</v>
      </c>
      <c r="N40" s="87">
        <v>0.75</v>
      </c>
      <c r="O40" s="131" t="s">
        <v>674</v>
      </c>
    </row>
    <row r="41" spans="1:15" ht="180" customHeight="1" thickBot="1" x14ac:dyDescent="0.3">
      <c r="A41" s="278"/>
      <c r="B41" s="43" t="s">
        <v>495</v>
      </c>
      <c r="C41" s="69" t="s">
        <v>496</v>
      </c>
      <c r="D41" s="69" t="s">
        <v>497</v>
      </c>
      <c r="E41" s="69" t="s">
        <v>498</v>
      </c>
      <c r="F41" s="69" t="s">
        <v>499</v>
      </c>
      <c r="G41" s="70" t="s">
        <v>500</v>
      </c>
      <c r="H41" s="145">
        <v>0</v>
      </c>
      <c r="I41" s="146" t="s">
        <v>501</v>
      </c>
      <c r="J41" s="130">
        <v>0</v>
      </c>
      <c r="K41" s="133" t="s">
        <v>502</v>
      </c>
      <c r="L41" s="74">
        <v>1</v>
      </c>
      <c r="M41" s="131" t="s">
        <v>503</v>
      </c>
      <c r="N41" s="74">
        <v>1</v>
      </c>
      <c r="O41" s="92" t="s">
        <v>676</v>
      </c>
    </row>
    <row r="42" spans="1:15" x14ac:dyDescent="0.25">
      <c r="L42" s="209">
        <f>AVERAGE(L6:L41)</f>
        <v>0.52222222222222225</v>
      </c>
      <c r="N42" s="209">
        <f>AVERAGE(N6:N41)</f>
        <v>0.45643888888888884</v>
      </c>
    </row>
  </sheetData>
  <sheetProtection selectLockedCells="1" selectUnlockedCells="1"/>
  <autoFilter ref="A5:O42" xr:uid="{00000000-0001-0000-0300-000000000000}">
    <filterColumn colId="0" showButton="0"/>
  </autoFilter>
  <mergeCells count="14">
    <mergeCell ref="A33:A37"/>
    <mergeCell ref="A38:A41"/>
    <mergeCell ref="A15:A32"/>
    <mergeCell ref="A5:B5"/>
    <mergeCell ref="A1:G1"/>
    <mergeCell ref="A2:G2"/>
    <mergeCell ref="A3:G3"/>
    <mergeCell ref="A4:G4"/>
    <mergeCell ref="A6:A7"/>
    <mergeCell ref="H4:I4"/>
    <mergeCell ref="J4:K4"/>
    <mergeCell ref="L4:M4"/>
    <mergeCell ref="N4:O4"/>
    <mergeCell ref="A8:A14"/>
  </mergeCells>
  <phoneticPr fontId="49" type="noConversion"/>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21"/>
  <sheetViews>
    <sheetView showGridLines="0" topLeftCell="E1" zoomScale="93" zoomScaleNormal="93" workbookViewId="0">
      <selection activeCell="M6" sqref="M6:M14"/>
    </sheetView>
  </sheetViews>
  <sheetFormatPr baseColWidth="10" defaultColWidth="11.42578125" defaultRowHeight="15" customHeight="1" x14ac:dyDescent="0.25"/>
  <cols>
    <col min="1" max="1" width="26.5703125" customWidth="1"/>
    <col min="2" max="2" width="10" customWidth="1"/>
    <col min="3" max="3" width="44.140625" bestFit="1" customWidth="1"/>
    <col min="4" max="4" width="27.7109375" bestFit="1" customWidth="1"/>
    <col min="5" max="5" width="33.140625" bestFit="1" customWidth="1"/>
    <col min="6" max="6" width="23.85546875" bestFit="1" customWidth="1"/>
    <col min="7" max="7" width="17.5703125" customWidth="1"/>
    <col min="8" max="8" width="26.5703125" customWidth="1"/>
    <col min="9" max="9" width="68.7109375" customWidth="1"/>
    <col min="10" max="10" width="23" customWidth="1"/>
    <col min="11" max="11" width="51.28515625" customWidth="1"/>
    <col min="12" max="12" width="22.5703125" customWidth="1"/>
    <col min="13" max="13" width="47" customWidth="1"/>
    <col min="14" max="14" width="22.28515625" customWidth="1"/>
    <col min="15" max="15" width="34.7109375" customWidth="1"/>
  </cols>
  <sheetData>
    <row r="1" spans="1:15" x14ac:dyDescent="0.25">
      <c r="A1" s="260"/>
      <c r="B1" s="261"/>
      <c r="C1" s="261"/>
      <c r="D1" s="261"/>
      <c r="E1" s="261"/>
      <c r="F1" s="261"/>
      <c r="G1" s="262"/>
    </row>
    <row r="2" spans="1:15" x14ac:dyDescent="0.25">
      <c r="A2" s="228" t="s">
        <v>0</v>
      </c>
      <c r="B2" s="229"/>
      <c r="C2" s="229"/>
      <c r="D2" s="229"/>
      <c r="E2" s="229"/>
      <c r="F2" s="229"/>
      <c r="G2" s="230"/>
    </row>
    <row r="3" spans="1:15" ht="15.75" thickBot="1" x14ac:dyDescent="0.3">
      <c r="A3" s="263"/>
      <c r="B3" s="264"/>
      <c r="C3" s="264"/>
      <c r="D3" s="264"/>
      <c r="E3" s="264"/>
      <c r="F3" s="264"/>
      <c r="G3" s="265"/>
    </row>
    <row r="4" spans="1:15" ht="37.5" customHeight="1" x14ac:dyDescent="0.25">
      <c r="A4" s="243" t="s">
        <v>504</v>
      </c>
      <c r="B4" s="244"/>
      <c r="C4" s="244"/>
      <c r="D4" s="244"/>
      <c r="E4" s="244"/>
      <c r="F4" s="244"/>
      <c r="G4" s="245"/>
      <c r="H4" s="281" t="s">
        <v>172</v>
      </c>
      <c r="I4" s="247"/>
      <c r="J4" s="222" t="s">
        <v>173</v>
      </c>
      <c r="K4" s="222"/>
      <c r="L4" s="224" t="s">
        <v>174</v>
      </c>
      <c r="M4" s="224"/>
      <c r="N4" s="222" t="s">
        <v>142</v>
      </c>
      <c r="O4" s="223"/>
    </row>
    <row r="5" spans="1:15" ht="41.25" customHeight="1" x14ac:dyDescent="0.25">
      <c r="A5" s="26" t="s">
        <v>7</v>
      </c>
      <c r="B5" s="11"/>
      <c r="C5" s="3" t="s">
        <v>8</v>
      </c>
      <c r="D5" s="12" t="s">
        <v>9</v>
      </c>
      <c r="E5" s="12" t="s">
        <v>10</v>
      </c>
      <c r="F5" s="11" t="s">
        <v>11</v>
      </c>
      <c r="G5" s="27" t="s">
        <v>12</v>
      </c>
      <c r="H5" s="147" t="s">
        <v>13</v>
      </c>
      <c r="I5" s="148" t="s">
        <v>14</v>
      </c>
      <c r="J5" s="82" t="s">
        <v>13</v>
      </c>
      <c r="K5" s="82" t="s">
        <v>14</v>
      </c>
      <c r="L5" s="80" t="s">
        <v>13</v>
      </c>
      <c r="M5" s="80" t="s">
        <v>14</v>
      </c>
      <c r="N5" s="82" t="s">
        <v>13</v>
      </c>
      <c r="O5" s="83" t="s">
        <v>14</v>
      </c>
    </row>
    <row r="6" spans="1:15" ht="138.75" customHeight="1" x14ac:dyDescent="0.25">
      <c r="A6" s="282" t="s">
        <v>505</v>
      </c>
      <c r="B6" s="7" t="s">
        <v>474</v>
      </c>
      <c r="C6" s="13" t="s">
        <v>506</v>
      </c>
      <c r="D6" s="14" t="s">
        <v>507</v>
      </c>
      <c r="E6" s="14" t="s">
        <v>508</v>
      </c>
      <c r="F6" s="14" t="s">
        <v>509</v>
      </c>
      <c r="G6" s="28">
        <v>45275</v>
      </c>
      <c r="H6" s="150">
        <v>1</v>
      </c>
      <c r="I6" s="75" t="s">
        <v>510</v>
      </c>
      <c r="J6" s="74">
        <v>0.83</v>
      </c>
      <c r="K6" s="76" t="s">
        <v>511</v>
      </c>
      <c r="L6" s="176">
        <v>0.88500000000000001</v>
      </c>
      <c r="M6" s="131" t="s">
        <v>512</v>
      </c>
      <c r="N6" s="87">
        <v>0.88</v>
      </c>
      <c r="O6" s="201" t="s">
        <v>666</v>
      </c>
    </row>
    <row r="7" spans="1:15" ht="345" x14ac:dyDescent="0.25">
      <c r="A7" s="283"/>
      <c r="B7" s="7" t="s">
        <v>513</v>
      </c>
      <c r="C7" s="13" t="s">
        <v>514</v>
      </c>
      <c r="D7" s="14" t="s">
        <v>515</v>
      </c>
      <c r="E7" s="14" t="s">
        <v>516</v>
      </c>
      <c r="F7" s="14" t="s">
        <v>509</v>
      </c>
      <c r="G7" s="28" t="s">
        <v>517</v>
      </c>
      <c r="H7" s="74">
        <v>0.33</v>
      </c>
      <c r="I7" s="75" t="s">
        <v>518</v>
      </c>
      <c r="J7" s="74">
        <v>0.33</v>
      </c>
      <c r="K7" s="75" t="s">
        <v>519</v>
      </c>
      <c r="L7" s="74">
        <v>0.66</v>
      </c>
      <c r="M7" s="75" t="s">
        <v>520</v>
      </c>
      <c r="N7" s="74">
        <v>0.66</v>
      </c>
      <c r="O7" s="200" t="s">
        <v>667</v>
      </c>
    </row>
    <row r="8" spans="1:15" ht="138.75" customHeight="1" x14ac:dyDescent="0.25">
      <c r="A8" s="71" t="s">
        <v>521</v>
      </c>
      <c r="B8" s="7" t="s">
        <v>479</v>
      </c>
      <c r="C8" s="62" t="s">
        <v>522</v>
      </c>
      <c r="D8" s="63" t="s">
        <v>523</v>
      </c>
      <c r="E8" s="63" t="s">
        <v>482</v>
      </c>
      <c r="F8" s="63" t="s">
        <v>483</v>
      </c>
      <c r="G8" s="64" t="s">
        <v>370</v>
      </c>
      <c r="H8" s="74">
        <v>0.25</v>
      </c>
      <c r="I8" s="75" t="s">
        <v>484</v>
      </c>
      <c r="J8" s="74">
        <v>0.25</v>
      </c>
      <c r="K8" s="76" t="s">
        <v>485</v>
      </c>
      <c r="L8" s="74">
        <v>0.75</v>
      </c>
      <c r="M8" s="169" t="s">
        <v>524</v>
      </c>
      <c r="N8" s="74">
        <v>0.75</v>
      </c>
      <c r="O8" s="196" t="s">
        <v>675</v>
      </c>
    </row>
    <row r="9" spans="1:15" ht="118.5" customHeight="1" x14ac:dyDescent="0.25">
      <c r="A9" s="282" t="s">
        <v>525</v>
      </c>
      <c r="B9" s="7" t="s">
        <v>526</v>
      </c>
      <c r="C9" s="6" t="s">
        <v>527</v>
      </c>
      <c r="D9" s="10" t="s">
        <v>528</v>
      </c>
      <c r="E9" s="10" t="s">
        <v>529</v>
      </c>
      <c r="F9" s="10" t="s">
        <v>530</v>
      </c>
      <c r="G9" s="29">
        <v>45270</v>
      </c>
      <c r="H9" s="74">
        <v>0</v>
      </c>
      <c r="I9" s="75" t="s">
        <v>42</v>
      </c>
      <c r="J9" s="74">
        <v>0</v>
      </c>
      <c r="K9" s="131" t="s">
        <v>227</v>
      </c>
      <c r="L9" s="74">
        <v>0</v>
      </c>
      <c r="M9" s="75" t="s">
        <v>531</v>
      </c>
      <c r="N9" s="74">
        <v>0</v>
      </c>
      <c r="O9" s="196" t="s">
        <v>628</v>
      </c>
    </row>
    <row r="10" spans="1:15" ht="88.5" customHeight="1" x14ac:dyDescent="0.25">
      <c r="A10" s="283"/>
      <c r="B10" s="15" t="s">
        <v>532</v>
      </c>
      <c r="C10" s="6" t="s">
        <v>533</v>
      </c>
      <c r="D10" s="10" t="s">
        <v>534</v>
      </c>
      <c r="E10" s="10" t="s">
        <v>508</v>
      </c>
      <c r="F10" s="10" t="s">
        <v>530</v>
      </c>
      <c r="G10" s="29">
        <v>45270</v>
      </c>
      <c r="H10" s="74">
        <v>0</v>
      </c>
      <c r="I10" s="101" t="s">
        <v>42</v>
      </c>
      <c r="J10" s="74">
        <v>0</v>
      </c>
      <c r="K10" s="133" t="s">
        <v>227</v>
      </c>
      <c r="L10" s="74">
        <v>0</v>
      </c>
      <c r="M10" s="75" t="s">
        <v>531</v>
      </c>
      <c r="N10" s="74">
        <v>0</v>
      </c>
      <c r="O10" s="196" t="s">
        <v>628</v>
      </c>
    </row>
    <row r="11" spans="1:15" ht="296.25" customHeight="1" x14ac:dyDescent="0.25">
      <c r="A11" s="283"/>
      <c r="B11" s="15" t="s">
        <v>535</v>
      </c>
      <c r="C11" s="16" t="s">
        <v>536</v>
      </c>
      <c r="D11" s="17" t="s">
        <v>537</v>
      </c>
      <c r="E11" s="17" t="s">
        <v>538</v>
      </c>
      <c r="F11" s="17" t="s">
        <v>539</v>
      </c>
      <c r="G11" s="30" t="s">
        <v>540</v>
      </c>
      <c r="H11" s="74">
        <v>0</v>
      </c>
      <c r="I11" s="101" t="s">
        <v>42</v>
      </c>
      <c r="J11" s="74">
        <v>0</v>
      </c>
      <c r="K11" s="76" t="s">
        <v>345</v>
      </c>
      <c r="L11" s="74">
        <v>0.5</v>
      </c>
      <c r="M11" s="214" t="s">
        <v>541</v>
      </c>
      <c r="N11" s="87">
        <v>0.5</v>
      </c>
      <c r="O11" s="201" t="s">
        <v>678</v>
      </c>
    </row>
    <row r="12" spans="1:15" ht="270" x14ac:dyDescent="0.25">
      <c r="A12" s="283"/>
      <c r="B12" s="15" t="s">
        <v>542</v>
      </c>
      <c r="C12" s="6" t="s">
        <v>543</v>
      </c>
      <c r="D12" s="10" t="s">
        <v>544</v>
      </c>
      <c r="E12" s="10" t="s">
        <v>545</v>
      </c>
      <c r="F12" s="10" t="s">
        <v>546</v>
      </c>
      <c r="G12" s="29" t="s">
        <v>547</v>
      </c>
      <c r="H12" s="74">
        <v>0</v>
      </c>
      <c r="I12" s="101" t="s">
        <v>42</v>
      </c>
      <c r="J12" s="74">
        <v>0</v>
      </c>
      <c r="K12" s="131" t="s">
        <v>345</v>
      </c>
      <c r="L12" s="74">
        <v>0.13</v>
      </c>
      <c r="M12" s="214" t="s">
        <v>548</v>
      </c>
      <c r="N12" s="87">
        <v>0</v>
      </c>
      <c r="O12" s="215" t="s">
        <v>677</v>
      </c>
    </row>
    <row r="13" spans="1:15" ht="178.5" customHeight="1" x14ac:dyDescent="0.25">
      <c r="A13" s="72" t="s">
        <v>549</v>
      </c>
      <c r="B13" s="8" t="s">
        <v>550</v>
      </c>
      <c r="C13" s="13" t="s">
        <v>551</v>
      </c>
      <c r="D13" s="14" t="s">
        <v>552</v>
      </c>
      <c r="E13" s="14" t="s">
        <v>553</v>
      </c>
      <c r="F13" s="14" t="s">
        <v>554</v>
      </c>
      <c r="G13" s="28" t="s">
        <v>517</v>
      </c>
      <c r="H13" s="74">
        <v>0.33</v>
      </c>
      <c r="I13" s="75" t="s">
        <v>555</v>
      </c>
      <c r="J13" s="74">
        <v>0.33</v>
      </c>
      <c r="K13" s="131" t="s">
        <v>556</v>
      </c>
      <c r="L13" s="74">
        <v>0.66</v>
      </c>
      <c r="M13" s="131" t="s">
        <v>557</v>
      </c>
      <c r="N13" s="74">
        <v>0.66</v>
      </c>
      <c r="O13" s="196" t="s">
        <v>679</v>
      </c>
    </row>
    <row r="14" spans="1:15" ht="180.75" customHeight="1" thickBot="1" x14ac:dyDescent="0.3">
      <c r="A14" s="73" t="s">
        <v>558</v>
      </c>
      <c r="B14" s="31" t="s">
        <v>559</v>
      </c>
      <c r="C14" s="32" t="s">
        <v>560</v>
      </c>
      <c r="D14" s="33" t="s">
        <v>561</v>
      </c>
      <c r="E14" s="33" t="s">
        <v>562</v>
      </c>
      <c r="F14" s="33" t="s">
        <v>563</v>
      </c>
      <c r="G14" s="34">
        <v>45229</v>
      </c>
      <c r="H14" s="77">
        <v>0</v>
      </c>
      <c r="I14" s="151" t="s">
        <v>564</v>
      </c>
      <c r="J14" s="77">
        <v>0</v>
      </c>
      <c r="K14" s="149" t="s">
        <v>227</v>
      </c>
      <c r="L14" s="159">
        <v>1</v>
      </c>
      <c r="M14" s="177" t="s">
        <v>565</v>
      </c>
      <c r="N14" s="77">
        <v>1</v>
      </c>
      <c r="O14" s="199" t="s">
        <v>680</v>
      </c>
    </row>
    <row r="15" spans="1:15" x14ac:dyDescent="0.25">
      <c r="A15" s="1"/>
      <c r="B15" s="1"/>
      <c r="L15" s="216">
        <f>AVERAGE(L6:L14)</f>
        <v>0.50944444444444448</v>
      </c>
      <c r="N15" s="209">
        <f>AVERAGE(N6:N14)</f>
        <v>0.49444444444444446</v>
      </c>
    </row>
    <row r="21" spans="4:4" ht="15" customHeight="1" x14ac:dyDescent="0.25">
      <c r="D21" t="s">
        <v>547</v>
      </c>
    </row>
  </sheetData>
  <sheetProtection selectLockedCells="1" selectUnlockedCells="1"/>
  <autoFilter ref="L5:N15" xr:uid="{00000000-0001-0000-0400-000000000000}"/>
  <mergeCells count="10">
    <mergeCell ref="A1:G1"/>
    <mergeCell ref="A2:G2"/>
    <mergeCell ref="A3:G3"/>
    <mergeCell ref="A4:G4"/>
    <mergeCell ref="A6:A7"/>
    <mergeCell ref="H4:I4"/>
    <mergeCell ref="J4:K4"/>
    <mergeCell ref="L4:M4"/>
    <mergeCell ref="N4:O4"/>
    <mergeCell ref="A9:A12"/>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15"/>
  <sheetViews>
    <sheetView showGridLines="0" tabSelected="1" topLeftCell="G12" zoomScale="84" zoomScaleNormal="84" workbookViewId="0">
      <selection activeCell="J9" sqref="J9"/>
    </sheetView>
  </sheetViews>
  <sheetFormatPr baseColWidth="10" defaultColWidth="11.42578125" defaultRowHeight="15" customHeight="1" x14ac:dyDescent="0.25"/>
  <cols>
    <col min="1" max="1" width="21.42578125" customWidth="1"/>
    <col min="2" max="2" width="12.42578125" customWidth="1"/>
    <col min="3" max="3" width="37.28515625" customWidth="1"/>
    <col min="4" max="4" width="37.42578125" customWidth="1"/>
    <col min="5" max="5" width="40" customWidth="1"/>
    <col min="6" max="6" width="22.42578125" customWidth="1"/>
    <col min="7" max="7" width="26.5703125" customWidth="1"/>
    <col min="8" max="8" width="15" customWidth="1"/>
    <col min="9" max="9" width="68.7109375" customWidth="1"/>
    <col min="10" max="10" width="23.5703125" customWidth="1"/>
    <col min="11" max="11" width="66.28515625" customWidth="1"/>
    <col min="12" max="12" width="20.28515625" customWidth="1"/>
    <col min="13" max="13" width="68.28515625" customWidth="1"/>
    <col min="14" max="14" width="22.5703125" customWidth="1"/>
    <col min="15" max="15" width="32.85546875" customWidth="1"/>
  </cols>
  <sheetData>
    <row r="1" spans="1:15" x14ac:dyDescent="0.25">
      <c r="A1" s="260"/>
      <c r="B1" s="261"/>
      <c r="C1" s="261"/>
      <c r="D1" s="261"/>
      <c r="E1" s="261"/>
      <c r="F1" s="261"/>
      <c r="G1" s="262"/>
    </row>
    <row r="2" spans="1:15" ht="11.25" customHeight="1" x14ac:dyDescent="0.25">
      <c r="A2" s="228" t="s">
        <v>0</v>
      </c>
      <c r="B2" s="229"/>
      <c r="C2" s="229"/>
      <c r="D2" s="229"/>
      <c r="E2" s="229"/>
      <c r="F2" s="229"/>
      <c r="G2" s="230"/>
    </row>
    <row r="3" spans="1:15" ht="15.75" thickBot="1" x14ac:dyDescent="0.3">
      <c r="A3" s="263"/>
      <c r="B3" s="264"/>
      <c r="C3" s="264"/>
      <c r="D3" s="264"/>
      <c r="E3" s="264"/>
      <c r="F3" s="264"/>
      <c r="G3" s="265"/>
    </row>
    <row r="4" spans="1:15" ht="36" customHeight="1" x14ac:dyDescent="0.25">
      <c r="A4" s="287" t="s">
        <v>566</v>
      </c>
      <c r="B4" s="288"/>
      <c r="C4" s="288"/>
      <c r="D4" s="288"/>
      <c r="E4" s="288"/>
      <c r="F4" s="288"/>
      <c r="G4" s="289"/>
      <c r="H4" s="281" t="s">
        <v>172</v>
      </c>
      <c r="I4" s="247"/>
      <c r="J4" s="249" t="s">
        <v>567</v>
      </c>
      <c r="K4" s="250"/>
      <c r="L4" s="224" t="s">
        <v>174</v>
      </c>
      <c r="M4" s="224"/>
      <c r="N4" s="222" t="s">
        <v>142</v>
      </c>
      <c r="O4" s="223"/>
    </row>
    <row r="5" spans="1:15" ht="30" customHeight="1" x14ac:dyDescent="0.25">
      <c r="A5" s="35" t="s">
        <v>7</v>
      </c>
      <c r="B5" s="19"/>
      <c r="C5" s="3" t="s">
        <v>8</v>
      </c>
      <c r="D5" s="18" t="s">
        <v>9</v>
      </c>
      <c r="E5" s="18" t="s">
        <v>10</v>
      </c>
      <c r="F5" s="19" t="s">
        <v>11</v>
      </c>
      <c r="G5" s="36" t="s">
        <v>12</v>
      </c>
      <c r="H5" s="156" t="s">
        <v>13</v>
      </c>
      <c r="I5" s="157" t="s">
        <v>14</v>
      </c>
      <c r="J5" s="152" t="s">
        <v>13</v>
      </c>
      <c r="K5" s="153" t="s">
        <v>14</v>
      </c>
      <c r="L5" s="80" t="s">
        <v>13</v>
      </c>
      <c r="M5" s="80" t="s">
        <v>14</v>
      </c>
      <c r="N5" s="82" t="s">
        <v>13</v>
      </c>
      <c r="O5" s="83" t="s">
        <v>14</v>
      </c>
    </row>
    <row r="6" spans="1:15" ht="135" customHeight="1" x14ac:dyDescent="0.25">
      <c r="A6" s="285" t="s">
        <v>568</v>
      </c>
      <c r="B6" s="25" t="s">
        <v>569</v>
      </c>
      <c r="C6" s="24" t="s">
        <v>570</v>
      </c>
      <c r="D6" s="24" t="s">
        <v>571</v>
      </c>
      <c r="E6" s="24" t="s">
        <v>572</v>
      </c>
      <c r="F6" s="24" t="s">
        <v>573</v>
      </c>
      <c r="G6" s="37">
        <v>45275</v>
      </c>
      <c r="H6" s="75" t="s">
        <v>574</v>
      </c>
      <c r="I6" s="179" t="s">
        <v>575</v>
      </c>
      <c r="J6" s="74">
        <v>0</v>
      </c>
      <c r="K6" s="154" t="s">
        <v>576</v>
      </c>
      <c r="L6" s="75" t="s">
        <v>574</v>
      </c>
      <c r="M6" s="169" t="s">
        <v>577</v>
      </c>
      <c r="N6" s="74">
        <v>0</v>
      </c>
      <c r="O6" s="200" t="s">
        <v>629</v>
      </c>
    </row>
    <row r="7" spans="1:15" ht="90" x14ac:dyDescent="0.25">
      <c r="A7" s="285"/>
      <c r="B7" s="290" t="s">
        <v>578</v>
      </c>
      <c r="C7" s="284" t="s">
        <v>579</v>
      </c>
      <c r="D7" s="24" t="s">
        <v>580</v>
      </c>
      <c r="E7" s="24" t="s">
        <v>581</v>
      </c>
      <c r="F7" s="24" t="s">
        <v>582</v>
      </c>
      <c r="G7" s="37">
        <v>45275</v>
      </c>
      <c r="H7" s="158" t="s">
        <v>583</v>
      </c>
      <c r="I7" s="133" t="s">
        <v>584</v>
      </c>
      <c r="J7" s="155">
        <v>0.33</v>
      </c>
      <c r="K7" s="76" t="s">
        <v>585</v>
      </c>
      <c r="L7" s="74">
        <v>0.67</v>
      </c>
      <c r="M7" s="169" t="s">
        <v>586</v>
      </c>
      <c r="N7" s="74">
        <v>0.67</v>
      </c>
      <c r="O7" s="196" t="s">
        <v>686</v>
      </c>
    </row>
    <row r="8" spans="1:15" ht="131.25" customHeight="1" x14ac:dyDescent="0.25">
      <c r="A8" s="285"/>
      <c r="B8" s="290"/>
      <c r="C8" s="284"/>
      <c r="D8" s="20" t="s">
        <v>587</v>
      </c>
      <c r="E8" s="20" t="s">
        <v>588</v>
      </c>
      <c r="F8" s="20" t="s">
        <v>582</v>
      </c>
      <c r="G8" s="66">
        <v>45275</v>
      </c>
      <c r="H8" s="158" t="s">
        <v>589</v>
      </c>
      <c r="I8" s="133" t="s">
        <v>590</v>
      </c>
      <c r="J8" s="74">
        <v>0</v>
      </c>
      <c r="K8" s="76" t="s">
        <v>591</v>
      </c>
      <c r="L8" s="121">
        <v>0.6865</v>
      </c>
      <c r="M8" s="92" t="s">
        <v>592</v>
      </c>
      <c r="N8" s="87">
        <v>0.68</v>
      </c>
      <c r="O8" s="201" t="s">
        <v>687</v>
      </c>
    </row>
    <row r="9" spans="1:15" ht="210" x14ac:dyDescent="0.25">
      <c r="A9" s="285"/>
      <c r="B9" s="25" t="s">
        <v>593</v>
      </c>
      <c r="C9" s="24" t="s">
        <v>594</v>
      </c>
      <c r="D9" s="24" t="s">
        <v>595</v>
      </c>
      <c r="E9" s="24" t="s">
        <v>596</v>
      </c>
      <c r="F9" s="24" t="s">
        <v>294</v>
      </c>
      <c r="G9" s="37">
        <v>45275</v>
      </c>
      <c r="H9" s="74">
        <v>0</v>
      </c>
      <c r="I9" s="75" t="s">
        <v>47</v>
      </c>
      <c r="J9" s="74"/>
      <c r="K9" s="131"/>
      <c r="L9" s="74">
        <v>0.56000000000000005</v>
      </c>
      <c r="M9" s="131" t="s">
        <v>597</v>
      </c>
      <c r="N9" s="74">
        <v>0.56000000000000005</v>
      </c>
      <c r="O9" s="200" t="s">
        <v>685</v>
      </c>
    </row>
    <row r="10" spans="1:15" ht="180" x14ac:dyDescent="0.25">
      <c r="A10" s="285"/>
      <c r="B10" s="25" t="s">
        <v>598</v>
      </c>
      <c r="C10" s="24" t="s">
        <v>599</v>
      </c>
      <c r="D10" s="24" t="s">
        <v>600</v>
      </c>
      <c r="E10" s="24" t="s">
        <v>601</v>
      </c>
      <c r="F10" s="24" t="s">
        <v>294</v>
      </c>
      <c r="G10" s="38" t="s">
        <v>602</v>
      </c>
      <c r="H10" s="74">
        <v>0</v>
      </c>
      <c r="I10" s="75" t="s">
        <v>47</v>
      </c>
      <c r="J10" s="74">
        <v>0</v>
      </c>
      <c r="K10" s="76" t="s">
        <v>603</v>
      </c>
      <c r="L10" s="74">
        <v>0.5</v>
      </c>
      <c r="M10" s="131" t="s">
        <v>604</v>
      </c>
      <c r="N10" s="74">
        <v>0.5</v>
      </c>
      <c r="O10" s="196" t="s">
        <v>688</v>
      </c>
    </row>
    <row r="11" spans="1:15" ht="180" x14ac:dyDescent="0.25">
      <c r="A11" s="285"/>
      <c r="B11" s="25" t="s">
        <v>605</v>
      </c>
      <c r="C11" s="24" t="s">
        <v>606</v>
      </c>
      <c r="D11" s="24" t="s">
        <v>607</v>
      </c>
      <c r="E11" s="24" t="s">
        <v>608</v>
      </c>
      <c r="F11" s="24" t="s">
        <v>294</v>
      </c>
      <c r="G11" s="37">
        <v>45275</v>
      </c>
      <c r="H11" s="74">
        <v>0</v>
      </c>
      <c r="I11" s="75" t="s">
        <v>47</v>
      </c>
      <c r="J11" s="74">
        <v>0</v>
      </c>
      <c r="K11" s="101" t="s">
        <v>609</v>
      </c>
      <c r="L11" s="74">
        <v>0.2</v>
      </c>
      <c r="M11" s="131" t="s">
        <v>610</v>
      </c>
      <c r="N11" s="74">
        <v>0</v>
      </c>
      <c r="O11" s="196" t="s">
        <v>689</v>
      </c>
    </row>
    <row r="12" spans="1:15" ht="180" x14ac:dyDescent="0.25">
      <c r="A12" s="285"/>
      <c r="B12" s="25" t="s">
        <v>611</v>
      </c>
      <c r="C12" s="24" t="s">
        <v>612</v>
      </c>
      <c r="D12" s="24" t="s">
        <v>613</v>
      </c>
      <c r="E12" s="24" t="s">
        <v>613</v>
      </c>
      <c r="F12" s="24" t="s">
        <v>294</v>
      </c>
      <c r="G12" s="37">
        <v>44651</v>
      </c>
      <c r="H12" s="74">
        <v>0</v>
      </c>
      <c r="I12" s="75" t="s">
        <v>47</v>
      </c>
      <c r="J12" s="74">
        <v>0</v>
      </c>
      <c r="K12" s="101" t="s">
        <v>609</v>
      </c>
      <c r="L12" s="74">
        <v>0.2</v>
      </c>
      <c r="M12" s="131" t="s">
        <v>614</v>
      </c>
      <c r="N12" s="219">
        <v>0</v>
      </c>
      <c r="O12" s="220" t="s">
        <v>690</v>
      </c>
    </row>
    <row r="13" spans="1:15" ht="180" x14ac:dyDescent="0.25">
      <c r="A13" s="285"/>
      <c r="B13" s="25" t="s">
        <v>615</v>
      </c>
      <c r="C13" s="24" t="s">
        <v>616</v>
      </c>
      <c r="D13" s="24" t="s">
        <v>617</v>
      </c>
      <c r="E13" s="24" t="s">
        <v>572</v>
      </c>
      <c r="F13" s="24" t="s">
        <v>294</v>
      </c>
      <c r="G13" s="37">
        <v>45275</v>
      </c>
      <c r="H13" s="74">
        <v>0</v>
      </c>
      <c r="I13" s="75" t="s">
        <v>47</v>
      </c>
      <c r="J13" s="74">
        <v>0</v>
      </c>
      <c r="K13" s="101" t="s">
        <v>609</v>
      </c>
      <c r="L13" s="74">
        <v>1</v>
      </c>
      <c r="M13" s="131" t="s">
        <v>618</v>
      </c>
      <c r="N13" s="150">
        <v>0</v>
      </c>
      <c r="O13" s="213" t="s">
        <v>691</v>
      </c>
    </row>
    <row r="14" spans="1:15" ht="77.25" customHeight="1" thickBot="1" x14ac:dyDescent="0.3">
      <c r="A14" s="286"/>
      <c r="B14" s="39" t="s">
        <v>619</v>
      </c>
      <c r="C14" s="40" t="s">
        <v>620</v>
      </c>
      <c r="D14" s="40" t="s">
        <v>621</v>
      </c>
      <c r="E14" s="40" t="s">
        <v>622</v>
      </c>
      <c r="F14" s="40" t="s">
        <v>623</v>
      </c>
      <c r="G14" s="41">
        <v>45275</v>
      </c>
      <c r="H14" s="159">
        <v>0</v>
      </c>
      <c r="I14" s="149" t="s">
        <v>624</v>
      </c>
      <c r="J14" s="77">
        <v>0</v>
      </c>
      <c r="K14" s="151" t="s">
        <v>609</v>
      </c>
      <c r="L14" s="100"/>
      <c r="M14" s="100"/>
      <c r="N14" s="77">
        <v>0</v>
      </c>
      <c r="O14" s="199" t="s">
        <v>684</v>
      </c>
    </row>
    <row r="15" spans="1:15" ht="15" customHeight="1" x14ac:dyDescent="0.25">
      <c r="L15" s="209">
        <f>AVERAGE(L7:L14)</f>
        <v>0.54521428571428576</v>
      </c>
      <c r="N15" s="209">
        <f>AVERAGE(N6:N14)</f>
        <v>0.26777777777777778</v>
      </c>
    </row>
  </sheetData>
  <sheetProtection selectLockedCells="1" selectUnlockedCells="1"/>
  <autoFilter ref="A5:O15" xr:uid="{00000000-0001-0000-0500-000000000000}"/>
  <mergeCells count="11">
    <mergeCell ref="A6:A14"/>
    <mergeCell ref="A1:G1"/>
    <mergeCell ref="A2:G2"/>
    <mergeCell ref="A3:G3"/>
    <mergeCell ref="A4:G4"/>
    <mergeCell ref="B7:B8"/>
    <mergeCell ref="H4:I4"/>
    <mergeCell ref="J4:K4"/>
    <mergeCell ref="L4:M4"/>
    <mergeCell ref="N4:O4"/>
    <mergeCell ref="C7:C8"/>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CF74EFB-BB16-46DD-BE28-F4D07C269D6A}">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6035C86C-5BC1-422F-ADE4-4D694FBC25A7}">
  <ds:schemaRefs>
    <ds:schemaRef ds:uri="http://schemas.microsoft.com/sharepoint/v3/contenttype/forms"/>
  </ds:schemaRefs>
</ds:datastoreItem>
</file>

<file path=customXml/itemProps3.xml><?xml version="1.0" encoding="utf-8"?>
<ds:datastoreItem xmlns:ds="http://schemas.openxmlformats.org/officeDocument/2006/customXml" ds:itemID="{89302836-49FB-4548-8D60-8088755D34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Maria de Rosario Garcia Portillo</cp:lastModifiedBy>
  <cp:revision/>
  <dcterms:created xsi:type="dcterms:W3CDTF">2021-12-15T11:58:33Z</dcterms:created>
  <dcterms:modified xsi:type="dcterms:W3CDTF">2023-09-14T20:44:24Z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