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C:\Users\Admin\Documents\ANDRES 2022\SEGUIMIENTOS NORMATIVOS 2022\SEGUIMIENTO PAYAC\PAYAC 2022 II CUATRIM\INFORME\"/>
    </mc:Choice>
  </mc:AlternateContent>
  <xr:revisionPtr revIDLastSave="0" documentId="8_{0F76A80F-2B63-4F28-AF87-91DF86C7F8D5}" xr6:coauthVersionLast="47" xr6:coauthVersionMax="47" xr10:uidLastSave="{00000000-0000-0000-0000-000000000000}"/>
  <bookViews>
    <workbookView xWindow="-120" yWindow="-120" windowWidth="20730" windowHeight="11040" activeTab="1" xr2:uid="{00000000-000D-0000-FFFF-FFFF00000000}"/>
  </bookViews>
  <sheets>
    <sheet name="Antecedentes" sheetId="11" r:id="rId1"/>
    <sheet name="1.Riesgos" sheetId="1" r:id="rId2"/>
    <sheet name="2. Racionalización de Trámites" sheetId="10" r:id="rId3"/>
    <sheet name="3. Rendición de Cuentas" sheetId="8" r:id="rId4"/>
    <sheet name="4.Atención al ciudadano" sheetId="5" r:id="rId5"/>
    <sheet name="5.Transparencia" sheetId="6" r:id="rId6"/>
    <sheet name="6.Iniciativas Adicionales" sheetId="7" r:id="rId7"/>
  </sheets>
  <definedNames>
    <definedName name="_xlnm._FilterDatabase" localSheetId="1" hidden="1">'1.Riesgos'!$A$6:$G$23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N17" i="6" l="1"/>
  <c r="N24" i="1"/>
  <c r="N45" i="5"/>
  <c r="L45" i="5"/>
  <c r="N17" i="7"/>
  <c r="L17" i="7"/>
  <c r="J17" i="7"/>
  <c r="H17" i="7"/>
  <c r="L17" i="6"/>
  <c r="J17" i="6"/>
  <c r="H17" i="6"/>
  <c r="J45" i="5"/>
  <c r="H45" i="5"/>
  <c r="N20" i="8"/>
  <c r="L20" i="8"/>
  <c r="J20" i="8"/>
  <c r="H20" i="8"/>
  <c r="Y38" i="10"/>
  <c r="W38" i="10"/>
  <c r="U38" i="10"/>
  <c r="S38" i="10"/>
  <c r="H24" i="1"/>
  <c r="L24" i="1"/>
</calcChain>
</file>

<file path=xl/sharedStrings.xml><?xml version="1.0" encoding="utf-8"?>
<sst xmlns="http://schemas.openxmlformats.org/spreadsheetml/2006/main" count="1126" uniqueCount="702">
  <si>
    <t>Plan Anticorrupción y de Atención al Ciudadano 2022</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</si>
  <si>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</si>
  <si>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</si>
  <si>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Componente 1: Mapa de riesgos de corrupción y medidas para mitigar los riesgos</t>
  </si>
  <si>
    <t>Seguimiento Primer Cuatrimestre</t>
  </si>
  <si>
    <t>Seguimiento Segundo Cuatrimestre</t>
  </si>
  <si>
    <t>Entidad:  Ministerio del Deporte</t>
  </si>
  <si>
    <r>
      <t xml:space="preserve">Seguimiento Primera Línea de Defensa 
</t>
    </r>
    <r>
      <rPr>
        <b/>
        <u/>
        <sz val="12"/>
        <color rgb="FF000000"/>
        <rFont val="Calibri"/>
        <family val="2"/>
        <scheme val="minor"/>
      </rPr>
      <t>Primer Cuatrimestre</t>
    </r>
  </si>
  <si>
    <r>
      <t xml:space="preserve">Seguimiento Tercera Línea de Defensa 
</t>
    </r>
    <r>
      <rPr>
        <b/>
        <u/>
        <sz val="12"/>
        <color rgb="FF000000"/>
        <rFont val="Calibri"/>
        <family val="2"/>
        <scheme val="minor"/>
      </rPr>
      <t>Primer Cuatrimestre</t>
    </r>
  </si>
  <si>
    <r>
      <t xml:space="preserve">Seguimiento Primera Línea de Defensa 
</t>
    </r>
    <r>
      <rPr>
        <b/>
        <u/>
        <sz val="12"/>
        <color rgb="FF000000"/>
        <rFont val="Calibri"/>
        <family val="2"/>
        <scheme val="minor"/>
      </rPr>
      <t>Segundo  Cuatrimestre</t>
    </r>
  </si>
  <si>
    <r>
      <t xml:space="preserve">Seguimiento Tercera Línea de Defensa 
</t>
    </r>
    <r>
      <rPr>
        <b/>
        <u/>
        <sz val="12"/>
        <color rgb="FF000000"/>
        <rFont val="Calibri"/>
        <family val="2"/>
        <scheme val="minor"/>
      </rPr>
      <t>Segundo Cuatrimestre</t>
    </r>
  </si>
  <si>
    <t>Subcomponente</t>
  </si>
  <si>
    <t>Actividades</t>
  </si>
  <si>
    <t>Meta o producto</t>
  </si>
  <si>
    <t>Indicador</t>
  </si>
  <si>
    <t>Responsable</t>
  </si>
  <si>
    <t>Fecha programada</t>
  </si>
  <si>
    <t>Avance Cuantitativo</t>
  </si>
  <si>
    <t>Avance Cualitativo</t>
  </si>
  <si>
    <t>Avance   Cuantitativo OCI</t>
  </si>
  <si>
    <t>Observaciones OCI</t>
  </si>
  <si>
    <t>Avance  Cuantitativo OCI</t>
  </si>
  <si>
    <t>Subcomponente - Proceso 1:
Política de Administración de Riesgos</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</si>
  <si>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</si>
  <si>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</si>
  <si>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</si>
  <si>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</si>
  <si>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Actividad cumplida al 100% de acuerdo con la meta planeada. Se realizo solicitud al Departamento Administrativo de la Función Pública vía correo electrónico institucional ,  requiriendo capacitación virtual en la Guía de Administración del Riesgo  Versión  5 emitida por el Departamento Administrativo de la Función Pública.</t>
  </si>
  <si>
    <t>Se observa correo electrónico enviado a  Función Pública  el 22/03/2022 con asunto "Solicitud capacitación en la Guía de Administración del Riesgo Vigente."</t>
  </si>
  <si>
    <t>Actividad cumplida en el primer cuatrimestre de 2022</t>
  </si>
  <si>
    <t>Realizar capacitación  en la Guía de Administración del Riesgo Vigente .</t>
  </si>
  <si>
    <t>Un (1) Listado de Asistencia</t>
  </si>
  <si>
    <t>Número de socializaciones realizadas/Número de socializaciones programadas</t>
  </si>
  <si>
    <t>La actividad tiene por fecha de reporte para el segundo cuatrimestre de 2022.  La capacitación  esta proyectada a realizar por el DAFP para el mes de mayo.</t>
  </si>
  <si>
    <t>La actividad esta programada para el 10/05/2022</t>
  </si>
  <si>
    <t>La actividad se cumplio en su 100%. Se realizo capacitación y socialización en  la Guía de Administración del Riesgo del Departamento Administrativo de la Función Pública DAFP el día 17 de mayo de 2022. Se anexa acta que contiene listado de asistencia a la misma.</t>
  </si>
  <si>
    <t>Revisar la politica de administración del riesgo del Ministerio del Deporte, e identificar cambios para actualización de la misma.</t>
  </si>
  <si>
    <t>Una (1) política actualizada en Isolución</t>
  </si>
  <si>
    <t>Número de documentos actualizados en ISOLUCION/ Número de documentos proyectados</t>
  </si>
  <si>
    <t xml:space="preserve">La actividad tiene por fecha de reporte para el segundo cuatrimestre de 2022. </t>
  </si>
  <si>
    <t>La actividad esta programada para el 15/05/2022</t>
  </si>
  <si>
    <t>La actividad tiene fecha de reporte en el mes de septiembre de 2022.Se solicito cambio de fecha en la sesión No.5 del CIGD, ya que actualmente nos encontramos en asesoria del DAFP para la actualización del lineamiento y adicionalmente la Política de Administración del Riesgo requiere ser aprobada en el CICCI de acuerdo a lo establecido en la política vigente DE-PO-001.</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</si>
  <si>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</si>
  <si>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</si>
  <si>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</si>
  <si>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 xml:space="preserve">La actividad esta programada para el segundo cuatrimestre de 2022. </t>
  </si>
  <si>
    <t>La actividad esta programada para el 30/05/2022</t>
  </si>
  <si>
    <t>La actividad tiene fecha de reporte en el mes de septiembre de 2022.Se solicito cambio de fecha en la sesión No.5 del CIGD, ya que actualmente nos encontramos en asesoria del DAFP para la actualización del lineamiento y adicionalmente la Política de Administración del Riesgo requiere ser aprobada en el CICCI de acuerdo a lo establecido en la política vigente DE-PO-001. El Comité no sesiona desde el mes de enero de la vigencia en curso.</t>
  </si>
  <si>
    <t>Actualizar el  procedimiento de administración del riesgo de la entidad.</t>
  </si>
  <si>
    <t>Un (1) procedimiento actualizado en ISOLUCION</t>
  </si>
  <si>
    <t>Número de documentos actualizados en ISOLUCION / Número de documentos proyectados</t>
  </si>
  <si>
    <t>La actividad esta programada para el 15/06/2022</t>
  </si>
  <si>
    <t>La actividad tiene fecha de reporte en el mes de septiembre de 2022.Se solicito cambio de fecha en la sesión No.5 del CIGD, ya que actualmente nos encontramos en asesoria del DAFP para la actualización de  lineamientos.</t>
  </si>
  <si>
    <t>Socializar la Política y el procedimiento de Administración del Riesgo del Ministerio del Deporte.</t>
  </si>
  <si>
    <t xml:space="preserve">Emisión de dos (2) piezas de comunicación Entérate </t>
  </si>
  <si>
    <t>Número de piezas emitidas/Número de piezas proyectadas en el año</t>
  </si>
  <si>
    <t>La actividad esta programada para el 30/06/2022</t>
  </si>
  <si>
    <t>Subcomponente - Proceso 2:
 Construcción del Mapa de Riesgos de Corrupción</t>
  </si>
  <si>
    <t>Formular el mapa de riesgos institucional de corrupción de la vigencia 2022.</t>
  </si>
  <si>
    <t>Un (1) mapa de Riesgos de Corrupción Institucional 2022</t>
  </si>
  <si>
    <t>Número de documentos formulados / Número de documentos proyectados</t>
  </si>
  <si>
    <t>Líderes de Proceso / Oficina Asesora de Planeación</t>
  </si>
  <si>
    <t>Se formuló el mapa de riesgos institucional de corrupción de la vigencia 2022 el cual fue publicado en la página web de la Entidad  El documento se encuentra publicado en la ruta:
https://www.mindeporte.gov.co/planeacion-gestion-control/modelo-integrado-planeacion-gestion/planeacion/corto-plazo-1/plan-anticorrupcion-atencion-al-ciudadano/ano-2022/mapa-riesgos-corrupcion
Se dio cumplimiento a los plazos establecidos por ley.</t>
  </si>
  <si>
    <t>Se evidencia mapa de Riesgos de Corrupción Institucional 2022, publicado en la página web de MINDEPORTE.</t>
  </si>
  <si>
    <t>Brindar apoyo y asesoría en la identificación y valoración de riesgos de corrupción a los procesos de la Entidad, de acuerdo con lo requerimientos recibidos.</t>
  </si>
  <si>
    <t>Mesas de trabajo realizadas de acuerdo a lo requerido por los procesos de la Entidad</t>
  </si>
  <si>
    <t>Número de mesas de trabajo realizadas / Número de requerimentos recibidos</t>
  </si>
  <si>
    <t>Oficina Asesora de Planeación</t>
  </si>
  <si>
    <t>El GIT de Planeación y Gestión asesoró en la actualizacion de los mapas de riesgos 2022 a dieciocho (18) procesos de la Entidad a traves de las mesas de trabajo ejecutadas en el primer cuatrimestre 2022, tal como consta en correos electrónicos, teams o actas de reunion</t>
  </si>
  <si>
    <t>Se observa  actas de reunión y grabaciones  en la Plataforma Teams, donde se evidencia asesoría brindada por la OAP en  identificación y valoración de riesgos de corrupción a los enlaces de los procesos.</t>
  </si>
  <si>
    <t>Para el segundo cuatrimestre, no se recibieron requerimientos de los procesos frente a mesas de trabajo para la identificación de nuevos riesgos  de corrupción. (Se mantiene en 18 riesgos identificados de tipo corrupción).
Evidencia: Mapa de riesgos de corrupción actualizado con corte a 31 de agosto publicado en la página web  https://www.mindeporte.gov.co/planeacion-gestion-control/modelo-integrado-planeacion-gestion/planeacion/corto-plazo-1/plan-anticorrupcion-atencion-al-ciudadano/ano-2022/mapa-riesgos-corrupcion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</si>
  <si>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</si>
  <si>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</si>
  <si>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</si>
  <si>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 xml:space="preserve">Se formuló el mapa de riesgos institucional de corrupción de la vigencia 2022  y su actualización de planes de tratamiento de riesgos el cual fue publicado en la página web de la Entidad https://www.mindeporte.gov.co/planeacion-gestion-control/modelo-integrado-planeacion-gestion/planeacion/corto-plazo-1/plan-anticorrupcion-atencion-al-ciudadano/ano-2022/mapa-riesgos-corrupcion. </t>
  </si>
  <si>
    <t>Se evidencia que el  mapa de Riesgos de Corrupción Institucional fue actualizado y se encuentra publicado en la página web de MINDEPORTE.</t>
  </si>
  <si>
    <t> Teniendo en cuenta la actualización de la ejecución de  controles en los riesgos de algunos procesos con corte 31 de agosto de 2022, se realizó la actualización del mapa de riesgos de corrupción publicado en la pagina web de la Entidad.
Evidencia: Mapa de riesgos de corrupción actualizado con corte a 31 de agosto publicado en la página web  https://www.mindeporte.gov.co/planeacion-gestion-control/modelo-integrado-planeacion-gestion/planeacion/corto-plazo-1/plan-anticorrupcion-atencion-al-ciudadano/ano-2022/mapa-riesgos-corrupcion</t>
  </si>
  <si>
    <t>2.4</t>
  </si>
  <si>
    <t>Presentar al CICG Del Contexto estratégico instirtucional 2021, de acuerdo a las solicitudes realizadas a los líderes de proceso.</t>
  </si>
  <si>
    <t>Contexto Institucional Actualizado</t>
  </si>
  <si>
    <t>Número de documento actualizado / Número de documentos proyectados</t>
  </si>
  <si>
    <t>Se actualizó el documento de Contexto Estategico Institucional para la vigencia 2021, el cual se aprobó por el CIGD  como consta en el acta No 2 de  fecha 6 de abril del 2022  y  se evidencia en la  pagina web  https://www.mindeporte.gov.co/planeacion-gestion-control/modelo-integrado-planeacion-gestion/planeacion/corto-plazo-1/plan-anticorrupcion-atencion-al-ciudadano/ano-2022&amp;ne&amp;inf=0</t>
  </si>
  <si>
    <t>Se evidencia presentación al CICG del Contexto estratégico institucional 2021,  en el acta de sesión ordinaria No. 2 de 2022 del 06/04/2022.</t>
  </si>
  <si>
    <t>Subcomponente - Proceso 3:
 Consulta y Divulgación</t>
  </si>
  <si>
    <t>Someter a consulta pública interna y externa el Mapa de Riesgos institucional de Corrupción de la vigencia 2022.</t>
  </si>
  <si>
    <t>Una (1) Pieza de comunicaciones internas y Una (1) Pieza en la página web</t>
  </si>
  <si>
    <t>Número de piezas emitidas/Número de piezas proyectadas</t>
  </si>
  <si>
    <t>En el mes de enero de 2022 fue publicada una pieza comunicaciones internas  y una pieza en la página web 
Teniendo en cuenta lo anterior el avance de la actividad esta dado en el 100%</t>
  </si>
  <si>
    <t>Se observa publicación en INTRANET de la invitación para participar en el Foro del Proyecto Plan Anticorrupción y Atención al Ciudadano y banner en la Página web institucional "Ingrese aquí para sus comentarios, sugerencias e inquietudes"</t>
  </si>
  <si>
    <t>Publicar el Mapa de Riesgos institucional de Corrupción de la vigencia 2022.</t>
  </si>
  <si>
    <t>Publicación en pagina web institucional</t>
  </si>
  <si>
    <t>Número de documento publicado / Número de documentos proyectados</t>
  </si>
  <si>
    <t>Se publico el mapa de riesgos institucional de corrupción de la vigencia 2022 en la página web de la Entidad en tiempos de ley como indica la normatividad. El documento se encuentra publicado en la ruta:
https://www.mindeporte.gov.co/planeacion-gestion-control/modelo-integrado-planeacion-gestion/planeacion/corto-plazo-1/plan-anticorrupcion-atencion-al-ciudadano/ano-2022/mapa-riesgos-corrupcion</t>
  </si>
  <si>
    <t>Se evidencia publicación en página web institucional del Mapa de Riesgos  de Corrupción de la vigencia 2022.</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</si>
  <si>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</si>
  <si>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</si>
  <si>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</si>
  <si>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Teniendo en cuenta la actualización de los Planes de Tratamiento de Riesgos 2022 y la inclusión de controles para algunos riesgos, se realizó la actualización del mapa de riesgos de corrupción con corte al 30 de abril de 2022.
Evidencia: https://www.mindeporte.gov.co/planeacion-gestion-control/modelo-integrado-planeacion-gestion/planeacion/corto-plazo-1/plan-anticorrupcion-atencion-al-ciudadano/ano-2022/mapa-riesgos-corrupcion</t>
  </si>
  <si>
    <t>Se observa publicación en página web de la actualización del mapa de riesgos institucional de corrupción con corte 30/04/2022.</t>
  </si>
  <si>
    <t>Subcomponente - Proceso 4: 
Monitoreo o revisión</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</si>
  <si>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</si>
  <si>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</si>
  <si>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</si>
  <si>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</si>
  <si>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05/05/22
05/09/22
27/12/22</t>
  </si>
  <si>
    <t>Se realizo monitoreo correspondiente al primer cuatrimestre de 2022 para MRC,MRG y MRSI
Ruta: Documentación/Listado Temático ISOLUCION/Administración del Riesgo/Monitoreo primer cuatrimestre  2022</t>
  </si>
  <si>
    <t>Se evidencia monitoreo  del primer cuatrimestre de 2022 para MRC,MRG y MRSI</t>
  </si>
  <si>
    <t> Los dieciocho (18) procesos del Ministerio del Deporte realizaron el monitoreo de riesgos y reportaron los resultados del segundo cuatrimestre de 2022.
Ruta: Documentación/Listado Temático ISOLUCION/Administración del Riesgo/Monitoreo segundo cuatrimestre  2022</t>
  </si>
  <si>
    <t xml:space="preserve">Realizar el seguimiento al monitoreo reportado por los líderes de los procesos. </t>
  </si>
  <si>
    <t>Consolidado de monitoreo cuatrimestral realizado por los procesos</t>
  </si>
  <si>
    <t>Número de Reportes consolidado / Número de reportes proyectados</t>
  </si>
  <si>
    <t>05/05/22
05/09/22
25/12/22</t>
  </si>
  <si>
    <t>Se remite información del monitoreo correspondiente al primer cuatrimestre de 2022 del Plan Anticorrupción y de Atención al Ciudadano y Mapas de Riesgos a la Oficina de Control Interno.
Teniendo en cuenta lo anterior el cumplimiento de la actividad es del 33,33% (1 reporte consolidado / 3 reportes proyectados)=obteniendo un cumplimiento del 100% de la actividad para el periodo.</t>
  </si>
  <si>
    <t>Se observa 1er. monitoreo cuatrimestral de la Segunda línea de defensa de acuerdo al reporte recibido por parte de la oficina de Control Interno.</t>
  </si>
  <si>
    <t>Se remite respuesta a la Oficina de Control Interno vía correo institucional frente al Monitoreo correspondiente al  segundo Cuatrimestre de 2022 del Plan Anticorrupción y de Atención al Ciudadano y Mapas de Riesgos.
Teniendo en cuenta lo anterior, el avance de la actividad  se da de acuerdo a lo reportado en el primer y segundo cuatrimestre  asi:(2 reportes consolidados / 3 reportes proyectados)=66,67%</t>
  </si>
  <si>
    <t>Subcomponente -Proceso 5:  
Seguimiento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</si>
  <si>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</si>
  <si>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</si>
  <si>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</si>
  <si>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</si>
  <si>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14/01/ 22
12/05/22
14/09/22</t>
  </si>
  <si>
    <r>
      <t>Se realizó el seguimiento al tercer cuatrimestre del Mapa de Riesgos de Corrupción de la vigencia 2021. Se evidencia informe mediante memorando GESDOC No. 2022IE0000153 (Anexo)</t>
    </r>
    <r>
      <rPr>
        <sz val="12"/>
        <color rgb="FF000000"/>
        <rFont val="Calibri"/>
        <family val="2"/>
      </rPr>
      <t xml:space="preserve">
Se realizo la solicitud de Información para la ejecución del Seguimiento al Primer cuatrimestre de 2022.</t>
    </r>
  </si>
  <si>
    <t>Se evidencia  Informe Final Seguimiento al Plan Anticorrupción y de Atención al Ciudadano (PAYAC) y el
Mapa de Riesgos de Corrupción (MRC) Tercer Cuatrimestre de 2021 radicado en GESDOC mediante memorando No. 2022IE0000153</t>
  </si>
  <si>
    <t> La OCI, emitió informe de seguimiento del 1er cuatrimestre 2022 bajo radicado GESDOC No. 2022IE0004681 (12-may-2022), el cual esta publicado en el enlace:  https://www.mindeporte.gov.co/recursos_user/2022/Control_Interno/Mayo/2022IE0004681__INFO_FINAL_CUMPL_Y_MONITOREO_PAYAC_Y_MRC_I_CUATRIMESTRE_2022.pdf</t>
  </si>
  <si>
    <t>Componente 5: Transparencia y acceso a la Información Pública</t>
  </si>
  <si>
    <r>
      <rPr>
        <b/>
        <sz val="10"/>
        <color theme="1"/>
        <rFont val="Calibri"/>
        <family val="2"/>
        <scheme val="minor"/>
      </rPr>
      <t xml:space="preserve">Subcomponente 1 </t>
    </r>
    <r>
      <rPr>
        <sz val="10"/>
        <color theme="1"/>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</si>
  <si>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</si>
  <si>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</si>
  <si>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</si>
  <si>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</si>
  <si>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Se encuentra actualizada la matriz a la fecha cumpliendo con los requisitos exigidos por la Procuraduría General de la Nación.
https://coldeportes.sharepoint.com/:f:/s/gitcomunicaciones/Ej2fAl6A8M9IhXR35jKlHAcBcAIOT6P-9YniAB9qSmU5LQ?e=O1i4p5</t>
  </si>
  <si>
    <t>Se observa Matriz ITA Herramienta  para la Vigilancia del Cumplimiento Normativo Ley1712 20-04-2022 en sharepoint</t>
  </si>
  <si>
    <t>Esta actividad se cumplió desde el periodo pasado pero la matriz de transparencia debe seguirse monitoreando y actualizando permanentemente.
Se encuentra actualizada la matriz a la fecha cumpliendo con los requisitos exigidos por la Procuraduría General de la Nación.
Se puede consultar en: https://coldeportes.sharepoint.com/:x:/s/gitcomunicaciones/EYPr9OAaCQFMqufPqamKVyQBPvE4bXu57oRfIjhvLUYoWQ?e=D4oHMw</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</si>
  <si>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</si>
  <si>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</si>
  <si>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</si>
  <si>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</si>
  <si>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 Se llevó a cabo el seguimiento y monitoreo de la información mínima que debe estar publicada en la sección de transparencia y acceso a la información pública. Dentro del seguimiento se recibieron 153 solicitudes de actualización para la página web, se llevaron a cabo 12 reuniones con las áreas y se hicieron 7 solicitudes a través de correo electrónico. https://coldeportes.sharepoint.com/:f:/s/gitcomunicaciones/Eo2C5EmEUXxBj5v_afDrWoEB_ICr4G2tMzqcDVJw84OXdA?e=vqfbgM, por parte del Web Master.</t>
  </si>
  <si>
    <t>Se evidencia Informe de cumplimiento de la Ley de Transparencia, 12 actas de reunión con dependencias  y 7 correos electrónicos  de solicitud.</t>
  </si>
  <si>
    <t>Se llevó a cabo el seguimiento y monitoreo de la información mínima que debe estar actualizada en la sección de transparencia y acceso a la información pública. Dentro del segumiento se recibieron 231 solicitudes de actualización del portal, de las cuales 190 fueron para publicar en esta sección. Se hicieron 8 reuniones (15 de abril-15 de agosto), con los enlaces de las áreas.
https://coldeportes.sharepoint.com/:w:/s/gitcomunicaciones/EXgKSj9r1TBEkz3SS7EaiE0BYeELswBenEea4ovE7uudgg?e=DKIHiy
Soportes reuniones:
https://coldeportes.sharepoint.com/:f:/s/gitcomunicaciones/EvlfR9vGNIdGpGvLIPW1YncBZ4nN4dT1SuTXf8Ztyy2xPw?e=nGOxUD</t>
  </si>
  <si>
    <r>
      <rPr>
        <b/>
        <sz val="10"/>
        <color theme="1"/>
        <rFont val="Calibri"/>
        <family val="2"/>
        <scheme val="minor"/>
      </rPr>
      <t xml:space="preserve">Subcomponente 2                                                                                          </t>
    </r>
    <r>
      <rPr>
        <sz val="10"/>
        <color theme="1"/>
        <rFont val="Calibri"/>
        <family val="2"/>
        <scheme val="minor"/>
      </rPr>
      <t xml:space="preserve"> Lineamientos de Transparencia Pasiva</t>
    </r>
  </si>
  <si>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</si>
  <si>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</si>
  <si>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</si>
  <si>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</si>
  <si>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31/01/2022
30 /04/2022
31 /07/2022
31 /10/2022
</t>
  </si>
  <si>
    <t>Se realizaron dos informes de gestión trimestral que incluyen un componente relacionado con la percepción y calidad en trámites y  servicios. Uno, es el que corresponde a la gestión 4 trismestre de 2021 entre octubre y diciembre de 2021, y el otro, a la gestión del primer trimestre de 2022 entre enero y marzo de 2022. Estos informes pueden consultase en el link:
https://www.mindeporte.gov.co/?idcategoria=65304</t>
  </si>
  <si>
    <t>Se evidencia el Informe de Gestión del Cuarto Trimestre 2021  y el Informe de Gestión Primer trimestre - 2022 publicados en la página web institucional.</t>
  </si>
  <si>
    <t>Se realizaron tres informes de gestión trimestral que incluyen un componente relacionado con la percepción y calidad en trámites y  servicios. Uno, es el que corresponde a la gestión 4 trimestre de 2021 entre octubre y diciembre de 2021, y los otros, a la gestión del primer trimestre de 2022 entre enero y marzo de 2022 y segundo trimestre de 2022 entre abril y julio de 2022. Estos informes pueden consultase en el link:https://www.mindeporte.gov.co/atencion-servicio-ciudadania/politica-institucional-atencion-servicio-ciudadania/informes-gestion-atencion-servicio-ciudadania/informes-gestion-servicio-al-ciudadano-2022</t>
  </si>
  <si>
    <t>Subcomponente 3                                                                                             Elaboración los Instrumentos de Gestión de la Información</t>
  </si>
  <si>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</si>
  <si>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</si>
  <si>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</si>
  <si>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</si>
  <si>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Se establecio el plan de seguridad y privacidad de la información para la vigencia 2022.</t>
  </si>
  <si>
    <t>Se observa PLAN DE SEGURIDAD Y PRIVACIDAD DE LA INFORMACIÓN VIGENCIA 2022</t>
  </si>
  <si>
    <t>El GIT TICS determinó realizar seguimientos cuatrimestrales al plan de seguridad y privacidad de la información, por lo tanto cada monitoreo  equivale al 33.33%. Para el presente seguimiento se han realizado dos monitoreos lo cual equivalen al 66.66%. Se adjunta matriz de seguimiento y sus evidencias.</t>
  </si>
  <si>
    <t>Actualizar la matriz activos de información .</t>
  </si>
  <si>
    <t>Matriz de activos de información (1).</t>
  </si>
  <si>
    <t>Matriz activos de información elaborada y publicada/Matriz activos de información programada</t>
  </si>
  <si>
    <t>Se elaboró el plan de tratamiento de riesgos y se van a citar a los proceso a mesas de trabajo para actualizar la matriz de activos.</t>
  </si>
  <si>
    <t>Se observa PLAN DE TRATAMIENTO DE RIESGOS DE SEGURIDAD Y PRIVACIDAD DE LA INFORMACIÓN en versión 3 de Enero de 2022</t>
  </si>
  <si>
    <t>A fecha de este seguimiento, se realizó actualización al formato GT-FR-014 correspondiente a la Matriz Activos de información e Índice de Información clasificada y reservada, donde se incluyó una columna que indica que ese activo de información está o no publicado en el Portal de Datos Abiertos.gov.co. Por tanto los activos de información que aparecen publicados en el portal institucional como el en el portal de datos abiertos www.datos.gov.co, estan alineados acorde a las Tablas de Retención Documental vigentes y aprobadas actualmente, razón por la cual en el mes de octubre se realizará la actualización de los activos de información de la entidad acorde a estas mismas tablas o a las que aparezcan vigentes en la entidad. Adicional, se está a la espera de la aprobación y  publicación de las TRD para realizar la respectiva actualización de esta matriz. Para este cuatrimnestre tenemos un avance del 50% por las razones expuestas anteriormente. De igual forma comunicamos que aunque no se haya cumplido en las fechas establecidas las razones no deben propiamente al GIT TICS si no a que es un proceso transversal en el que participan GIT Administrativa y la OAP, por tanto se solicita prórroga al 30 de octubre.</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</si>
  <si>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</si>
  <si>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</si>
  <si>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</si>
  <si>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</si>
  <si>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</si>
  <si>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 xml:space="preserve">Teniendo en cuenta que esta actividad se realiza semestralmente el informe de seguimiento con resultados obtenidos de la implementación del  PINAR Y PGD sera aportado como evidencia en el monitoreo  al PAYAC del segundo cuatrimestre de la presente vigencia </t>
  </si>
  <si>
    <t>El proceso de Gestión Documental realizó seguimiento a la implementación del Plan Institucional de Archivos (PINAR) y Programa de Gestión Documental (PGD) y los resultados fueron presentados en la sesión N° 3 y 5 del Comité Institucional de Gestión y Desempeño, de igual forma se presentaron las novedades generadas en cuanto a la infraestructura fisica que conforma el archivo central</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</si>
  <si>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</si>
  <si>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</si>
  <si>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</si>
  <si>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</si>
  <si>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</si>
  <si>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r>
      <t xml:space="preserve">Subcomponente 4.
</t>
    </r>
    <r>
      <rPr>
        <sz val="10"/>
        <color rgb="FF231F20"/>
        <rFont val="Calibri"/>
        <family val="2"/>
        <scheme val="minor"/>
      </rPr>
      <t xml:space="preserve">Criterio diferencial de accesibilidad.
</t>
    </r>
  </si>
  <si>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</si>
  <si>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</si>
  <si>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</si>
  <si>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</si>
  <si>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El portal Web cumple con los criterios de accesibilidad contemplados en la norma NTC 5854.
https://coldeportes.sharepoint.com/:f:/s/gitcomunicaciones/ErbXn-4lpkRCk6A1Wol4zCoB-sjqemQrvgP-80kJVP8Aug?e=193zHE</t>
  </si>
  <si>
    <t>Se evidencia en  sharepoint Reporte de Mejoras accesibilidad en la página web</t>
  </si>
  <si>
    <t>El portal web cumple con los criterios de accesibilidad contemplados en la norma NTC 5854. Mejoras de accesibilidad: 
1. Permitir control de eventos temporizados: Se agrega botón pausa/play del slide principal para que sea manejado por el usuario. 
2. Ampliación de imágenes: Se agregó un botón para la ampliación de imágenes.
3.  Se agregó en la parte derecha de la pantalla dos símbolos para aumentar la letra de la página y disminuirla.</t>
  </si>
  <si>
    <r>
      <rPr>
        <b/>
        <sz val="10"/>
        <color rgb="FF000000"/>
        <rFont val="Calibri"/>
        <family val="2"/>
      </rPr>
      <t xml:space="preserve">Subcomponente 5                                                                                      </t>
    </r>
    <r>
      <rPr>
        <sz val="10"/>
        <color rgb="FF000000"/>
        <rFont val="Calibri"/>
        <family val="2"/>
      </rPr>
      <t xml:space="preserve">   Monitoreo del Acceso a la Información Pública</t>
    </r>
  </si>
  <si>
    <t>Informar a la Alta Dirección los resultados del seguimiento al cumplimiento de publicación de información mínima</t>
  </si>
  <si>
    <t>Dos informes</t>
  </si>
  <si>
    <t>Número de Informes realizados/  Número de Informes proyectados</t>
  </si>
  <si>
    <t xml:space="preserve">Oficina de Control Interno </t>
  </si>
  <si>
    <t>13/04/2022
21/09/2022</t>
  </si>
  <si>
    <t>Se realizo el Seguimiento al cumplimiento y aplicación de la Ley No. 1712 de 2014 “Ley de Transparencia y de Acceso a La Información Pública” Al Interior Del Ministerio Del Deporte, se genero el Informe Final bajo radicado GESDOC No. 2022IE0003682, publicado en la página WEB del ministerio del Deporte en el Siguiente LINK:
https://www.mindeporte.gov.co/recursos_user/2022/Control_Interno/Abril/Informe_Final_Cumplimiento_y_aplicaci%C3%B3n_de_la_Ley_No._1712_de_2014.pdf</t>
  </si>
  <si>
    <t>Se observa Informe Final Primer Seguimiento 2022 al cumplimiento y aplicación de la Ley No. 1712 de 2014 “Ley de Transparencia y de Acceso a La Información Pública” al Interior del Ministerio del Deporte publicado en la página web institucional</t>
  </si>
  <si>
    <t>Para el presente cuatrimestre, no se presentó avance; el segundo informe de Seguimiento al cumplimiento y aplicación de la Ley No. 1712 de 2014 “Ley de Transparencia y de Acceso a La Información Pública” Al Interior Del Ministerio, esta programado para el tercer cuatrimestre de 2022 de acuerdo con el PAAI-2022 de la OCI.</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</si>
  <si>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</si>
  <si>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</si>
  <si>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</si>
  <si>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</si>
  <si>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Encuesta disponible en pagina web: https://www.mindeporte.gov.co/servicio-al-ciudadano/transparencia-acceso-informacion-publica/6-participa</t>
  </si>
  <si>
    <t>Se encuentra Encuesta de percepción de calidad, sobre Transparencia y acceso a la información disponible en la página de MINDEPORTE.</t>
  </si>
  <si>
    <t>Se realizó encuesta e informe de medición sobre transparencia y acceso a la información en la página web institucional. Se puede consultar en el siguiente link : 
https://www.mindeporte.gov.co/participa/informes-evaluacion-transparencia-acceso-informacion-publica/2022</t>
  </si>
  <si>
    <t>Componente 2: Racionalización de Trámites</t>
  </si>
  <si>
    <t/>
  </si>
  <si>
    <t>Nombre de la entidad:</t>
  </si>
  <si>
    <t>MINISTERIO DEL DEPORTE</t>
  </si>
  <si>
    <t>Orden:</t>
  </si>
  <si>
    <t>Nacional</t>
  </si>
  <si>
    <t>Sector administrativo:</t>
  </si>
  <si>
    <t xml:space="preserve">Del Deporte, la Recreación, la Actividad Física y el Aprovechamiento del </t>
  </si>
  <si>
    <t>Año vigencia:</t>
  </si>
  <si>
    <t>Departamento:</t>
  </si>
  <si>
    <t>Bogotá D.C</t>
  </si>
  <si>
    <t>Municipio:</t>
  </si>
  <si>
    <t>BOGOTÁ</t>
  </si>
  <si>
    <t>DATOS TRÁMITES A RACIONALIZAR</t>
  </si>
  <si>
    <t>ACCIONES DE RACIONALIZACIÓN A DESARROLLAR</t>
  </si>
  <si>
    <t>PLAN DE EJECUCIÓN</t>
  </si>
  <si>
    <t>Tipo</t>
  </si>
  <si>
    <t>Número</t>
  </si>
  <si>
    <t>Nombre</t>
  </si>
  <si>
    <t>Estado</t>
  </si>
  <si>
    <t>Situación actual</t>
  </si>
  <si>
    <t>Mejora por implementar</t>
  </si>
  <si>
    <t>Beneficio al ciudadano o entidad</t>
  </si>
  <si>
    <t>Tipo racionalización</t>
  </si>
  <si>
    <t>Acciones racionalización</t>
  </si>
  <si>
    <t>Fecha
inicio</t>
  </si>
  <si>
    <t>Fecha final racionalización</t>
  </si>
  <si>
    <t>Justificación</t>
  </si>
  <si>
    <t>Único</t>
  </si>
  <si>
    <t>1211</t>
  </si>
  <si>
    <t>Renovación reconocimiento deportivo de ligas y asociaciones deportivas departamentales</t>
  </si>
  <si>
    <t>Inscrito</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</si>
  <si>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</si>
  <si>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</si>
  <si>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 Reducción de tiempo
* Evita desplazamientos y presencialidad</t>
  </si>
  <si>
    <t>Tecnologica</t>
  </si>
  <si>
    <t>Trámite total en línea</t>
  </si>
  <si>
    <t>01/03/2022</t>
  </si>
  <si>
    <t>30/11/2022</t>
  </si>
  <si>
    <t>Dirección Inspección vigilancia y Control</t>
  </si>
  <si>
    <t xml:space="preserve"> </t>
  </si>
  <si>
    <t>En este periodo no se ha iniciado la ejecución de las acciones de racionalización formuladas.</t>
  </si>
  <si>
    <t>Se evidencia que las acciones de racionalización no han dado comienzo   y se estipuló fecha de inicio 01/03/2022</t>
  </si>
  <si>
    <t>Se elaboró y aprobó plan de trabajo de la racionalización del trámite con el área responsable para ser desarrollado en el segundo semestre del año. El porcentaje cuantitativo asignado es el valor que el SUIT le da al cumplimiento de esta actividad.</t>
  </si>
  <si>
    <t>1212</t>
  </si>
  <si>
    <t>Otorgamiento personería jurídica a federaciones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</si>
  <si>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</si>
  <si>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1213</t>
  </si>
  <si>
    <t>Otorgamiento de reconocimiento deportivo de ligas y asociaciones deportivas departamentales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</si>
  <si>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</si>
  <si>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1214</t>
  </si>
  <si>
    <t>Otorgamiento de personería jurídica de clubes profesionales organizados como corporaciones o asociaciones</t>
  </si>
  <si>
    <t>Dirección de Inspección Vigilancia y Control</t>
  </si>
  <si>
    <t>1215</t>
  </si>
  <si>
    <t>Otorgamiento de reconocimiento deportivo de federaciones deportivas nacionales</t>
  </si>
  <si>
    <t>1216</t>
  </si>
  <si>
    <t>Otorgamiento reconocimiento deportivo de clubes profesionales constituidos como sociedades anónimas</t>
  </si>
  <si>
    <t>1217</t>
  </si>
  <si>
    <t>Renovación reconocimiento deportivo de clubes profesionales organizados como Asociaciones o Corporaciones</t>
  </si>
  <si>
    <t>1219</t>
  </si>
  <si>
    <t>Renovación del reconocimiento deportivo de federaciones nacionales</t>
  </si>
  <si>
    <t>2670</t>
  </si>
  <si>
    <t>Inscripción de miembros federación deportiva y clubes profesionales organizados como corporaciones y asociaciones.</t>
  </si>
  <si>
    <t>2672</t>
  </si>
  <si>
    <t>Inscripción de reformas estatutarias de federaciones deportivas y clubes profesionales organizados como corporaciones y asociaciones</t>
  </si>
  <si>
    <t>2675</t>
  </si>
  <si>
    <t>Registro de libros de federaciones deportiva y clubes profesionales organizados como corporaciones y asociaciones</t>
  </si>
  <si>
    <t>2721</t>
  </si>
  <si>
    <t>Certificado de existencia y representación legal de  federaciones deportivas y clubes  profesionales organizados como corporaciones y asociaciones  </t>
  </si>
  <si>
    <t>Actualmente se encuentra inscrito en el SUIT como trámite y el usuario ingresando a la página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Artículo 6. "Supresión de trámites en el SUIT por consultas de acceso a información pública"</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</si>
  <si>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</si>
  <si>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</si>
  <si>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</si>
  <si>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Eliminación por decreto ley 2106 de 2019 art.6. pasa a consulta de acceso a la información pública</t>
  </si>
  <si>
    <t>30/06/2022</t>
  </si>
  <si>
    <t xml:space="preserve">Durante la revisión para iniciar la racionalización de este trámite se detectó una vulnerabilidad en el certificado, ya que se incluyen datos relativos al monto recibido por el deportista, que corresponde a información financiera, que de conformidad con la Ley 1581 es información privada y a la cual no debe acceder nadie distinto al titular. Por esta razón se debe ampliar el plazo de la racionalización, ya que no se puede iniciar hasta tanto este inconveniente no sea solucionado </t>
  </si>
  <si>
    <t>Se evidencia que se debe solicitar ampliación del plazo de ejecución del trámite de conformidad con lo establecido en la Ley 1581 de 2012 "Por la cual se dictan disposiciones generales para la protección de datos personales".</t>
  </si>
  <si>
    <t>15152</t>
  </si>
  <si>
    <t>Permiso a estudiantes para representar al país en competiciones o eventos internacionales oficiales</t>
  </si>
  <si>
    <t>Dirección de Posicionamiento y Liderazgo Deportivo</t>
  </si>
  <si>
    <t xml:space="preserve">* Se elaboró y aprobó plan de trabajo de la racionalización del trámite con el área responsable.
* Se actualizó la información en el SUIT, modificando el medio por el cual se puede realizar el trámite a "Totalmente en línea", así mismo se cargó la URL donde se encuentra el manual del usuario en la siguiente dirección https://www.youtube.com/watch?v=XLKCxX5FNVMEl 
* El porcentaje cuantitativo asignado es el valor que el SUIT le da al cumplimiento de todas las actividades.
* Se realizaron campañas de difusión en redes sociales.
* Ver informe de gestión SIC (Numeral 5) segundo trimestre donde se pueden conocer los resultados de la encuesta de satisfacción de trámites y servicios, el informe se puede consultar en el siguiente enlace: https://www.mindeporte.gov.co/recursos_user/2022/Servicio_Integral_al_Ciudadano/Agosto/INFORME_SEGUNDO_TRIMESTRE_Aprobado_Sec._General.pdf </t>
  </si>
  <si>
    <t>Otros procedimientos administrativos de cara al usuario</t>
  </si>
  <si>
    <t>16922</t>
  </si>
  <si>
    <t>Certificado de Atleta Excelencia y Glorias del Deporte</t>
  </si>
  <si>
    <t>Con la mejora implementada el usuario ingresa y ya no como trámite sino como consulta de información obtiene el resultado de forma automática</t>
  </si>
  <si>
    <t>Dirección Posicionamiento y Liderazgo Deportivo</t>
  </si>
  <si>
    <t>Durante la revisión para iniciar la racionalización de este trámite se detectó una vulnerabilidad en el certificado, ya que se incluyen datos relativos al monto recibido por el deportista, que corresponde a información financiera, que de conformidad con la Ley 1581 es información privada y a la cual no debe acceder nadie distinto al titular. Por esta razón se debe ampliar el plazo de la racionalización, ya que no se puede iniciar hasta tanto este inconveniente no sea solucionado. 
Se realiza ajuste de fecha final de racionalización para el 15 de diciembre de 2022.</t>
  </si>
  <si>
    <t>* Se elaboró y aprobó plan de trabajo de la racionalización del trámite con el área responsable para ser desarrollado en el segundo semestre del año. El porcentaje cuantitativo asignado es el valor que el SUIT le da al cumplimiento de esta actividad.
* Se realizaron reuniones para analizar la funcionalidad de la plataforma y determinar como se va a eliminar el trámite</t>
  </si>
  <si>
    <t>Componente 3: Rendición de cuentas</t>
  </si>
  <si>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</si>
  <si>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</si>
  <si>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</si>
  <si>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Número de Planes de comunicaciones formulados e implementados/ Número de Planes de comunicaciones proyectado.</t>
  </si>
  <si>
    <t>GIT Comunicaciones</t>
  </si>
  <si>
    <t xml:space="preserve">Se remitió la estrategía de Rendición de Cuentas 2022 a la OAP. Se avanza en la implementación de la misma a la fecha.
https://coldeportes.sharepoint.com/:f:/s/gitcomunicaciones/EgLUGKLCDWBLh0zO9w8pasABv3FENjqNtVRDKU10AkSDDQ?e=U2bfY7 </t>
  </si>
  <si>
    <t>Se evidencia mediante correo electrónico del 07/02/2022 remisión de  propuesta con la  estrategia de rendición de cuentas para la vigencia 2022 del GIT Comunicaciones a la OAP</t>
  </si>
  <si>
    <t>La estrategia de comunicaciones fue incluida en la Estrategia de Rendición de Cuentas 2022, página 11 a la 15.
https://www.mindeporte.gov.co/control-rendicion-cuentas/rendicion-cuentas/acciones-rendicion-cuentas-2022/estrategia-rendicion-cuentas
Se avanza en la implementación de la estrategia o Plan de Comunicaciones de la Rendición de Cuentas de la vigencia. 
https://coldeportes.sharepoint.com/:f:/s/gitcomunicaciones/EsAFJjkR65RDmfV0UyI0Ql8Bwk8EI4DvPJ9LJJrEw04AIQ?e=BGBT6d</t>
  </si>
  <si>
    <t>Realizar campaña de comunicación interna sobre la importancia de la Rendición de Cuentas</t>
  </si>
  <si>
    <t>Dos (2) campañas realizadas</t>
  </si>
  <si>
    <t>Número de campañas realizadas/Número de campañas programadas</t>
  </si>
  <si>
    <t>Se han difundido 8 piezas gráficas de la primera campaña sobre la importancia de la rendición de cuentas.
https://coldeportes.sharepoint.com/:f:/s/gitcomunicaciones/EmX1badzi3VIo_5lgVg0fS0BOED721lR25cbwnf4vXuY_A?e=tEGHfd</t>
  </si>
  <si>
    <t>Se observan 8 piezas gráficas relacionadas con Rendición de Cuentas.</t>
  </si>
  <si>
    <t>Se socializaron 8 piezas gráficas de la primera campaña y 7 de la segunda campaña, sobre la importancia de la rendición de cuentas.
https://coldeportes.sharepoint.com/:f:/s/gitcomunicaciones/EmREBxWUP8pApWeUpg2F-f8BU0o87Hw9qCgrstJZZNKH6g?e=5vdotW</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</si>
  <si>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</si>
  <si>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</si>
  <si>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</si>
  <si>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</si>
  <si>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</si>
  <si>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En el periodo reportado no se inicio la ejecución de esta actividad</t>
  </si>
  <si>
    <t>El foro para la consulta de priorización de temas fue realizado y puede consultarse mediante el siguiente enlace: https://www.mindeporte.gov.co/atencion-servicio-ciudadania/politica-institucional-atencion-servicio-ciudadania/foros-consultas-ciudadanas/foros-abiertos/consulta-ciudadana-priorizacion-temas-rendicion-cuentas</t>
  </si>
  <si>
    <t>Realizar la Audiencia Pública de Rendición de Cuentas de la Vigencia 2021-2022</t>
  </si>
  <si>
    <t>Una (1) Audiencia Pública realizada</t>
  </si>
  <si>
    <t>Número de audiencias públicas realizadas / Número de  audiencias públicas programadas</t>
  </si>
  <si>
    <t>Todas las Areas del Ministerio / Lidera Oficina Asesora de Planeación y GIT Comunicaciones</t>
  </si>
  <si>
    <t>La actividad esta programada para el 31/08/2022</t>
  </si>
  <si>
    <t xml:space="preserve">El 26 de julio se llevó a cabo la Audiencia Pública de Rendición de Cuentas. Dicho acto se cumplió con la emisión en vivo y en directo de un programa de televisión a través de Canal Trece y de las redes sociales de la entidad. Inició a las 4:00 p.m. y culminó a las 5:30 p.m., con una duración total de 1:30 minutos.
Enlace de transmisión YouTube: https://www.youtube.com/watch?v=P5S25Gh9F14
Enlace de transmisión Facebook:
https://business.facebook.com/MinDeporteCol/videos/5304247846319341/
Informe de acciones publicado el 16 de agosto de 2022: https://www.mindeporte.gov.co/control-rendicion-cuentas/rendicion-cuentas/acciones-rendicion-cuentas-2022/audiencia-publica-rendicion-cuentas </t>
  </si>
  <si>
    <t>Diseñar la estrategia de rendición de cuentas 2022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</si>
  <si>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</si>
  <si>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</si>
  <si>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</si>
  <si>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En los meses de marzo y abril se formuló la estrategia de rendición de cuentas 2022 con la participación de los todos los procesos involucrados y fue aprobada en la sesión del Comité Institucional de Gestión y desempeño del día 8 de abril de 2022
La estrategia se encuentra publicada en la pagina web del Ministerio en el siguiente enlace: https://www.mindeporte.gov.co/control-rendicion-cuentas/rendicion-cuentas/acciones-rendicion-cuentas-2022/estrategia-rendicion-cuentas</t>
  </si>
  <si>
    <t>Se observa estrategia de rendición de cuentas 2022 del Ministerio del Deporte publicada en la página web institucional</t>
  </si>
  <si>
    <t>La actividad se culminó en el primer cuatrimestre</t>
  </si>
  <si>
    <t>Ejecutar la estrategia de rendición de cuentas 2022</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</si>
  <si>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</si>
  <si>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</si>
  <si>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</si>
  <si>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La actividad esta programada para el 31/11/2022</t>
  </si>
  <si>
    <t>En la Estrategia de Rendición de cuentas hay incluidas 63 actividades para ser realizadas durante toda la vigencia.
Con corte al segundo cuatrimestre se realizaron:
-Dos (2) talleres  de liderazgo y motivación para entrenadores (DPYLD)
-Una (1) rendición de cuentas en el curso de Admon Deportiva (IVC)
-Una (1) Audiencia Pública Rendición de Cuentas</t>
  </si>
  <si>
    <t>Activar al Ministerio dentro de un nodo del Sistema Nacional de Rendición de Cuentas</t>
  </si>
  <si>
    <t>Un (1) nodo activo</t>
  </si>
  <si>
    <t>Número de nodos activos / Número de nodos programados</t>
  </si>
  <si>
    <t>Se han iniciado los contactos con Función Pública para la articulación del Ministerio como parte de uno de los nodos activos que sean de común interés con otras entidades.  Está pendiente definir la temática con la cual participaremos en el nodo de rendición de cuentas</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</si>
  <si>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</si>
  <si>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</si>
  <si>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</si>
  <si>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</si>
  <si>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Consolidar y publicar el informe institucional de rendición de cuentas</t>
  </si>
  <si>
    <t>Un (1) Informe institucional consolidado de rendición de cuentas para la vigencia 2021</t>
  </si>
  <si>
    <t>Número de informes publicados/Número de informes  consolidados</t>
  </si>
  <si>
    <t>En el periodo reportado no se inició la ejecución de esta actividad.
Se solicitó la información a las áreas para iniciar la consolidación del informe, esta solicitud se envió bajo el radicado 2022IE0003339 el día 11/04/2022</t>
  </si>
  <si>
    <t>La actividad esta programada para el 15/07/2022</t>
  </si>
  <si>
    <t>Se realizó y publicó el Informe de Rendición de Cuentas correspondiente a la vigencia 2021 como insumo para la Audiencia Pública
Se puede consultar en la siguiente ruta:
https://www.mindeporte.gov.co/recursos_user/2022/Planeaci%C3%B3n/Junio/Informe_de_Rendici%C3%B3n_de_Cuentas_2021.pdf</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</si>
  <si>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</si>
  <si>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</si>
  <si>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</si>
  <si>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La actividad esta programada para el 30/09/2022</t>
  </si>
  <si>
    <t>Se realizó y publicó el Informe de acciones de la Audiencia Pública Rendición de Cuentas correspondiente a la vigencia 2021
Se puede consultar en la siguiente ruta:
https://www.mindeporte.gov.co/recursos_user/2022/Comunicaciones/Agosto/AUDIENCIA_P%C3%9ABLICA_DE_RENDICI%C3%93N_DE_CUENTAS_-_INFORME_DE_ACCIONES.pdf</t>
  </si>
  <si>
    <t>Elaborar y publicar el informe de rendición de cuentas de la vigencia 2021  con relación a los compromisos adquiridos y acciones realizadas en el marco del Acuerdo de Paz.</t>
  </si>
  <si>
    <t>Un (1) informe de seguimiento a los Acuerdos de Paz</t>
  </si>
  <si>
    <t>Número de Informes de seguimiento a los Acuerdos de Paz realizados y publicados/ Número de Informes de seguimiento a los Acuerdos de Paz programados</t>
  </si>
  <si>
    <t>Se elaboró informe de acuerdo a los lineamientos establecidos por el DAFP y se envío a la sección encargada de este tema en la función publica, asi mismo se publicó en la página web en el siguiente enlace:
https://www.mindeporte.gov.co/control-rendicion-cuentas/rendicion-cuentas/acciones-rendicion-cuentas-2021/informes-seguimiento</t>
  </si>
  <si>
    <t>Se evidencia publicación en la página web institucional del informe de rendición de cuentas de la vigencia 2021 con relación a los compromisos adquiridos y acciones realizadas en el marco del Acuerdo de Paz.</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</si>
  <si>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</si>
  <si>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</si>
  <si>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</si>
  <si>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La actividad esta programada para el 30/11/2022</t>
  </si>
  <si>
    <t>Realizar la evaluacion de las actividades suscritas en el componente de rendición de cuentas en el marco del seguimiento al Plan Anticorrupción y de Atención al Ciudadano</t>
  </si>
  <si>
    <t>Tres (3) informes de evaluación</t>
  </si>
  <si>
    <t>Número de Informes realizados/   Número de Informes proyectados</t>
  </si>
  <si>
    <t>Oficina de Control Interno</t>
  </si>
  <si>
    <t>14/01/2022
12/05/2022
14/09/2022</t>
  </si>
  <si>
    <t>Se llevo a cabo el Seguimiento Normativo a la Rendición de Cuentas vigencia y se genero el Informe Final 2021 - 2022.Radicado GESDOC No. 2022IE0001662 del 28 de Febrero de 2022, según el PAAI Apobado por el Comité Institucional de Coordinación de Control Interno - CICCI, se encuentra publicado en el siguiente LINK:
https://www.mindeporte.gov.co/recursos_user/2022/Control_Interno/Marzo/Informe_final_seguimiento_normativo_a_la_Rendici%C3%B3n_de_Cuentas_vig_2021-2022.pdf</t>
  </si>
  <si>
    <t>Se observa publicación en la página web institucional del Informe Final de seguimiento normativo a la Rendición de Cuentas vigencia 2021 - 2022</t>
  </si>
  <si>
    <t>La OCI realizó el informe de seguimiento a la Rendición de Cuentas  del 1er cuatrimestre 2022 bajo radicado GESDOC No. 2022IE0004681 (12-jun-2022), el cual esta publicado en el enlace: https://www.mindeporte.gov.co/recursos_user/2022/Control_Interno/Mayo/2022IE0004681__INFO_FINAL_CUMPL_Y_MONITOREO_PAYAC_Y_MRC_I_CUATRIMESTRE_2022.pdf</t>
  </si>
  <si>
    <t>Componente 4: Atención al Ciudadano</t>
  </si>
  <si>
    <r>
      <t xml:space="preserve">Subcomponente 1
</t>
    </r>
    <r>
      <rPr>
        <sz val="12"/>
        <color theme="1"/>
        <rFont val="Calibri"/>
        <family val="2"/>
        <scheme val="minor"/>
      </rPr>
      <t>Planeación estratégica del servicio al ciudadano</t>
    </r>
  </si>
  <si>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</si>
  <si>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</si>
  <si>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</si>
  <si>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</si>
  <si>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Con el fin de dar cumplimiento a la meta en la fecha programada, desde el mes de febrero el GIT Servicio integral al Ciudadano se comunicó, vía memorando, con las áreas responsables de realizar ejercicios de Caracterización, y solicitó a los coordinadores y jefes de oficina designar dentro de sus equipos de trabajo a los líderes que se encargarán de elaborar las Caracterizaciones de sus Grupos de Valor. Los líderes fueron designados, y el GIT Servicio Integral al ciudadano se ha reunido con cada uno de ellos, acompañándolos en el proceso de elaboración de los informes que actualmente se encuentra en desarrollo. De esta manera se espera contar para el 30/08/2022 con la totalidad de los documentos actualizados.  </t>
  </si>
  <si>
    <t>La actividad esta programada para iniciar a partir del 30/08/2022</t>
  </si>
  <si>
    <t>Los ejercicios de caracterización de la vigencia 2021 se encuentran publicados en la página Web. Podrá ser consultado en el siguiente link: https://www.mindeporte.gov.co/atencion-servicio-ciudadania/caracterizacion-usuarios/caracterizacion-ciudadanos-usuarios-grupos-interes-2021</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</si>
  <si>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</si>
  <si>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</si>
  <si>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</si>
  <si>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</si>
  <si>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El contratista asignado elaboró tres (3) entregables donde se evidencia la proyección de pasar gastos de inversión a funcionamiento, constituyendose en los insumos para la elaboración de informe final del diagnostico.</t>
  </si>
  <si>
    <t>La actividad esta programada para el 30/07/2022; sin embargo se evidencian 3 documentos :  ESTIMACIÓN PARA TRASLADO PRESUPUESTAL AL RUBRO GASTOS DE PERSONAL, BASE CONTRATOS 2022 y VALOR NOMINAL ANUAL X EMPLEO.</t>
  </si>
  <si>
    <t xml:space="preserve">Con base en las cifras de los entregables, se ajustó la información y se proyectó propuesta de rediseño dirigida al DAPRE para concepto favorable, en la que se incluyó la creación de la Oficina de Relacionamiento con la Ciudadanía.
</t>
  </si>
  <si>
    <r>
      <t xml:space="preserve">Subcomponente 2
</t>
    </r>
    <r>
      <rPr>
        <sz val="12"/>
        <color theme="1"/>
        <rFont val="Calibri"/>
        <family val="2"/>
        <scheme val="minor"/>
      </rPr>
      <t>Fortalecimiento del talento humano al servicio del ciudadano</t>
    </r>
  </si>
  <si>
    <t>Realizar  capacitación  en  el curso de lenguaje claro brindado por el Departamento Nacional de Planeación</t>
  </si>
  <si>
    <t xml:space="preserve">Una (1) capacitación realizada en curso de lenguaje claro </t>
  </si>
  <si>
    <t>Número de capacitaciones realizadas en el curso de lenguaje claro/Número de capacitaciones programadas en el curso de lenguaje claro</t>
  </si>
  <si>
    <t>GIT Talento Humano/
GIT Servicio Integral al Ciudadano</t>
  </si>
  <si>
    <t>Se incorporó en el Plan Anual de Capacitación, se esta en la busqueda de las capacitaciones que puedan ser utiles para este GIT.</t>
  </si>
  <si>
    <t xml:space="preserve">Se realizó publicación para la realización del curso en lenguaje claro (Se adjunta pieza). En lo corrido del 2022, 35 colaboradores lo han realizado.(Reporte al GIT Servicio Integral al Ciudadano)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</si>
  <si>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</si>
  <si>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</si>
  <si>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</si>
  <si>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Se realizo contacto con el INSOR entidad que manifesto lo siguiente:
En el marco del Programa Servimos, la realización de cursos básicos de Lengua de Señas Colombiana (LSC) con enfoque a la atención del ciudadano sordo. Dichos cursos se venían realizando trimestralmente, sin embargo, debido a la contingencia generada por el Covid-19, la programación de los cursos se ha visto aplazada.</t>
  </si>
  <si>
    <t>Se solicitaron las cotizaciones a varias entidades como estudio de mercado para determinar los estudios previos. Sin embargo, los que atendieorn la comunicación enviaron precios con mucha diferencia. Se está solicitando más cotizaciones.</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</si>
  <si>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</si>
  <si>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</si>
  <si>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</si>
  <si>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 xml:space="preserve">Se ofertó el curso Introductorio de lenguaje incluyente y accesible para los integrantes del GIT de Servicio al Ciudadano. Tres de ellos se inscribieron.
</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</si>
  <si>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</si>
  <si>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</si>
  <si>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</si>
  <si>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 xml:space="preserve">GIT Talento Humano/
GIT Servicio Integral al Ciudadano
</t>
  </si>
  <si>
    <t>Se tiene pensado entregar estos incentvos la ultima semana del mes de abril.</t>
  </si>
  <si>
    <t xml:space="preserve">Se tiene programado dentro del Plan de Estímulos e Incentivos. Teniendo en cuenta que la contratacion con la caja de compensacion CAFAM para el desarrollo de las actividades del Plan de Bienestar se frmó hasta el mes de agosto bajo el contrato CPS - 940 - 2022, el respectivo incentivo de acuerdo al cronograma establecido con dicha entidad se tiene previsto para entrega del mes de octubre.
</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</si>
  <si>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</si>
  <si>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</si>
  <si>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</si>
  <si>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Administrativa/GIT TIC´s</t>
  </si>
  <si>
    <t xml:space="preserve">GIT Administrativa: Teniendo en cuenta que esta actividad se realiza semestralmente, las evidencias de las mejoras a los sistemas de información sera aportadas en el monitoreo al PAYAC del segundo cuatrimestre de la presente vigencia </t>
  </si>
  <si>
    <t xml:space="preserve">En cumplimiento a la normatividad archivistica vigente, en equipo de trabajo de gestión documental, realizó requerimiento tecnico al proveedor de GESDOC, con la finalidad de mejorar la visualización de los formularios y ajustar las plantillas generadas por el aplicativo ;
como mejora se desarrolló la APP de ventanilla  unica Mindeporte   </t>
  </si>
  <si>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</si>
  <si>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</si>
  <si>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</si>
  <si>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GIT Administrativa: Se implementó en el formulario de PQRDS la denuncia "casos de violencia basada en género en el Deporte" incluyendo nuevos campos para captura de información inidicando la relación del denuciante con la victima.</t>
  </si>
  <si>
    <t xml:space="preserve">Se evidencia actualización  del formulario de radicación de PQRDS  en la ventanilla virtual de la página web ; DENUNCIA- Caso de Violencia basada en género en el Deporte, con nuevos campos para captura de información, condicionada a la relación del denunciante con la víctima.   </t>
  </si>
  <si>
    <t>Esta actividad se cumplió en el primer cuatrimestre</t>
  </si>
  <si>
    <t>Subcomponente 3
Gestión de relacionamiento con los ciudadanos</t>
  </si>
  <si>
    <t>Realizar seguimento al plan de apertura de datos
MINDEPORTE 2021-2022.</t>
  </si>
  <si>
    <t>Un  (1)seguimiento al plan de apertura de datos.</t>
  </si>
  <si>
    <t>Número de seguimientos realizados/Número de seguimientos programados.</t>
  </si>
  <si>
    <t xml:space="preserve">GIT TICs </t>
  </si>
  <si>
    <t xml:space="preserve">
30/11/2022
</t>
  </si>
  <si>
    <t>Se definio el plan de apertura de datos.</t>
  </si>
  <si>
    <t>Se observa PLAN DE APERTURA DE DATOS MINISTERIO DEL DEPORTE 2021-2022 de Septiembre 2021; sin embargo no se evidencia seguimiento realizado.</t>
  </si>
  <si>
    <t>Para el presente cuatrimestre se realizó seguimiento al Plan de Apertura de Datos 2021-2022, en el cual se observa que de acuerdo a las acciones programadas y priorizadas en dicho plan, se han actualizado en el portal www.datos.gov.co  tres  conjuntos de datos (PQR,Inventario activos de información y  Calendarios Deportivos ) de los 8 conjuntos de datos  priorizados en el Plan de Apertura de Datos</t>
  </si>
  <si>
    <t>Realizar una adecuación tecnológica que permita y facilite la comunicación de personas con discapacidad visual o auditiva conforme a la NTC 5854.</t>
  </si>
  <si>
    <t>Una (1) adecuación tecnólogica realizada/ Informe.</t>
  </si>
  <si>
    <t>Número de adecuaciones realizadas/Número de adecuaciones programadas</t>
  </si>
  <si>
    <t>Se realizó Contrato de Micrositios: CPS-734-2022 para el el portal y subsitios del Ministerio del Deporte.</t>
  </si>
  <si>
    <t>Se formalizó CPS-734-2022, cuyo objeto es "MANTENIMIENTO, ACTUALIZACIÓN Y DESARROLLO DEL PORTAL DEL MINISTERIO Y SUBSITIOS." sin evidencias de adecuaciones tecnólogicas a la fecha de realización de seguimiento.</t>
  </si>
  <si>
    <t xml:space="preserve">Mediante mesa de trabajo realizada el 17 de agosto de 2022, se identificó que la adecuacion tecnologica a realizar será un interprete de señas en el sitio web de la entidad </t>
  </si>
  <si>
    <t>Capacitar internamente a los colaboradores del Ministerio en la ruta de atención de denuncias por violencia basadas en género en el deporte</t>
  </si>
  <si>
    <t>Una (1) capacitación realizada</t>
  </si>
  <si>
    <t>Viceministerio/GIT Servicio Integral al Ciudadano</t>
  </si>
  <si>
    <t>En el periodo se realizaron 3 capacitaciones internas sobre  el protocolo de erradicación de violencias liderado por el viceministerio, pero como la operación de canales inició el 1 de abril, se espera que en el segundo cuatrimestre se brinde esta capacitación interna en la ruta de atención de casos.</t>
  </si>
  <si>
    <t xml:space="preserve">Esta actividad se cumplió en el primer cuatrimestre y se realizaron dos capacitaciones internas dirigidas a funcionarios y contratistas en el protocolo de erradicación de violencias basadas en género y desde el GIT Servicio Integral al Ciudadano se brindó explicación de la ruta interna y los canales de atención disponibles. Se adjunta registro de asistencia de esas capacitaciones lo que corrobora su realización. </t>
  </si>
  <si>
    <t>Promocionar los mecanismos con los que cuentan los ciudadanos para la presentación de denuncias por violencias basadas en género en el deporte</t>
  </si>
  <si>
    <t>Una (1) campaña de promoción de información por la página web y redes sociales</t>
  </si>
  <si>
    <t>Campañas realizadas/Campañas programadas</t>
  </si>
  <si>
    <t xml:space="preserve">Se diseñaron campañas de promoción via web y redes sociales que promueven los mecanismos para presentar denuncias por violencias basadas en género. Se adjunta informe de evidencias de las campañas realizadas. </t>
  </si>
  <si>
    <t>Se observa campaña de promoción de información por la página web y redes sociales sobre los mecanismos con los que cuentan los ciudadanos para la presentación de denuncias por violencias basadas en género en el deporte</t>
  </si>
  <si>
    <t>Elaborar, de manera coordinada con las distintas dependencias, los calendarios de eventos del Ministerio en la vigencia 2022,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</si>
  <si>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</si>
  <si>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</si>
  <si>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</si>
  <si>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 xml:space="preserve">Solicitud de información, consolidación, construcción de matriz y publicación del Calendario de Eventos del Ministerio del Deporte 2022 en la página web, link: https://www.mindeporte.gov.co/mindeporte/eventos-programas-institucionales/calendario-eventos-1
</t>
  </si>
  <si>
    <t>Se evidencia cargue de calendario de eventos en la página web institucional, se sugiere publicar los calendarios nuevamente con las fechas que estaban pendientes  por confirmar  y con la totalidad de los eventos de cada dirección técnica.</t>
  </si>
  <si>
    <t>No se presentó avance durante este periodo</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</si>
  <si>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</si>
  <si>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</si>
  <si>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</si>
  <si>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</si>
  <si>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Procedimiento actualizado vinculando manual interno de atención de casos de violencias basadas en género. El procedimiento está publicado en Isolucion SI-PD-014 y el manual tambien con codigo SI-MN-003.</t>
  </si>
  <si>
    <t>Se observa en el aplicativo ISOLUCIÓN el "PROCEDIMIENTO
RECEPCIÓN, TRÁMITE Y SEGUIMIENTO DE PETICIONES" con CÓDIGO: SI-PD-01 del 1/Abr/2022 y el Manual de "ATENCIÓN DE CASOS DE VIOLENCIAS BASADAS EN GÉNERO EN EL DEPORTE, LA RECREACIÓN, LA ACTIVIDAD FÍSICA Y EL APROVECHAMIENTO DEL TIEMPO LIBRE" con  CÓDIGO: SI-MN-003</t>
  </si>
  <si>
    <t>Esta actividad se cumplió en el primer cuatrimestre.</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</si>
  <si>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</si>
  <si>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</si>
  <si>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</si>
  <si>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</si>
  <si>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Carta del trato digno actualizada y publicada en pagina web: https://www.mindeporte.gov.co/recursos_user/2022/Servicio_Integral_al_Ciudadano/Abril/CARTA_DEL_TRATO_DIGNO_AL_CIUDADANO_2022.pdf</t>
  </si>
  <si>
    <t xml:space="preserve">Se encuentra publicada la carta de Trato Digno al Ciudadano 2022, en la página web institucional. </t>
  </si>
  <si>
    <t>Actualizar el documento de ayuda para la presentación de peticiones, con el propósito de incluir lenguaje claro y concreto, en los casos en que se requiera.</t>
  </si>
  <si>
    <t>No se ejecutaron actividades en este periodo.</t>
  </si>
  <si>
    <t>La actividad esta programada para el 30/08/2022</t>
  </si>
  <si>
    <t>El documento se encuentra actualizado y publicado en la página web en el siguiente link: https://gesdoc.mindeporte.gov.co/SGD_WEB/www/DocumentoAyudaPeticiones2022.pdf</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</si>
  <si>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</si>
  <si>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</si>
  <si>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</si>
  <si>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Los protocolos de Servicio a la Ciudadanía se encuentran publicados en la página web y podrán ser consultados en el siguiente link: https://www.mindeporte.gov.co/recursos_user/2022/Servicio_Integral_al_Ciudadano/Junio/Protocolo_de_Servicio_al_Ciudadano_2022.pdf
El protocolo no se oficializó en isolución ya que no existe una plantilla de tipo documental que se ajuste al contenido de este documento, por lo anterior se solicitará modificación a la OAP para que la meta establezca que el protocolo quede publicado en la pagina web.</t>
  </si>
  <si>
    <t>Divulgar los protocolos actualizados de atención de servicio al ciudadano del Ministerio con el personal que atiende a ciudadanos.</t>
  </si>
  <si>
    <t>Los protocolos se encuentran en actualización y serán socializados entre mayo y junio del 2022</t>
  </si>
  <si>
    <t>Esta actividad no pudo ser cumplida en el periodo, dado que el procolo solo fue actualizado en el mes de junio. No obstante, se efectuará en el siguiente cuatrimestre.</t>
  </si>
  <si>
    <t>Promocionar los mecanismos con los que cuentan los ciudadanos para la presentación de denuncias por actos de corrupción.</t>
  </si>
  <si>
    <t>Una (1) campaña de promoción de información por la página web</t>
  </si>
  <si>
    <t xml:space="preserve">Se inicia campaña para promocionar los mecanismos con que cuentan los ciudadanos para denunciar posibles actos de corrupción, la cual se hará en el próximo cuatrimestre  través de intranet, redes sociales y envío de correos masivos. </t>
  </si>
  <si>
    <t>Se realiza campaña de difusión a través de intranet, redes sociales. https://twitter.com/MinDeporteCol/status/1524517058146410499</t>
  </si>
  <si>
    <t>Formular y publicar la estrategia de Participación Ciudadana de la vigencia del Ministerio del Deporte</t>
  </si>
  <si>
    <t>UUna (1) estrategia de participación publicada en la página web</t>
  </si>
  <si>
    <t>Número de estrategias publicadas/Número de estrategias programados</t>
  </si>
  <si>
    <t>Se formuló la estrategia de participación ciudadana 2022 de manera concertada con todas las dependencias de la entidad. Se realizó una consulta ciudadana para recibir aportes a la estrategia diseñada, la cual se cual se alojó  en un espacio virtual en la página web a través del link: https://www.mindeporte.gov.co/servicio-al-ciudadano/politica-institucional-servicio-al-ciudadano/foros-consultas-ciudadanas/foros-abiertos/foro-consulta-aportes-estrategia-participacion-ciudadana-2022
Una vez culminado el ejercicio de consulta, se sometió la estrategia a aprobación del comite de gestión y desempeño, el cual en sesión No. _ del 13 de abril de 2022 lo aprobó y por ende, se publicó la estregia de participación en la página web. Se puede acceder a la estragia aprobada mediante el link: https://www.mindeporte.gov.co/servicio-al-ciudadano/participacion-ciudadana/estrategia-participacion-ciudadana</t>
  </si>
  <si>
    <t xml:space="preserve">Se encuentra publicada la  Estrategia de Participación Ciudadana 2022 en la página web institucional. </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</si>
  <si>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</si>
  <si>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</si>
  <si>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</si>
  <si>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estrategia de Participación Ciudadana bajo la articulación de G.I.T Servicio Integral al Ciudadano.</t>
  </si>
  <si>
    <t>En el seguimiento del primer trimestre se identifica un avance de 13% de ejecución de la estrategia de participación, en el que el balance de avance de las 41 actividades programadas 3 van al 100%, 1 al 50% ,6 al 25% y 1 al 33%. Los reportes de la ejecución se publican en la pagina web siguiendo el enlace: https://www.mindeporte.gov.co/servicio-al-ciudadano/participacion-ciudadana/resultados-ejercicios-participacion-ciudadana</t>
  </si>
  <si>
    <t>No se evidencia el 100% de reportes de ejecución de EPC publicados en la página web oficial</t>
  </si>
  <si>
    <t>De los 44 ejercicios de participación programados en la estrategia de participación ciudadana 2022, versión No 2, se ha ejecutado en el segundo trimestre un total de siete (7) ejercicios programados, uno de ellos pasa del 25% al 50% de ejecución, otro del 33% al 66% de ejecución y cinco (5) de ellos se desarrollaron en su totalidad dando como resultado un 100%. Lo que corresponde a un avance de ejecución de la estrategia de participación para el segundo trimestre del 14%. y un acumulado total del 27%. Los reportes se encuentran publicados en el siguiente link: https://www.mindeporte.gov.co/servicio-al-ciudadano/participacion-ciudadana/resultados-ejercicios-participacion-ciudadana</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</si>
  <si>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</si>
  <si>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</si>
  <si>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</si>
  <si>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</si>
  <si>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En el periodo no se inició la ejecución de esta actividad</t>
  </si>
  <si>
    <t>La actividad esta programada para el 15/12/2022</t>
  </si>
  <si>
    <t>Esta actividad esta programada para el último trimestre del 2022</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</si>
  <si>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</si>
  <si>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</si>
  <si>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</si>
  <si>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No se reporta actividades para este periodo. Se hará la gestión el siguiente cuatrimestre.</t>
  </si>
  <si>
    <t>Se realizan dos capacitaciones interinstitucionales: 1. Ministerio del Interior: El dia 17 de Junio de 2022 "Enfoque Diferencial y Étnico" 2. Instituto Nacional para Ciegos (INCI): El dia 28 de Julio de 2022. Las dos capacitaciones tenian como tema principal Enfoque diferencial, étnico e interseccional. Se adjuntan actas de las reuniones.</t>
  </si>
  <si>
    <t>Realizar una adecuación física a la sede de  la entidad de acuerdo con la NTC 6047, de acuerdo al diagnóstico existente.</t>
  </si>
  <si>
    <t>una (1) adecuación física realizada</t>
  </si>
  <si>
    <t>Dirección de Recursos y Herramientas /GIT Gestión Administrativa</t>
  </si>
  <si>
    <t>De acuerdo a concertación con la Dirección de Recursos y Herramientas del SND - GIT Infraestructura esta actividad se dara inicio a partir del mes de mayo de 2022</t>
  </si>
  <si>
    <t>La actividad esta programada para el 15/11/2022</t>
  </si>
  <si>
    <t>El GIT Administrativa, apoyo al GIT de infraestructura en la solicitud de cotizacion del pasamanos para la rampa.</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</si>
  <si>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</si>
  <si>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</si>
  <si>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Se tiene proyectado iniciar el curso de Participación Ciudadana en la EVD en el segundo cuatrimestre del año.</t>
  </si>
  <si>
    <t>El curso de Participación Ciudadana en la EVD no inició en el segundo cuatrimestre del año, por lo que una vez inicie y se tengan los reportes de los participantes se efectuará el reporte.</t>
  </si>
  <si>
    <t xml:space="preserve">Implementar acciones para garantizar la accesibilidad a canales de atención conforme a lo descrito en el numeral 2.4.3.3 "formulario PQRSD" del Anexo 2 de la Resolución MINTIC 1519 de 2020. </t>
  </si>
  <si>
    <t>Dos (2)mejoras implementadas</t>
  </si>
  <si>
    <t>Número de mejoras  implementadas/Número de mejoras  programadas</t>
  </si>
  <si>
    <t>Se realizó revisión del anexo de la resolución y se identifico tres mejoras por implementar:                                                                                
 1. Un mecanismo para que el usuario pueda agendar una cita para atención presencial.
2.	Mecanismos para evitar SPAM.
3.	Mensaje de falla en el sistema
Se solicitó al GIT TICS su implementación mediante memorando N° 2022IE0006285 y el GIT TICS dio respuesta mediante memorando N°2022IE0006353 donde manifiestan que se implementaron dos mejoras: 
1.	Mecanismos para evitar SPAM.
2.	Mensaje de falla en el sistema. (Se adjuntan memorandos)</t>
  </si>
  <si>
    <t xml:space="preserve">Implementar acciones para garantizar la accesibilidad a canales de atención conforme a lo descrito en el numeral 2.4.4 "Menú Participa" del Anexo 2 de la Resolución MINTIC 1519 de 2020. </t>
  </si>
  <si>
    <t>Oficina Asesora de Planeación/GIT Servicio Integral al Ciudadano/GIT Comunicaciones</t>
  </si>
  <si>
    <t>Se realiza implementación del menú participa conforme con los lineamientos definidos por la Departamento Administrativo de la Función Pública y la Resolución 1519 de 2020 y sus anexos. Ver menú Participa en el siguiente link:  https://www.mindeporte.gov.co/participa</t>
  </si>
  <si>
    <t>Promover actividades internas de reconocimiento al compromiso de servidores y dependencias que elaboren y difundan comunicaciones en Lenguaje Claro</t>
  </si>
  <si>
    <t>Dos (2) campañas de promoción mediante la intranet y correo institucional</t>
  </si>
  <si>
    <t>No se reportan actividades para este periodo, puesto que las campañas se realizarán el siguiente cuatrimestre</t>
  </si>
  <si>
    <t>Se realizaron las campañas de reconocimiento al compromiso de servidores y dependencias que elaboren y difundan comunicaciones en Lenguaje Claro y se compartieron por la intranet y el correo institucional. En el informe de gestión del segundo trimestre de servicio al ciudadano se consigna a numeral 7 Fortalecimiento del lenguaje claro, la evidencia de esta gestión. Se puede consultar en el siguiente enlace: https://www.mindeporte.gov.co/atencion-servicio-ciudadania/politica-institucional-atencion-servicio-ciudadania/informes-gestion-atencion-servicio-ciudadania/informes-gestion-servicio-al-ciudadano-2022&amp;ne&amp;inf=0</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</si>
  <si>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</si>
  <si>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</si>
  <si>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</si>
  <si>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t>GIT Servicio Integral al Ciudadano / Oficina Asesora de Planeación / GIT Comunicaciones/Direcciones Técnicas</t>
  </si>
  <si>
    <t>El menú participa tiene establecido 45 items como requisitos para ser cumplidos y a la fecha de este reporte se han cumplido 18 items. Se anexa matriz ITA con el reporte de cumplimiento.</t>
  </si>
  <si>
    <t xml:space="preserve">Se observa matriz de cumplimiento de  transparencia con 18 items que han cumplido de un total de 45. </t>
  </si>
  <si>
    <t>De la matriz ITA se tienen un total de 44 requisitos para el menú PARTICIPA de los cuales a la fecha se han cumplido un total de 23, el resto se encuentra en desarrollo de implementación . Se adjunta documento matriz ITA con el cumplimiento de los items.</t>
  </si>
  <si>
    <r>
      <rPr>
        <b/>
        <sz val="12"/>
        <color rgb="FF000000"/>
        <rFont val="Calibri"/>
        <family val="2"/>
      </rPr>
      <t xml:space="preserve">Subcomponente 4
</t>
    </r>
    <r>
      <rPr>
        <sz val="12"/>
        <color rgb="FF000000"/>
        <rFont val="Calibri"/>
        <family val="2"/>
      </rPr>
      <t>Conocimiento al servicio al ciudadano</t>
    </r>
  </si>
  <si>
    <t>Boletin Jurídico en materia deportiva</t>
  </si>
  <si>
    <t>Tres (3) boletines jurídicos</t>
  </si>
  <si>
    <t>Número de boletines publicados/ Número de boletines programados</t>
  </si>
  <si>
    <t xml:space="preserve">Oficina  Asesora Jurídica </t>
  </si>
  <si>
    <t>30/04/2022
31/08/2022
15/12/2022</t>
  </si>
  <si>
    <t xml:space="preserve">Desde la OAJ se solicitó el diseño del boletín jurídico, el cual fue publicado en la Intranet el 29 de abril de la presente vigencia. Se anexa boletin jurídico publocado en intranet y correo masivo. </t>
  </si>
  <si>
    <t>Se observa boletín Jurídico de 29/04/2022 publicado en página web institucional</t>
  </si>
  <si>
    <t>Se estructuró boletin juridico  correspondiente al segundo cuatrimestre y se dio a conocer al interior de la Entidad.</t>
  </si>
  <si>
    <t>Publicar  en la página web del Ministerio del Deporte la agenda regulatoria de la entidad.</t>
  </si>
  <si>
    <t>Dos (2) Publicaciones realizadas en la página web</t>
  </si>
  <si>
    <t>Número de publicaciones realizadas en la página web/Número de publicaciones programadas</t>
  </si>
  <si>
    <t>31/10/2022
30/11/2022</t>
  </si>
  <si>
    <t>La actividad no aplica para el periodo. Esta programada para cumplir en el tercer cuatrimestre de 2022.</t>
  </si>
  <si>
    <t>La actividad esta programada para el 30/10/2022</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</si>
  <si>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</si>
  <si>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</si>
  <si>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</si>
  <si>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</si>
  <si>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La actividad esta programada para el 26/11/2022</t>
  </si>
  <si>
    <t xml:space="preserve">Se efectuó la divulgación de la Politica de tratamiento de datos en los diferentes canales de comunicación de la entidad. Se relacionan los enlaces: 
https://twitter.com/MinDeporteCol/status/1555670421659435016 
https://business.facebook.com/photo.php?fbid=421099383388021&amp;set=a.394584586039501&amp;type=3&amp;theater 
https://twitter.com/MinDeporteCol/status/1554906848704225280 
https://business.facebook.com/photo.php?fbid=419573660207260&amp;set=a.394584586039501&amp;type=3&amp;theater 
https://twitter.com/MinDeporteCol/status/1554209904495321089 
https://business.facebook.com/photo.php?fbid=418377676993525&amp;set=a.394584586039501&amp;type=3&amp;theater </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</si>
  <si>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</si>
  <si>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</si>
  <si>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Para el periodo no se realizaron campañas. Se tiene proyectado ejecutarlas en el siguiente cuatrimestre.</t>
  </si>
  <si>
    <t>Se realizaron dos campañas con el fin de promover la comunicación entre las dependencias, con el correcto el uso de los canales habilitados para tramite de peticiones de cara al ciudadano. 
Se adjunta evidencias.</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</si>
  <si>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</si>
  <si>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</si>
  <si>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</si>
  <si>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Se diseñó y publicó el informe anual de participación ciudadana gestión 2021. Su consulta puede realizarse a traves del siguiente link: https://www.mindeporte.gov.co/servicio-al-ciudadano/participacion-ciudadana/informe-anual-gestion-participacion-ciudadana/2021</t>
  </si>
  <si>
    <t>Se evidencia  Informe anual de gestión de la Participación Ciudadana 2021, publicado en la página web institucional el Jueves, 21 de Abril de 2022</t>
  </si>
  <si>
    <r>
      <t xml:space="preserve">Subcomponente 5
</t>
    </r>
    <r>
      <rPr>
        <sz val="12"/>
        <color rgb="FF000000"/>
        <rFont val="Calibri"/>
        <family val="2"/>
      </rPr>
      <t>Evaluación de gestión y medición de la percepción ciudadana</t>
    </r>
  </si>
  <si>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</si>
  <si>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</si>
  <si>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</si>
  <si>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Se observa Encuesta de percepción de calidad, sobre transparencia y acceso a la información en la página web institucional</t>
  </si>
  <si>
    <t>Se realizó encuesta e informe de medición sobre transparencia y acceso a la información en la página web institucional. Se puede consultar en el siguiente link : 
https://www.mindeporte.gov.co/participa/informes-evaluacion-transparencia-acceso-informacion-publica/2022</t>
  </si>
  <si>
    <t>Actualizar el procedimiento interno de medición de percepción de la calidad en el servicio, incoporando la herramienta de medición de experiencia ciudadana dispuesta por el DAFP y que se encuentra disponible en el portal SUIT.</t>
  </si>
  <si>
    <t>No se ejecutaron actividades de avance en este periodo.</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</si>
  <si>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</si>
  <si>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</si>
  <si>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</si>
  <si>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</si>
  <si>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 xml:space="preserve">Herramienta incorporada en pagina web: https://www.mindeporte.gov.co/atencion-servicio-ciudadania/medicion-percepcion-calidad-servicio </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</si>
  <si>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</si>
  <si>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</si>
  <si>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Se realizaron dos informes de gestión trimestral que incluyen un componente relacionado con la percepción y calidad en trámites y  servicios. Uno, es el que corresponde a la gestión 4 trimestre de 2021 entre octubre y diciembre de 2021, y el otro, a la gestión del primer trimestre de 2022 entre enero y marzo de 2022. Estos informes pueden consultase en el link:
https://www.mindeporte.gov.co/?idcategoria=65304</t>
  </si>
  <si>
    <t>Se evidencia publicado en la página web de Informe primer trimestre 2022 y Informe de Gestión CUARTO trimestre - 2021</t>
  </si>
  <si>
    <t>Componente 6: Iniciativas Adicionales</t>
  </si>
  <si>
    <t>Iniciativas Adicionales</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</si>
  <si>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</si>
  <si>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</si>
  <si>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(Número de informes radicados / número de informes programados) x 100</t>
  </si>
  <si>
    <t xml:space="preserve">14-06-2022
01-12-2022 </t>
  </si>
  <si>
    <t>La actividad se tiene programada para el Segundo Cuatrimestre de la vigencia 2022.
En el Informe de seguimiento al SIGEP, se incluyó un aparte de la verificación del cumplimiento de la Ley 2013 de 2019, el cual se encuentra el informe preliminar para radicación.</t>
  </si>
  <si>
    <t>La actividad esta programada para el 14/06/2022</t>
  </si>
  <si>
    <t>La OCI, emitió Informe Final al cumplimiento normativo del cargue de información de Conflicto de Intereses en el Sistema de Información y Gestión del Empleo Público SIGEP, en el Ministerio del Deporte, con radicado GESDOC No. 2022IE0006753 (15-jun-2022). El informe esta publicado en el enlace: https://www.mindeporte.gov.co/recursos_user/2022/Control_Interno/Junio/Informe_final_cumplimiento_cargue_informaci%C3%B3n_Conflicto_de_Intereses_-SIGEP.pdf</t>
  </si>
  <si>
    <t xml:space="preserve">Expedir referencia disciplinaria sobre el  conflicto de interés dirigida a servidores públicos y contratistas de prestación de servicios del Ministerio del Deporte, en ejercicio de las funciones preventivas asignadas a la OCID. </t>
  </si>
  <si>
    <t>Expedir una (1)Referencia Disciplinaria</t>
  </si>
  <si>
    <t>(Número de referencia expedida/referencia programada)x100</t>
  </si>
  <si>
    <t>Jefe Oficina Control Interno Disciplinario</t>
  </si>
  <si>
    <t>No se ha iniciado la actividad, se tiene programado realizarla en el mes de junio de 2022 y se reportará en el segundo cuatrimestre</t>
  </si>
  <si>
    <t>Se evidencia la expidición de referencia disciplinaria sobre Conflicto de Interéses que fue socializada a los  servidores públicos y contratistas del Ministerio del Deporte a través de la Intranet de la entidad el 28 de junio de 2022. Se anexan documento con la referencia en archivo PDF y pantallazo de su publicación en la Intranet.</t>
  </si>
  <si>
    <t>Realizar estrategias de comunicación (por diferentes medios) y sensibilización relacionadas con los temas de integridad.</t>
  </si>
  <si>
    <t>Tres (3) Campañas internas relacionadas con los temas de integridad.</t>
  </si>
  <si>
    <t xml:space="preserve">GIT Talento Humano/GIT Comunicaciones </t>
  </si>
  <si>
    <t>21/02/2022
21/04/2022
21/06/2022</t>
  </si>
  <si>
    <t xml:space="preserve">El porcentaje señalado se describe así: de febrero a marzo con la realización de tres piezas comunicativas que corresponden a una campaña y otras dos piezas que de marzo y abril que son parte de la segunda campaña.  </t>
  </si>
  <si>
    <t xml:space="preserve">Se observa 5 piezas comunicativas que hacen parte de dos campañas internas, relacionadas con los temas de integridad. </t>
  </si>
  <si>
    <t xml:space="preserve">Se realizó la 3ra campaña en el segundo cuatrimestre correspondiente a seis (6) piezas comunicativas compartidas por intranet y correo masivo.
</t>
  </si>
  <si>
    <t>Realizar un Taller Virtual con los funcionarios, la Comisión de Personal y la Asociación de ASMINDEP del Código de Integridad y un espacio de diálogo para revisar las modificaciones o iniciativas que consideren se pueda incorporar al código de integridad.</t>
  </si>
  <si>
    <t>Un (1)Código de Integridad actualizado</t>
  </si>
  <si>
    <t>Número de códigos de integridad actualizados/ Número de códigos de integridad a actualizar</t>
  </si>
  <si>
    <t>GIT Talento Humano</t>
  </si>
  <si>
    <t xml:space="preserve">El porcentaje corresponde a la incorporación en el Plan Anual de Capacitación el tema de integridad, por lo cual, a través de la Escuela Virtual del Deporte, se han desarrollado actividades lúdicas para conocer la opinión de los servidores y contratistas frente al código. En un primer taller se solicitó indicar que otros valores consideran podría contener el Código de Integridad. Queda pendiente por realizar un ejercicio con la Comisión de Personal y ASMINDEP para  consolidar y analizar la información y proponer los cambios . </t>
  </si>
  <si>
    <t xml:space="preserve">Se evidencia invitación a través de Intranet para inscribirse al Taller virtual lúdico código de integridad </t>
  </si>
  <si>
    <t>Se teiene previsto realizar, una vez culmine el último taller (12) en el mes de octubre 2022, la encuesta a funcionarios y consulta a las instancias como la Comisión de Personal y ASMINDEP, sobre las propuestas para realizar cambios al código de integridad para el 2023.</t>
  </si>
  <si>
    <t>Realizar a través de la Escuela Virtual del Deporte,  un proceso lúdico que permita conocer la apropiación de los valores de integridad por parte de funcionarios y contratistas</t>
  </si>
  <si>
    <t>Memorias de la actividad.</t>
  </si>
  <si>
    <t>Proceso ludico realizadas/Número de participantes</t>
  </si>
  <si>
    <t xml:space="preserve">A través de la Escuela Virtual del Deporte, se diseñó el Taller Lúdico Código de Integridad, cuya dinámica es publicar un taller diferente cada mes a excepción del mes de enero. Para el presente año se han publicado 3 talleres que corresponden al porcentaje señalado. </t>
  </si>
  <si>
    <t>Se evidencia invitación a través de Intranet para inscribirse al Taller virtual lúdico código de integridad y reconocimiento de participación taller código de integridad.</t>
  </si>
  <si>
    <t xml:space="preserve">Se han desarrollado 9 talleres lúdicos del código de integridad de los 12 programados. Entre los meses de mayo y julio 4, y en la última semana de agosto se lanza el número 10.
Evidencias:
Taller EVD:
https://aula.mindeporte.gov.co/course/view.php?id=96&amp;section=0
</t>
  </si>
  <si>
    <t>Seis (06) Piezas de comunicación para sensibilizar a los funcionarios sobre los temas de integridad</t>
  </si>
  <si>
    <t>Número de piezas de comunicación realizadas/Número de piezas de comunicación programadas</t>
  </si>
  <si>
    <t>Se realizaron tres piezas comunicativas</t>
  </si>
  <si>
    <t>Se observan tres  (03) Piezas de comunicación relacionadas con los temas de integridad</t>
  </si>
  <si>
    <t xml:space="preserve">Se realizaron cuatro (4) piezas comunicativas compartidas por intranet.
</t>
  </si>
  <si>
    <t xml:space="preserve">Vincular a los funcionarios de la entidad al curso de integridad, transparencia y lucha contra la corrupción establecido por Función Pública para dar cumplimiento a la Ley 2016 de 2020.​
</t>
  </si>
  <si>
    <t xml:space="preserve">100% de los funcionarios hayan realizado  el curso de Integridad, Transparencia y Lucha contra la corrupción​
</t>
  </si>
  <si>
    <t xml:space="preserve">Número de funcionarios de Mindeporte  
certificados en el curso/Número total de funcionarios de Mindeporte​
</t>
  </si>
  <si>
    <t>GIT de Talento Humano</t>
  </si>
  <si>
    <t>75%
100%</t>
  </si>
  <si>
    <t>GIT Contratación: De los 804 contratistas persona natural vinculados al Ministerio del deporte durante la vigencia 2022 un total de 600 ya han realizado el curso de integridad, transparencia y lucha contra la corrupción.
GIT Talento Humano: Todos los servidores públicos han realizado el curso de integridad, transparencia y lucha contra la corrupción. Se estableció igualmente dentro del programa de inducción el curso como obligatorio para funcionarios nuevos.</t>
  </si>
  <si>
    <t>87,5%</t>
  </si>
  <si>
    <t>Se observa base de datos de 161 funcionarios  y 600 contratistas que realizaron el CURSO INTEGRIDAD TRANSPARENCIA Y LUCHA CONTRA LA CORRUPCIÓN</t>
  </si>
  <si>
    <t xml:space="preserve">GIT Talento Humano: 100% de los servidores públicos han realizado el curso de integridad, transparencia y lucha contra la corrupción.
</t>
  </si>
  <si>
    <t xml:space="preserve">Vincular a los  contratistas de la entidad al curso de integridad, transparencia y lucha contra la corrupción establecido por Función Pública para dar cumplimiento a la Ley 2016 de 2020. 
</t>
  </si>
  <si>
    <t xml:space="preserve">Al menos el 85% de los contratistas que ingresen de Enero a Septiembre del 2022 al Mindeporte hayan realizado  curso de integridad, Transparencia y Lucha contra la corrupción 
</t>
  </si>
  <si>
    <t xml:space="preserve">Número de contratistas de 
Mindeporte  
certificados en el curso/Número total de contratistas de Mindeporte con ingreso de Enero a Septiembre de 2022
</t>
  </si>
  <si>
    <t>GIT Contratación</t>
  </si>
  <si>
    <t>Se dividió actividad para medición apartir del segundo cuatrimestre de 2022</t>
  </si>
  <si>
    <t>De los 774 contratistas Persona Natural que cuentan con cotratos activos a la fecha 715 han realizado el curso de integridad, transparencia y lucha contra la corrupción</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</si>
  <si>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</si>
  <si>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</si>
  <si>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</si>
  <si>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</si>
  <si>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La actividad tiene por fecha programada para el tercer cuatrimestre de 2022.</t>
  </si>
  <si>
    <t>La actividad está programada para el 30/11/2022</t>
  </si>
  <si>
    <t xml:space="preserve">A corte 30 de junio se publicaron en el portal web los conceptos jurídicos emitidos por la oficina Asesora Jurídica. </t>
  </si>
  <si>
    <t>Se evidenció en la carpeta compartida  Acta de reunión Tema: Sesión 1 Hito 1 Riesgos y controles-MinDeporte del 17 de mayo de 2022.</t>
  </si>
  <si>
    <t>Se evidencia que la actividad se llevo a cabo durante el primer cuatrimestre mediante correo electrónico enviado a  Función Pública  el 22/03/2022 con asunto "Solicitud capacitación en la Guía de Administración del Riesgo Vigente."</t>
  </si>
  <si>
    <t xml:space="preserve">La actividad se desarrollo en el primer cuatrimestre </t>
  </si>
  <si>
    <t>Se observa actualización de Mapa de riesgos de corrupción 31-08-2022 en el enlace web https://www.mindeporte.gov.co/planeacion-gestion-control/modelo-integrado-planeacion-gestion/planeacion/corto-plazo-1/plan-anticorrupcion-atencion-al-ciudadano/ano-2022/mapa-riesgos-corrupcion</t>
  </si>
  <si>
    <t xml:space="preserve">Se evidencia en la herramienta ISOLUCION Monitoreo Segundo Cuatrimestre 2022. </t>
  </si>
  <si>
    <t>Se observa monitoreo del segundo Cuatrimestre de 2022 del Plan Anticorrupción y de Atención al Ciudadano y Mapas de Riesgos  por parte de la Oficina Asesora de Planeación , de acuerdo al enlace compartido  https://coldeportes.sharepoint.com/sites/oficinaasesoraplaneacion/Documentos%20compartidos/Forms/AllItems.aspx?csf=1&amp;web=1&amp;e=NZJOy3&amp;CT=1662383575135&amp;OR=OWA%2DNT&amp;CID=357f9430%2D5fb6%2D0cd5%2D64a4%2D5106f8027174&amp;RootFolder=%2Fsites%2Foficinaasesoraplaneacion%2FDocumentos%20compartidos%2FOAP%2F2%2E%20GIT%20Planeaci%C3%B3n%20y%20Gesti%C3%B3n%2F2022%2FSISTEMA%20DE%20GESTION%20DE%20CALIDAD%5F%20MIPG%5F2022%2FPAAC%5F2022%2FSegundo%20Cuatrimestre%5FPAAC&amp;FolderCTID=0x0120004B49A12ADC1AFD47827202D5B0345C2D</t>
  </si>
  <si>
    <t xml:space="preserve">En el enlace  web https://www.mindeporte.gov.co/recursos_user/2022/Control_Interno/Mayo/2022IE0004681__INFO_FINAL_CUMPL_Y_MONITOREO_PAYAC_Y_MRC_I_CUATRIMESTRE_2022.pdf se evidencia informe de seguimiento del Primer cuatrimestre  al Mapa de Riesgos de Corrupción de la vigencia 2022   </t>
  </si>
  <si>
    <t>Se evidencia segundo seguimiento  y monitoreo  a la información mínima que debe estar publicada en la sección de transparencia y acceso a la información pública de acuerdo a lo definido en la ley 1712 de 2014 y sus decretos reglamentarios en el enlace compartido por la OAP https://coldeportes.sharepoint.com/:w:/s/gitcomunicaciones/EXgKSj9r1TBEkz3SS7EaiE0BYeELswBenEea4ovE7uudgg?e=DKIHiy</t>
  </si>
  <si>
    <t>Se evidencia la publicación  de Informe primer trimestre 2022 y Informe segundo trimestre 2022en  el enlace https://www.mindeporte.gov.co/atencion-servicio-ciudadania/politica-institucional-atencion-servicio-ciudadania/informes-gestion-atencion-servicio-ciudadania/informes-gestion-servicio-al-ciudadano-2022  .</t>
  </si>
  <si>
    <t>Se evidencia en el enlace  compartido SEGUIMIENTO AL PLAN DE SEGURIDAD Y PRIVACIDAD DE LA INFORMACIÓN Y AL PLAN DE TRATAMIENTO DE RIESGOS - 2022 y Mapa_de_Riesgos_TICSMonitoreoSegundoCuatrimestre2022.</t>
  </si>
  <si>
    <t>A la fecha 30/08/2022 se observa que la matriz no esta actualizada y en el  formato GT-FR-014  se agrego la columna  Activo de información está o no publicado en el Portal de Datos Abiertos .gov.co .</t>
  </si>
  <si>
    <t>Se evidencia  INFORME DE SEGUIMIENTO A LA IMPLEMENTACIÓN PLAN INSTITUCIONAL DE ARCHIVOS –PINAR  SEMESTRAL 2022, se sugiere identificar el semestre.</t>
  </si>
  <si>
    <t>El segundo Seguimiento al cumplimiento y aplicación de la Ley No. 1712 de 2014 “Ley de Transparencia y de Acceso a la Información Pública, tiene fecha programada para tercer cuatrimestre 2022</t>
  </si>
  <si>
    <t xml:space="preserve">En la carpeta compartida se observa 2 archivos  en formato word : 1. Mejoras accesibilidad en la página web  y  2. Accesibilidad en la página web </t>
  </si>
  <si>
    <t xml:space="preserve">En el enlace https://www.mindeporte.gov.co/recursos_user/2022/Servicio_Integral_al_Ciudadano/Agosto/IPC_de_Transparencia_y_acceso_a_la_informaci%C3%B3n_p%C3%BAblica.pdf; se visualiza el informe de percepción de calidad en el servicio realizado desde el mes de marzo al mes de Agosto. </t>
  </si>
  <si>
    <t>Se observa plan de trabajo donde se   proyecta el desarrollo de la racionalización  para el segundo semestre.</t>
  </si>
  <si>
    <t xml:space="preserve">Se verificaron las 15 piezas gráficas mediante el enlace compartido en Sharepoint. </t>
  </si>
  <si>
    <t>Se visualiza informe Acciones Audiencia Pública rendición de cuentas 2021 - 2022</t>
  </si>
  <si>
    <t>La actividad se desarrollo en el primer cuatrimestre 2022</t>
  </si>
  <si>
    <t>Se evidenció el informe de rendición de cuentas 2021 en el enlace web https://www.mindeporte.gov.co/recursos_user/2022/Planeaci%C3%B3n/Junio/Informe_de_Rendici%C3%B3n_de_Cuentas_2021.pdf</t>
  </si>
  <si>
    <t xml:space="preserve">La actividad esta programada para el tercer cuatrimestre. </t>
  </si>
  <si>
    <t>Se verifico el el informe de seguimiento a la Rendición de Cuentas  del 1er cuatrimestre 2022  publicado en el enlace: https://www.mindeporte.gov.co/recursos_user/2022/Control_Interno/Mayo/2022IE0004681__INFO_FINAL_CUMPL_Y_MONITOREO_PAYAC_Y_MRC_I_CUATRIMESTRE_2022.pdf</t>
  </si>
  <si>
    <t>Se evidencia documento denominado "CREACION OFICINA DE RELACIONAMIENTO CON LA CIUDADANIA " y proyecto  de SOLICITUD CONCEPTO FAVORABLE - REDISEÑO INSTITUCIONAL DEL MINISTERIO DEL DEPORTE </t>
  </si>
  <si>
    <t>La actividad esta programada para el 
30/11/2022</t>
  </si>
  <si>
    <t xml:space="preserve">La actividad esta programada para el 
30/11/2022; sin embargo se evidencia "Seguimiento Plan de Apertura de Datos 2021-2022" que no esta culminado. Se sugiere cambiar la meta o producto de acuerdo a los seguimientos realizados. </t>
  </si>
  <si>
    <t>En el link https://www.mindeporte.gov.co/atencion-servicio-ciudadania/caracterizacion-ciudadanos-usuarios-grupos-interes/caracterizacion-ciudadanos-usuarios-grupos-interes-2021 se evidencia la publicación de  29 ejercicios de caracterización</t>
  </si>
  <si>
    <t>La actividad se cumplió en el primer cuatrimestre</t>
  </si>
  <si>
    <t xml:space="preserve">La actividad de entrega de los incentivos  esta programada para el tercer cuatrimestre </t>
  </si>
  <si>
    <t>Se evidencia el documento de ayuda publicado en el enlace https://gesdoc.mindeporte.gov.co/SGD_WEB/www/DocumentoAyudaPeticiones2022.pdf</t>
  </si>
  <si>
    <t xml:space="preserve">La actividad no se cumplió en la fecha programada. </t>
  </si>
  <si>
    <t>Se evidencia campaña en https://twitter.com/MinDeporteCol/status/1524517058146410499</t>
  </si>
  <si>
    <t xml:space="preserve">Se evidencia el PROTOCOLO DE SERVICIO AL CIUDADANO CON INCLUSIÓN, en el enlace web https://www.mindeporte.gov.co/recursos_user/2022/Servicio_Integral_al_Ciudadano/Junio/Protocolo_de_Servicio_al_Ciudadano_2022.pdf; sin embargo no se observa el documento en la herramienta de ISOLUCIÓN, teniendo en cuenta lo indicado en la meta. Por lo anterior se recomienda realizar la respectiva modificación. </t>
  </si>
  <si>
    <t>La actividad esta programada para el 3er. Cuatrimestre</t>
  </si>
  <si>
    <t>Se evidencias dos actas: Capacitar a funcionarios y contratistas del Ministerio del Deporte en temas relacionados con discapacidad visual del 28/07/2022 y Capacitar a funcionarios y contratistas del Ministerio del Deporte en temas relacionados con el Enfoque Diferencial y Étnico del 17/06/2022</t>
  </si>
  <si>
    <t xml:space="preserve">Se evidencia Matriz ITA, con cumplimiento. </t>
  </si>
  <si>
    <r>
      <t xml:space="preserve">Se evidencia Boletín Jurídico de Agosto 2022 con tema </t>
    </r>
    <r>
      <rPr>
        <i/>
        <sz val="12"/>
        <color theme="1"/>
        <rFont val="Calibri"/>
        <family val="2"/>
        <scheme val="minor"/>
      </rPr>
      <t>" LEY 2213 DEL 13 DE JUNIO DE 2022"</t>
    </r>
  </si>
  <si>
    <t>Se evidencia pieza comunicativa de Política de Protección de datos</t>
  </si>
  <si>
    <t xml:space="preserve">Se evidencia campañas realizadas en la carpeta compartida. </t>
  </si>
  <si>
    <t>Se evidencia Informe de Percepción de calidad en el servicio en el enlace https://www.mindeporte.gov.co/recursos_user/2022/Servicio_Integral_al_Ciudadano/Agosto/IPC_de_Transparencia_y_acceso_a_la_informaci%C3%B3n_p%C3%BAblica.pdf</t>
  </si>
  <si>
    <t>Se evidencias dos campañas de promoción publicadas en intranet</t>
  </si>
  <si>
    <t>Se evidencia la realización de los informes en el enlace web https://www.mindeporte.gov.co/atencion-servicio-ciudadania/politica-institucional-atencion-servicio-ciudadania/informes-gestion-atencion-servicio-ciudadania/informes-gestion-servicio-al-ciudadano-2022</t>
  </si>
  <si>
    <t>Se evidencia Informe Final al cumplimiento normativo del cargue de información de Conflicto de Intereses en el Sistema de Información y Gestión del Empleo Público SIGEP, en el Ministerio del Deporte publicado en el enlace: https://www.mindeporte.gov.co/recursos_user/2022/Control_Interno/Junio/Informe_final_cumplimiento_cargue_informaci%C3%B3n_Conflicto_de_Intereses_-SIGEP.pdf</t>
  </si>
  <si>
    <t>Se evidencia Informe Final al cumplimiento normativo del cargue de información de Conflicto de Intereses en el Sistema de Información y Gestión del Empleo Público SIGEP, en el Ministerio del Deporte publicado en el enlace: https://www.mindeporte.gov.co/re</t>
  </si>
  <si>
    <t>Se evidencia 6 piezas comunicativas relacionadas con  temas de integridad.</t>
  </si>
  <si>
    <t>La actividad no se cumplió en la fecha programada.</t>
  </si>
  <si>
    <t>La meta o producto no se evidencia a  la fecha de este seguimiento.</t>
  </si>
  <si>
    <t>Se evidencia 4 piezas comunicativas con los temas de integridad</t>
  </si>
  <si>
    <t xml:space="preserve">Se evidencia 161 funcionarios en el reporte de realización del curso de integridad  </t>
  </si>
  <si>
    <t xml:space="preserve">Se evidencia mediante reporte que 715 contratistas han realizado el curso. </t>
  </si>
  <si>
    <t>Se evidencia publicación de conceptos jurídicos en el enlace web https://www.mindeporte.gov.co/normatividad/conceptos-juridicos/2022</t>
  </si>
  <si>
    <t xml:space="preserve">Se realizó informe de seguimiento para el primer semestre al Pinar el cual incorpora el proceso de articulación del archivo de gestión de  Contratación.  Adicionalmente se elaboró informe de seguimiento al proyecto centralización de los archivos de Contratación  para la vigencia 2022; </t>
  </si>
  <si>
    <t xml:space="preserve">Se evidencia la realización del curso de Lenguaje claro mediante certificaciones incluidas en la carpeta compartida. Se recomienda que el responsable de la actividad sea el GIT Talento Humano.  </t>
  </si>
  <si>
    <t>Mediante enlace https://www.mindeporte.gov.co/atencion-servicio-ciudadania/participacion-ciudadana/resultados-ejercicios-participacion-ciudadana/2022, se evidencia    reportes de ejecución de EPC</t>
  </si>
  <si>
    <t>Se evidencia mediante Gesdoc No. 2022IE0006353, la implementación de: Mensaje de falla en el sistema y mecanismos para evitar SPAM</t>
  </si>
  <si>
    <t>Se evidencia creación y disposición de herramienta de medición de experiencia ciudadana en el enlace https://www.funcionpublica.gov.co/web/forms/shared/-/form/40576138</t>
  </si>
  <si>
    <t>Se evidencian dos mejoras en el menú participa: videos con subtítulos o Closed Caption y lector de pantalla para las notas de las infografías y fotografías.</t>
  </si>
  <si>
    <t>Se observa soportes (evidencia fotográfica y actas) para las (3) sesiones de capacitaciones internas realizadas a funcionarios y contratistas desarrolladas por el viceministerio, en el marco de la ruta de violencia basada en género. Por otro lado, se observa el acta de la capacitacion brindada por el GIT Servicio Integral al Ciudadano sobre “La Carrera por la Equidad de Género y la Diversidad en el Deporte”.</t>
  </si>
  <si>
    <t>La actividad esta programada para el 3er. Cuatrimestre, teniendo en cuenta la aprobación de cambio de fecha registrada en el acta de la Sesión N°5 del Comité Institucional de Gestión y Desempeño realizado el 4/08/2022</t>
  </si>
  <si>
    <t>Se verifico URL con el manual de usuario para solicitar el permiso a estudiantes que van a representar al país en competiciones o eventos internacionales oficiales .</t>
  </si>
  <si>
    <t>En el enlace web https://www.mindeporte.gov.co/recursos_user/2022/Planeaci%C3%B3n/Abril/Estrategia_de_Rendici%C3%B3n_de_Cuentas_2022_V1.pdf;  se observa  ESTRATEGIA DE RENDICIÓN DE CUENTAS MINISTERIO DEL DEPORTE 2022 VERSIÓN 1 y se verifico el  reporte del avance del  Segundo Cuatrimestre con corte agosto 15 de 2022.</t>
  </si>
  <si>
    <t>Se verificó los enlaces comunicación de la rendición de cuentas celebrada el 26/07/2022.</t>
  </si>
  <si>
    <t>Se observo el enlace web de la  Consulta ciudadana priorización de temas rendición de cuentas, con  Fecha de publicación: 08 de junio de 2022 y Plazo para participar en la Consulta Pública: 26 de junio de 2022.</t>
  </si>
  <si>
    <t>Se observó el informe de acciones Audiencia Pública de Rendición de Cuentas 2021/2022 en el enlace https://www.mindeporte.gov.co/recursos_user/2022/Comunicaciones/Agosto/AUDIENCIA_P%C3%9ABLICA_DE_RENDICI%C3%93N_DE_CUENTAS_-_INFORME_DE_ACCIONES.pdf</t>
  </si>
  <si>
    <r>
      <t xml:space="preserve">Se evidencia correo de invitación al  Curso Virtual Introductorio de Lenguaje Incluyente y Accesible del martes, 3 de mayo de 2022 .Sin embargo no se observa soportes de la realización de la capacitación y /o certificados de los funcionario que la realizaron. </t>
    </r>
    <r>
      <rPr>
        <sz val="12"/>
        <color rgb="FFFF0000"/>
        <rFont val="Calibri"/>
        <family val="2"/>
        <scheme val="minor"/>
      </rPr>
      <t>Se recomienda que el responsable de la actividad sea el GIT Talento Humano</t>
    </r>
  </si>
  <si>
    <t xml:space="preserve">No presento avance para este cuatrimestre, sin embargo, se reitera la sugerencia de publicar los calendarios nuevamente con las fechas que están pendientes por confirmar y con la totalidad de los eventos programados para la vigencia por cada una de las direcciones técnicas. </t>
  </si>
  <si>
    <t>Se recomienda cumplir con el 100% de los requisitos de la matriz de transparencia y reformular el indicador : Número de requisitos por cumplir/ número de requisitos cumplidos.</t>
  </si>
  <si>
    <t>Se evidencia INFORME CENTRALIZACIÓN ARCHIVOS DE GESTIÓN  PRIMER SEMESTRE , se recomienda cambiar meta y producto de acuerdo a lo evidencia.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</si>
</sst>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4">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11"/>
      <color rgb="FF231F20"/>
      <name val="Calibri"/>
      <family val="2"/>
      <scheme val="minor"/>
    </font>
    <font>
      <b/>
      <sz val="14"/>
      <name val="Calibri Light"/>
      <family val="2"/>
      <scheme val="major"/>
    </font>
    <font>
      <b/>
      <sz val="12"/>
      <color indexed="59"/>
      <name val="SansSerif"/>
    </font>
    <font>
      <sz val="10"/>
      <color indexed="8"/>
      <name val="SansSerif"/>
    </font>
    <font>
      <b/>
      <sz val="12"/>
      <color indexed="8"/>
      <name val="SansSerif"/>
    </font>
    <font>
      <b/>
      <sz val="10"/>
      <color indexed="8"/>
      <name val="SansSerif"/>
    </font>
    <font>
      <b/>
      <sz val="12"/>
      <color theme="1"/>
      <name val="Calibri"/>
      <family val="2"/>
      <scheme val="minor"/>
    </font>
    <font>
      <b/>
      <i/>
      <sz val="11"/>
      <color theme="1"/>
      <name val="Calibri"/>
      <family val="2"/>
      <scheme val="minor"/>
    </font>
    <font>
      <b/>
      <sz val="12"/>
      <color rgb="FF000000"/>
      <name val="Calibri"/>
      <family val="2"/>
      <scheme val="minor"/>
    </font>
    <font>
      <b/>
      <u/>
      <sz val="12"/>
      <color rgb="FF000000"/>
      <name val="Calibri"/>
      <family val="2"/>
      <scheme val="minor"/>
    </font>
    <font>
      <b/>
      <sz val="12"/>
      <color indexed="8"/>
      <name val="Calibri"/>
      <family val="2"/>
      <scheme val="minor"/>
    </font>
    <font>
      <i/>
      <sz val="12"/>
      <color rgb="FF000000"/>
      <name val="Calibri"/>
      <family val="2"/>
      <scheme val="minor"/>
    </font>
    <font>
      <sz val="12"/>
      <color rgb="FF000000"/>
      <name val="Calibri"/>
      <family val="2"/>
    </font>
    <font>
      <i/>
      <sz val="12"/>
      <color rgb="FF000000"/>
      <name val="Calibri"/>
      <family val="2"/>
    </font>
    <font>
      <i/>
      <sz val="12"/>
      <color rgb="FF000000"/>
      <name val="Calibri"/>
      <family val="2"/>
    </font>
    <font>
      <i/>
      <sz val="12"/>
      <name val="Calibri"/>
      <family val="2"/>
    </font>
    <font>
      <b/>
      <sz val="12"/>
      <color rgb="FF000000"/>
      <name val="Calibri"/>
      <family val="2"/>
    </font>
    <font>
      <i/>
      <sz val="12"/>
      <name val="Calibri"/>
      <family val="2"/>
    </font>
    <font>
      <b/>
      <sz val="12"/>
      <color rgb="FF000000"/>
      <name val="Calibri"/>
      <family val="2"/>
    </font>
    <font>
      <b/>
      <sz val="11"/>
      <color theme="1"/>
      <name val="Calibri"/>
      <family val="2"/>
      <scheme val="minor"/>
    </font>
    <font>
      <i/>
      <sz val="11"/>
      <color rgb="FF000000"/>
      <name val="Calibri"/>
      <family val="2"/>
    </font>
    <font>
      <b/>
      <sz val="10"/>
      <color rgb="FF000000"/>
      <name val="Calibri"/>
      <family val="2"/>
    </font>
    <font>
      <sz val="10"/>
      <color rgb="FF000000"/>
      <name val="Calibri"/>
      <family val="2"/>
    </font>
    <font>
      <i/>
      <sz val="12"/>
      <color theme="1"/>
      <name val="Calibri"/>
      <family val="2"/>
    </font>
    <font>
      <sz val="12"/>
      <name val="Calibri"/>
      <family val="2"/>
      <scheme val="minor"/>
    </font>
    <font>
      <sz val="11"/>
      <color theme="1"/>
      <name val="Calibri"/>
      <family val="2"/>
      <scheme val="minor"/>
    </font>
    <font>
      <sz val="12"/>
      <color rgb="FFFF0000"/>
      <name val="Calibri"/>
      <family val="2"/>
      <scheme val="minor"/>
    </font>
  </fonts>
  <fills count="19">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9"/>
        <bgColor indexed="64"/>
      </patternFill>
    </fill>
    <fill>
      <patternFill patternType="solid">
        <fgColor theme="8" tint="-0.249977111117893"/>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rgb="FFD9E1F2"/>
        <bgColor rgb="FF000000"/>
      </patternFill>
    </fill>
    <fill>
      <patternFill patternType="solid">
        <fgColor rgb="FFFFFFFF"/>
        <bgColor rgb="FF000000"/>
      </patternFill>
    </fill>
    <fill>
      <patternFill patternType="solid">
        <fgColor rgb="FFD9E1F2"/>
        <bgColor indexed="64"/>
      </patternFill>
    </fill>
    <fill>
      <patternFill patternType="solid">
        <fgColor rgb="FFFFFFFF"/>
        <bgColor indexed="64"/>
      </patternFill>
    </fill>
    <fill>
      <patternFill patternType="solid">
        <fgColor rgb="FFBDD7EE"/>
        <bgColor indexed="64"/>
      </patternFill>
    </fill>
    <fill>
      <patternFill patternType="solid">
        <fgColor rgb="FFDDEBF7"/>
        <bgColor indexed="64"/>
      </patternFill>
    </fill>
    <fill>
      <patternFill patternType="solid">
        <fgColor rgb="FFFF0000"/>
        <bgColor indexed="64"/>
      </patternFill>
    </fill>
    <fill>
      <patternFill patternType="solid">
        <fgColor rgb="FF92D050"/>
        <bgColor indexed="64"/>
      </patternFill>
    </fill>
  </fills>
  <borders count="10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8"/>
      </left>
      <right style="medium">
        <color indexed="8"/>
      </right>
      <top style="medium">
        <color indexed="8"/>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thin">
        <color indexed="64"/>
      </top>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right style="thin">
        <color indexed="64"/>
      </right>
      <top style="medium">
        <color indexed="64"/>
      </top>
      <bottom/>
      <diagonal/>
    </border>
    <border>
      <left/>
      <right style="medium">
        <color indexed="64"/>
      </right>
      <top/>
      <bottom style="thin">
        <color indexed="64"/>
      </bottom>
      <diagonal/>
    </border>
    <border>
      <left/>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diagonal/>
    </border>
    <border>
      <left style="medium">
        <color rgb="FF000000"/>
      </left>
      <right style="thin">
        <color indexed="64"/>
      </right>
      <top/>
      <bottom style="thin">
        <color indexed="64"/>
      </bottom>
      <diagonal/>
    </border>
    <border>
      <left style="thin">
        <color indexed="64"/>
      </left>
      <right style="medium">
        <color rgb="FF000000"/>
      </right>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style="medium">
        <color rgb="FF000000"/>
      </left>
      <right style="thin">
        <color indexed="64"/>
      </right>
      <top style="thin">
        <color rgb="FF000000"/>
      </top>
      <bottom style="thin">
        <color rgb="FF000000"/>
      </bottom>
      <diagonal/>
    </border>
    <border>
      <left style="thin">
        <color indexed="64"/>
      </left>
      <right style="medium">
        <color rgb="FF000000"/>
      </right>
      <top style="thin">
        <color rgb="FF000000"/>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indexed="64"/>
      </right>
      <top style="thin">
        <color rgb="FF000000"/>
      </top>
      <bottom style="medium">
        <color indexed="64"/>
      </bottom>
      <diagonal/>
    </border>
    <border>
      <left style="thin">
        <color indexed="64"/>
      </left>
      <right style="medium">
        <color rgb="FF000000"/>
      </right>
      <top style="thin">
        <color rgb="FF000000"/>
      </top>
      <bottom style="medium">
        <color indexed="64"/>
      </bottom>
      <diagonal/>
    </border>
    <border>
      <left style="medium">
        <color rgb="FF000000"/>
      </left>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style="thin">
        <color indexed="64"/>
      </left>
      <right/>
      <top style="medium">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indexed="64"/>
      </left>
      <right style="thin">
        <color indexed="64"/>
      </right>
      <top style="medium">
        <color rgb="FF000000"/>
      </top>
      <bottom/>
      <diagonal/>
    </border>
    <border>
      <left/>
      <right/>
      <top style="thin">
        <color auto="1"/>
      </top>
      <bottom/>
      <diagonal/>
    </border>
    <border>
      <left style="thin">
        <color indexed="64"/>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s>
  <cellStyleXfs count="3">
    <xf numFmtId="0" fontId="0" fillId="0" borderId="0"/>
    <xf numFmtId="0" fontId="3" fillId="0" borderId="0"/>
    <xf numFmtId="9" fontId="42" fillId="0" borderId="0" applyFont="0" applyFill="0" applyBorder="0" applyAlignment="0" applyProtection="0"/>
  </cellStyleXfs>
  <cellXfs count="573">
    <xf numFmtId="0" fontId="0" fillId="0" borderId="0" xfId="0"/>
    <xf numFmtId="0" fontId="5" fillId="2" borderId="15" xfId="0" applyFont="1" applyFill="1" applyBorder="1" applyAlignment="1">
      <alignment horizontal="center" vertical="center" wrapText="1"/>
    </xf>
    <xf numFmtId="0" fontId="0" fillId="0" borderId="0" xfId="0" applyAlignment="1">
      <alignment horizontal="center"/>
    </xf>
    <xf numFmtId="0" fontId="10" fillId="0" borderId="0" xfId="0" applyFont="1" applyAlignment="1">
      <alignment horizontal="center"/>
    </xf>
    <xf numFmtId="0" fontId="12" fillId="5" borderId="15" xfId="0" applyFont="1" applyFill="1" applyBorder="1" applyAlignment="1">
      <alignment horizontal="center"/>
    </xf>
    <xf numFmtId="0" fontId="13" fillId="3" borderId="15" xfId="0" applyFont="1" applyFill="1" applyBorder="1" applyAlignment="1">
      <alignment vertical="center" wrapText="1"/>
    </xf>
    <xf numFmtId="0" fontId="0" fillId="0" borderId="6" xfId="0" applyBorder="1"/>
    <xf numFmtId="0" fontId="0" fillId="0" borderId="7" xfId="0" applyBorder="1"/>
    <xf numFmtId="0" fontId="2" fillId="2" borderId="4" xfId="0" applyFont="1" applyFill="1" applyBorder="1" applyAlignment="1">
      <alignment vertical="center"/>
    </xf>
    <xf numFmtId="0" fontId="2" fillId="2" borderId="0" xfId="0" applyFont="1" applyFill="1" applyAlignment="1">
      <alignment vertical="center"/>
    </xf>
    <xf numFmtId="0" fontId="2" fillId="2" borderId="4" xfId="0" applyFont="1" applyFill="1" applyBorder="1" applyAlignment="1">
      <alignment vertical="center" wrapText="1"/>
    </xf>
    <xf numFmtId="0" fontId="2" fillId="2" borderId="0" xfId="0" applyFont="1" applyFill="1" applyAlignment="1">
      <alignment horizontal="center" vertical="center" wrapText="1"/>
    </xf>
    <xf numFmtId="0" fontId="9" fillId="0" borderId="0" xfId="0" applyFont="1" applyAlignment="1">
      <alignment horizontal="center"/>
    </xf>
    <xf numFmtId="0" fontId="13" fillId="0" borderId="15" xfId="0" applyFont="1" applyBorder="1" applyAlignment="1">
      <alignment horizontal="center" vertical="center" wrapText="1"/>
    </xf>
    <xf numFmtId="0" fontId="13" fillId="3" borderId="15" xfId="0" applyFont="1" applyFill="1" applyBorder="1" applyAlignment="1">
      <alignment horizontal="center" vertical="center" wrapText="1"/>
    </xf>
    <xf numFmtId="0" fontId="12" fillId="5" borderId="15" xfId="0" applyFont="1" applyFill="1" applyBorder="1" applyAlignment="1">
      <alignment horizontal="center" vertical="center"/>
    </xf>
    <xf numFmtId="0" fontId="13" fillId="2" borderId="15" xfId="0" applyFont="1" applyFill="1" applyBorder="1" applyAlignment="1">
      <alignment horizontal="center" vertical="center" wrapText="1"/>
    </xf>
    <xf numFmtId="0" fontId="16" fillId="2" borderId="15" xfId="0" applyFont="1" applyFill="1" applyBorder="1" applyAlignment="1">
      <alignment horizontal="center" vertical="center" wrapText="1"/>
    </xf>
    <xf numFmtId="14" fontId="13" fillId="2" borderId="16" xfId="0" applyNumberFormat="1" applyFont="1" applyFill="1" applyBorder="1" applyAlignment="1">
      <alignment horizontal="center" vertical="center" wrapText="1"/>
    </xf>
    <xf numFmtId="0" fontId="14" fillId="2" borderId="15" xfId="0" applyFont="1" applyFill="1" applyBorder="1" applyAlignment="1" applyProtection="1">
      <alignment horizontal="center" vertical="center" wrapText="1"/>
      <protection locked="0"/>
    </xf>
    <xf numFmtId="0" fontId="14" fillId="2" borderId="18" xfId="0" applyFont="1" applyFill="1" applyBorder="1" applyAlignment="1" applyProtection="1">
      <alignment horizontal="center" vertical="center" wrapText="1"/>
      <protection locked="0"/>
    </xf>
    <xf numFmtId="0" fontId="14" fillId="2" borderId="15" xfId="0" applyFont="1" applyFill="1" applyBorder="1" applyAlignment="1">
      <alignment horizontal="center" vertical="center" wrapText="1"/>
    </xf>
    <xf numFmtId="0" fontId="14" fillId="2" borderId="18" xfId="0" applyFont="1" applyFill="1" applyBorder="1" applyAlignment="1">
      <alignment horizontal="center" vertical="center" wrapText="1"/>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 fillId="2" borderId="9" xfId="0" applyFont="1" applyFill="1" applyBorder="1" applyAlignment="1">
      <alignment horizontal="center" vertical="center" wrapText="1"/>
    </xf>
    <xf numFmtId="0" fontId="16" fillId="2" borderId="22"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16" fillId="2" borderId="32" xfId="0" applyFont="1" applyFill="1" applyBorder="1" applyAlignment="1">
      <alignment horizontal="center" vertical="center" wrapText="1"/>
    </xf>
    <xf numFmtId="0" fontId="16" fillId="3" borderId="15" xfId="0" applyFont="1" applyFill="1" applyBorder="1" applyAlignment="1">
      <alignment horizontal="center" vertical="center" wrapText="1"/>
    </xf>
    <xf numFmtId="0" fontId="16" fillId="3" borderId="31"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6" fillId="2" borderId="31" xfId="0" applyFont="1" applyFill="1" applyBorder="1" applyAlignment="1">
      <alignment horizontal="center" vertical="center" wrapText="1"/>
    </xf>
    <xf numFmtId="0" fontId="16" fillId="2" borderId="30" xfId="0" applyFont="1" applyFill="1" applyBorder="1" applyAlignment="1">
      <alignment horizontal="center" vertical="center" wrapText="1"/>
    </xf>
    <xf numFmtId="0" fontId="16" fillId="3" borderId="15" xfId="0" applyFont="1" applyFill="1" applyBorder="1" applyAlignment="1">
      <alignment horizontal="center" vertical="center"/>
    </xf>
    <xf numFmtId="0" fontId="16" fillId="0" borderId="15" xfId="0" applyFont="1" applyBorder="1" applyAlignment="1">
      <alignment horizontal="center" vertical="center"/>
    </xf>
    <xf numFmtId="0" fontId="14" fillId="2" borderId="14"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4" fillId="2" borderId="22" xfId="0" applyFont="1" applyFill="1" applyBorder="1" applyAlignment="1">
      <alignment horizontal="left" vertical="center" wrapText="1"/>
    </xf>
    <xf numFmtId="0" fontId="14" fillId="2" borderId="25" xfId="0" applyFont="1" applyFill="1" applyBorder="1" applyAlignment="1">
      <alignment horizontal="left" vertical="center" wrapText="1"/>
    </xf>
    <xf numFmtId="0" fontId="13" fillId="3" borderId="15" xfId="0" applyFont="1" applyFill="1" applyBorder="1" applyAlignment="1">
      <alignment horizontal="left" vertical="center" wrapText="1"/>
    </xf>
    <xf numFmtId="0" fontId="2" fillId="2" borderId="0" xfId="0" applyFont="1" applyFill="1" applyAlignment="1">
      <alignment horizontal="center" vertical="center"/>
    </xf>
    <xf numFmtId="0" fontId="0" fillId="0" borderId="7" xfId="0" applyBorder="1" applyAlignment="1">
      <alignment horizontal="center"/>
    </xf>
    <xf numFmtId="0" fontId="12" fillId="5" borderId="20" xfId="0" applyFont="1" applyFill="1" applyBorder="1" applyAlignment="1">
      <alignment horizontal="center" vertical="center"/>
    </xf>
    <xf numFmtId="0" fontId="13" fillId="2" borderId="12"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20" fillId="6" borderId="0" xfId="0" applyFont="1" applyFill="1" applyAlignment="1">
      <alignment horizontal="left" vertical="top" wrapText="1"/>
    </xf>
    <xf numFmtId="0" fontId="0" fillId="0" borderId="42" xfId="0" applyBorder="1"/>
    <xf numFmtId="0" fontId="10" fillId="0" borderId="0" xfId="0" applyFont="1" applyAlignment="1">
      <alignment horizontal="center" vertical="center"/>
    </xf>
    <xf numFmtId="0" fontId="13" fillId="8" borderId="15" xfId="0" applyFont="1" applyFill="1" applyBorder="1" applyAlignment="1">
      <alignment horizontal="center" vertical="center" wrapText="1"/>
    </xf>
    <xf numFmtId="14" fontId="14" fillId="2" borderId="26" xfId="0" applyNumberFormat="1" applyFont="1" applyFill="1" applyBorder="1" applyAlignment="1" applyProtection="1">
      <alignment horizontal="center" vertical="center" wrapText="1"/>
      <protection locked="0"/>
    </xf>
    <xf numFmtId="14" fontId="14" fillId="2" borderId="26" xfId="0" applyNumberFormat="1" applyFont="1" applyFill="1" applyBorder="1" applyAlignment="1">
      <alignment horizontal="center" vertical="center" wrapText="1"/>
    </xf>
    <xf numFmtId="14" fontId="13" fillId="2" borderId="37" xfId="0" applyNumberFormat="1" applyFont="1" applyFill="1" applyBorder="1" applyAlignment="1">
      <alignment horizontal="center" vertical="center" wrapText="1"/>
    </xf>
    <xf numFmtId="0" fontId="13" fillId="3" borderId="26" xfId="0" applyFont="1" applyFill="1" applyBorder="1" applyAlignment="1">
      <alignment horizontal="center" vertical="center" wrapText="1"/>
    </xf>
    <xf numFmtId="0" fontId="27" fillId="2" borderId="17" xfId="0" applyFont="1" applyFill="1" applyBorder="1" applyAlignment="1" applyProtection="1">
      <alignment horizontal="center" vertical="center" wrapText="1"/>
      <protection locked="0"/>
    </xf>
    <xf numFmtId="0" fontId="23" fillId="2" borderId="12" xfId="0" applyFont="1" applyFill="1" applyBorder="1" applyAlignment="1" applyProtection="1">
      <alignment horizontal="center" vertical="center" wrapText="1"/>
      <protection locked="0"/>
    </xf>
    <xf numFmtId="0" fontId="23" fillId="2" borderId="13" xfId="0" applyFont="1" applyFill="1" applyBorder="1" applyAlignment="1" applyProtection="1">
      <alignment horizontal="center" vertical="center" wrapText="1"/>
      <protection locked="0"/>
    </xf>
    <xf numFmtId="0" fontId="27" fillId="2" borderId="45" xfId="0" applyFont="1" applyFill="1" applyBorder="1" applyAlignment="1" applyProtection="1">
      <alignment horizontal="center" vertical="center" wrapText="1"/>
      <protection locked="0"/>
    </xf>
    <xf numFmtId="0" fontId="23" fillId="2" borderId="46" xfId="0" applyFont="1" applyFill="1" applyBorder="1" applyAlignment="1" applyProtection="1">
      <alignment horizontal="center" vertical="center" wrapText="1"/>
      <protection locked="0"/>
    </xf>
    <xf numFmtId="0" fontId="23" fillId="2" borderId="47" xfId="0" applyFont="1" applyFill="1" applyBorder="1" applyAlignment="1" applyProtection="1">
      <alignment horizontal="center" vertical="center" wrapText="1"/>
      <protection locked="0"/>
    </xf>
    <xf numFmtId="0" fontId="22" fillId="6" borderId="51" xfId="0" applyFont="1" applyFill="1" applyBorder="1" applyAlignment="1">
      <alignment horizontal="center" vertical="center" wrapText="1"/>
    </xf>
    <xf numFmtId="0" fontId="20" fillId="6" borderId="15" xfId="0" applyFont="1" applyFill="1" applyBorder="1" applyAlignment="1">
      <alignment horizontal="left" vertical="center" wrapText="1"/>
    </xf>
    <xf numFmtId="0" fontId="20" fillId="6" borderId="15" xfId="0" applyFont="1" applyFill="1" applyBorder="1" applyAlignment="1">
      <alignment horizontal="center" vertical="center" wrapText="1"/>
    </xf>
    <xf numFmtId="0" fontId="20" fillId="6" borderId="17" xfId="0" applyFont="1" applyFill="1" applyBorder="1" applyAlignment="1">
      <alignment horizontal="left" vertical="center" wrapText="1"/>
    </xf>
    <xf numFmtId="0" fontId="20" fillId="6" borderId="12" xfId="0" applyFont="1" applyFill="1" applyBorder="1" applyAlignment="1">
      <alignment horizontal="left"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left" vertical="center" wrapText="1"/>
    </xf>
    <xf numFmtId="0" fontId="20" fillId="6" borderId="23" xfId="0" applyFont="1" applyFill="1" applyBorder="1" applyAlignment="1">
      <alignment horizontal="left" vertical="center" wrapText="1"/>
    </xf>
    <xf numFmtId="0" fontId="20" fillId="6" borderId="16" xfId="0" applyFont="1" applyFill="1" applyBorder="1" applyAlignment="1">
      <alignment horizontal="left" vertical="center" wrapText="1"/>
    </xf>
    <xf numFmtId="0" fontId="20" fillId="6" borderId="18" xfId="0" applyFont="1" applyFill="1" applyBorder="1" applyAlignment="1">
      <alignment horizontal="left" vertical="center" wrapText="1"/>
    </xf>
    <xf numFmtId="0" fontId="20" fillId="6" borderId="18" xfId="0" applyFont="1" applyFill="1" applyBorder="1" applyAlignment="1">
      <alignment horizontal="center" vertical="center" wrapText="1"/>
    </xf>
    <xf numFmtId="14" fontId="13" fillId="3" borderId="26" xfId="0" applyNumberFormat="1" applyFont="1" applyFill="1" applyBorder="1" applyAlignment="1">
      <alignment horizontal="center" vertical="center" wrapText="1"/>
    </xf>
    <xf numFmtId="14" fontId="13" fillId="0" borderId="26" xfId="0" applyNumberFormat="1" applyFont="1" applyBorder="1" applyAlignment="1">
      <alignment horizontal="center" vertical="center" wrapText="1"/>
    </xf>
    <xf numFmtId="14" fontId="13" fillId="8" borderId="26" xfId="0" applyNumberFormat="1" applyFont="1" applyFill="1" applyBorder="1" applyAlignment="1">
      <alignment horizontal="center" vertical="center" wrapText="1"/>
    </xf>
    <xf numFmtId="14" fontId="13" fillId="3" borderId="13" xfId="0" applyNumberFormat="1" applyFont="1" applyFill="1" applyBorder="1" applyAlignment="1">
      <alignment horizontal="center" vertical="center" wrapText="1"/>
    </xf>
    <xf numFmtId="14" fontId="13" fillId="3" borderId="16" xfId="0" applyNumberFormat="1"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8" fillId="2" borderId="1" xfId="0" applyFont="1" applyFill="1" applyBorder="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8" fillId="2" borderId="2" xfId="0" applyFont="1" applyFill="1" applyBorder="1" applyAlignment="1">
      <alignment horizontal="center" wrapText="1"/>
    </xf>
    <xf numFmtId="0" fontId="8" fillId="2" borderId="3" xfId="0" applyFont="1" applyFill="1" applyBorder="1" applyAlignment="1">
      <alignment wrapText="1"/>
    </xf>
    <xf numFmtId="0" fontId="23" fillId="2" borderId="4" xfId="0" applyFont="1" applyFill="1" applyBorder="1" applyAlignment="1">
      <alignment vertical="center" wrapText="1"/>
    </xf>
    <xf numFmtId="0" fontId="13" fillId="2" borderId="0" xfId="0" applyFont="1" applyFill="1" applyAlignment="1">
      <alignment vertical="center" wrapText="1"/>
    </xf>
    <xf numFmtId="0" fontId="23" fillId="2" borderId="0" xfId="0" applyFont="1" applyFill="1" applyAlignment="1">
      <alignment vertical="center" wrapText="1"/>
    </xf>
    <xf numFmtId="0" fontId="23" fillId="2" borderId="0" xfId="0" applyFont="1" applyFill="1" applyAlignment="1">
      <alignment horizontal="center" vertical="center" wrapText="1"/>
    </xf>
    <xf numFmtId="0" fontId="23" fillId="2" borderId="5" xfId="0" applyFont="1" applyFill="1" applyBorder="1" applyAlignment="1">
      <alignment vertical="center" wrapText="1"/>
    </xf>
    <xf numFmtId="0" fontId="12" fillId="5" borderId="40" xfId="0" applyFont="1" applyFill="1" applyBorder="1" applyAlignment="1">
      <alignment horizontal="center" wrapText="1"/>
    </xf>
    <xf numFmtId="0" fontId="12" fillId="5" borderId="20" xfId="0" applyFont="1" applyFill="1" applyBorder="1" applyAlignment="1">
      <alignment horizontal="center" wrapText="1"/>
    </xf>
    <xf numFmtId="0" fontId="12" fillId="5" borderId="41" xfId="0" applyFont="1" applyFill="1" applyBorder="1" applyAlignment="1">
      <alignment horizontal="center" wrapText="1"/>
    </xf>
    <xf numFmtId="0" fontId="0" fillId="0" borderId="0" xfId="0" applyAlignment="1">
      <alignment horizontal="center" vertical="center"/>
    </xf>
    <xf numFmtId="0" fontId="2" fillId="2" borderId="5" xfId="0" applyFont="1" applyFill="1" applyBorder="1" applyAlignment="1">
      <alignment horizontal="center" vertical="center" wrapText="1"/>
    </xf>
    <xf numFmtId="0" fontId="12" fillId="5" borderId="26"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8" fillId="0" borderId="0" xfId="0" applyFont="1" applyAlignment="1">
      <alignment horizontal="center" vertical="center"/>
    </xf>
    <xf numFmtId="0" fontId="23" fillId="0" borderId="0" xfId="0" applyFont="1" applyAlignment="1">
      <alignment horizontal="center" vertical="center"/>
    </xf>
    <xf numFmtId="0" fontId="8" fillId="0" borderId="0" xfId="0" applyFont="1"/>
    <xf numFmtId="0" fontId="8" fillId="0" borderId="0" xfId="0" applyFont="1" applyAlignment="1">
      <alignment horizontal="center"/>
    </xf>
    <xf numFmtId="0" fontId="13" fillId="0" borderId="0" xfId="0" applyFont="1"/>
    <xf numFmtId="14" fontId="14" fillId="0" borderId="26" xfId="0" applyNumberFormat="1" applyFont="1" applyBorder="1" applyAlignment="1">
      <alignment horizontal="center" vertical="center" wrapText="1"/>
    </xf>
    <xf numFmtId="0" fontId="16" fillId="2" borderId="23" xfId="0" applyFont="1" applyFill="1" applyBorder="1" applyAlignment="1">
      <alignment horizontal="center" vertical="center" wrapText="1"/>
    </xf>
    <xf numFmtId="0" fontId="16" fillId="2" borderId="27" xfId="0" applyFont="1" applyFill="1" applyBorder="1" applyAlignment="1">
      <alignment horizontal="center" vertical="center" wrapText="1"/>
    </xf>
    <xf numFmtId="9" fontId="29" fillId="11" borderId="35" xfId="0" applyNumberFormat="1" applyFont="1" applyFill="1" applyBorder="1" applyAlignment="1">
      <alignment horizontal="center" vertical="center" wrapText="1"/>
    </xf>
    <xf numFmtId="9" fontId="14" fillId="2" borderId="23" xfId="0" applyNumberFormat="1" applyFont="1" applyFill="1" applyBorder="1" applyAlignment="1">
      <alignment horizontal="center" vertical="center" wrapText="1"/>
    </xf>
    <xf numFmtId="9" fontId="13" fillId="3" borderId="23" xfId="0" applyNumberFormat="1" applyFont="1" applyFill="1" applyBorder="1" applyAlignment="1">
      <alignment horizontal="center" vertical="center" wrapText="1"/>
    </xf>
    <xf numFmtId="0" fontId="31" fillId="11" borderId="22" xfId="0" applyFont="1" applyFill="1" applyBorder="1" applyAlignment="1">
      <alignment vertical="center" wrapText="1"/>
    </xf>
    <xf numFmtId="0" fontId="31" fillId="11" borderId="22" xfId="0" applyFont="1" applyFill="1" applyBorder="1" applyAlignment="1">
      <alignment horizontal="left" vertical="center" wrapText="1"/>
    </xf>
    <xf numFmtId="0" fontId="32" fillId="0" borderId="25" xfId="0" applyFont="1" applyBorder="1" applyAlignment="1">
      <alignment horizontal="left" vertical="center" wrapText="1"/>
    </xf>
    <xf numFmtId="9" fontId="31" fillId="11" borderId="23" xfId="0" applyNumberFormat="1" applyFont="1" applyFill="1" applyBorder="1" applyAlignment="1">
      <alignment horizontal="center" vertical="center" wrapText="1"/>
    </xf>
    <xf numFmtId="9" fontId="32" fillId="0" borderId="43" xfId="0" applyNumberFormat="1" applyFont="1" applyBorder="1" applyAlignment="1">
      <alignment horizontal="center" vertical="center" wrapText="1"/>
    </xf>
    <xf numFmtId="14" fontId="14" fillId="2" borderId="15" xfId="0" applyNumberFormat="1" applyFont="1" applyFill="1" applyBorder="1" applyAlignment="1">
      <alignment horizontal="left" vertical="center" wrapText="1"/>
    </xf>
    <xf numFmtId="14" fontId="13" fillId="3" borderId="15" xfId="0" applyNumberFormat="1" applyFont="1" applyFill="1" applyBorder="1" applyAlignment="1">
      <alignment horizontal="left" vertical="center" wrapText="1"/>
    </xf>
    <xf numFmtId="9" fontId="31" fillId="0" borderId="23" xfId="0" applyNumberFormat="1" applyFont="1" applyBorder="1" applyAlignment="1">
      <alignment horizontal="center" vertical="center" wrapText="1"/>
    </xf>
    <xf numFmtId="9" fontId="31" fillId="11" borderId="43" xfId="0" applyNumberFormat="1" applyFont="1" applyFill="1" applyBorder="1" applyAlignment="1">
      <alignment horizontal="center" vertical="center" wrapText="1"/>
    </xf>
    <xf numFmtId="0" fontId="31" fillId="0" borderId="22" xfId="0" applyFont="1" applyBorder="1" applyAlignment="1">
      <alignment vertical="center" wrapText="1"/>
    </xf>
    <xf numFmtId="0" fontId="31" fillId="11" borderId="25" xfId="0" applyFont="1" applyFill="1" applyBorder="1" applyAlignment="1">
      <alignment vertical="center" wrapText="1"/>
    </xf>
    <xf numFmtId="9" fontId="31" fillId="0" borderId="33" xfId="0" applyNumberFormat="1" applyFont="1" applyBorder="1" applyAlignment="1">
      <alignment horizontal="center" vertical="center" wrapText="1"/>
    </xf>
    <xf numFmtId="9" fontId="13" fillId="3" borderId="35" xfId="0" applyNumberFormat="1" applyFont="1" applyFill="1" applyBorder="1" applyAlignment="1">
      <alignment horizontal="center" vertical="center" wrapText="1"/>
    </xf>
    <xf numFmtId="14" fontId="13" fillId="3" borderId="26" xfId="0" applyNumberFormat="1" applyFont="1" applyFill="1" applyBorder="1" applyAlignment="1">
      <alignment horizontal="left" vertical="center" wrapText="1"/>
    </xf>
    <xf numFmtId="14" fontId="13" fillId="0" borderId="26" xfId="0" applyNumberFormat="1" applyFont="1" applyBorder="1" applyAlignment="1">
      <alignment horizontal="left" vertical="center" wrapText="1"/>
    </xf>
    <xf numFmtId="9" fontId="13" fillId="0" borderId="35" xfId="0" applyNumberFormat="1" applyFont="1" applyBorder="1" applyAlignment="1">
      <alignment horizontal="center" vertical="center" wrapText="1"/>
    </xf>
    <xf numFmtId="9" fontId="13" fillId="0" borderId="52" xfId="0" applyNumberFormat="1" applyFont="1" applyBorder="1" applyAlignment="1">
      <alignment horizontal="center" vertical="center"/>
    </xf>
    <xf numFmtId="9" fontId="13" fillId="2" borderId="35" xfId="0" applyNumberFormat="1" applyFont="1" applyFill="1" applyBorder="1" applyAlignment="1">
      <alignment horizontal="center" vertical="center" wrapText="1"/>
    </xf>
    <xf numFmtId="14" fontId="13" fillId="2" borderId="26" xfId="0" applyNumberFormat="1" applyFont="1" applyFill="1" applyBorder="1" applyAlignment="1">
      <alignment horizontal="left" vertical="center" wrapText="1"/>
    </xf>
    <xf numFmtId="9" fontId="14" fillId="2" borderId="35" xfId="0" applyNumberFormat="1" applyFont="1" applyFill="1" applyBorder="1" applyAlignment="1" applyProtection="1">
      <alignment horizontal="center" vertical="center" wrapText="1"/>
      <protection locked="0"/>
    </xf>
    <xf numFmtId="9" fontId="13" fillId="3" borderId="55" xfId="0" applyNumberFormat="1" applyFont="1" applyFill="1" applyBorder="1" applyAlignment="1">
      <alignment horizontal="center" vertical="center" wrapText="1"/>
    </xf>
    <xf numFmtId="9" fontId="14" fillId="2" borderId="56" xfId="0" applyNumberFormat="1" applyFont="1" applyFill="1" applyBorder="1" applyAlignment="1" applyProtection="1">
      <alignment horizontal="center" vertical="center" wrapText="1"/>
      <protection locked="0"/>
    </xf>
    <xf numFmtId="9" fontId="14" fillId="2" borderId="35" xfId="0" applyNumberFormat="1" applyFont="1" applyFill="1" applyBorder="1" applyAlignment="1">
      <alignment horizontal="center" vertical="center" wrapText="1"/>
    </xf>
    <xf numFmtId="9" fontId="20" fillId="6" borderId="16" xfId="0" applyNumberFormat="1" applyFont="1" applyFill="1" applyBorder="1" applyAlignment="1">
      <alignment horizontal="left" vertical="center" wrapText="1"/>
    </xf>
    <xf numFmtId="9" fontId="20" fillId="6" borderId="16" xfId="0" applyNumberFormat="1" applyFont="1" applyFill="1" applyBorder="1" applyAlignment="1">
      <alignment horizontal="center" vertical="center" wrapText="1"/>
    </xf>
    <xf numFmtId="0" fontId="0" fillId="0" borderId="15" xfId="0" applyBorder="1" applyAlignment="1">
      <alignment vertical="center" wrapText="1"/>
    </xf>
    <xf numFmtId="0" fontId="0" fillId="0" borderId="15" xfId="0" applyBorder="1" applyAlignment="1">
      <alignment horizontal="center" vertical="center" wrapText="1"/>
    </xf>
    <xf numFmtId="9" fontId="20" fillId="6" borderId="19" xfId="0" applyNumberFormat="1" applyFont="1" applyFill="1" applyBorder="1" applyAlignment="1">
      <alignment horizontal="left" vertical="center" wrapText="1"/>
    </xf>
    <xf numFmtId="9" fontId="14" fillId="2" borderId="33" xfId="0" applyNumberFormat="1" applyFont="1" applyFill="1" applyBorder="1" applyAlignment="1">
      <alignment horizontal="center" vertical="center" wrapText="1"/>
    </xf>
    <xf numFmtId="0" fontId="30" fillId="11" borderId="26" xfId="0" applyFont="1" applyFill="1" applyBorder="1" applyAlignment="1">
      <alignment vertical="center" wrapText="1"/>
    </xf>
    <xf numFmtId="9" fontId="13" fillId="13" borderId="35" xfId="0" applyNumberFormat="1" applyFont="1" applyFill="1" applyBorder="1" applyAlignment="1">
      <alignment horizontal="center" vertical="center" wrapText="1"/>
    </xf>
    <xf numFmtId="14" fontId="13" fillId="13" borderId="26" xfId="0" applyNumberFormat="1" applyFont="1" applyFill="1" applyBorder="1" applyAlignment="1">
      <alignment horizontal="center" vertical="center" wrapText="1"/>
    </xf>
    <xf numFmtId="14" fontId="14" fillId="14" borderId="26" xfId="0" applyNumberFormat="1" applyFont="1" applyFill="1" applyBorder="1" applyAlignment="1">
      <alignment horizontal="center" vertical="center" wrapText="1"/>
    </xf>
    <xf numFmtId="10" fontId="31" fillId="11" borderId="52" xfId="0" applyNumberFormat="1" applyFont="1" applyFill="1" applyBorder="1" applyAlignment="1">
      <alignment horizontal="center" vertical="center" wrapText="1"/>
    </xf>
    <xf numFmtId="10" fontId="31" fillId="12" borderId="49" xfId="0" applyNumberFormat="1" applyFont="1" applyFill="1" applyBorder="1" applyAlignment="1">
      <alignment horizontal="center" vertical="center" wrapText="1"/>
    </xf>
    <xf numFmtId="9" fontId="31" fillId="13" borderId="53" xfId="0" applyNumberFormat="1" applyFont="1" applyFill="1" applyBorder="1" applyAlignment="1">
      <alignment horizontal="center" vertical="center" wrapText="1"/>
    </xf>
    <xf numFmtId="10" fontId="13" fillId="2" borderId="53" xfId="0" applyNumberFormat="1" applyFont="1" applyFill="1" applyBorder="1" applyAlignment="1">
      <alignment horizontal="center" vertical="center" wrapText="1"/>
    </xf>
    <xf numFmtId="10" fontId="13" fillId="3" borderId="35" xfId="0" applyNumberFormat="1" applyFont="1" applyFill="1" applyBorder="1" applyAlignment="1">
      <alignment horizontal="center" vertical="center" wrapText="1"/>
    </xf>
    <xf numFmtId="0" fontId="16" fillId="13" borderId="0" xfId="0" applyFont="1" applyFill="1" applyAlignment="1">
      <alignment horizontal="center" vertical="center" wrapText="1"/>
    </xf>
    <xf numFmtId="14" fontId="13" fillId="14" borderId="37" xfId="0" applyNumberFormat="1" applyFont="1" applyFill="1" applyBorder="1" applyAlignment="1">
      <alignment horizontal="center" vertical="center" wrapText="1"/>
    </xf>
    <xf numFmtId="0" fontId="13" fillId="13" borderId="26" xfId="0" applyFont="1" applyFill="1" applyBorder="1" applyAlignment="1">
      <alignment horizontal="center" vertical="center" wrapText="1"/>
    </xf>
    <xf numFmtId="9" fontId="13" fillId="3" borderId="26" xfId="0" applyNumberFormat="1" applyFont="1" applyFill="1" applyBorder="1" applyAlignment="1">
      <alignment horizontal="center" vertical="center" wrapText="1"/>
    </xf>
    <xf numFmtId="9" fontId="13" fillId="2" borderId="26" xfId="0" applyNumberFormat="1" applyFont="1" applyFill="1" applyBorder="1" applyAlignment="1">
      <alignment horizontal="center" vertical="center" wrapText="1"/>
    </xf>
    <xf numFmtId="9" fontId="14" fillId="2" borderId="26" xfId="0" applyNumberFormat="1" applyFont="1" applyFill="1" applyBorder="1" applyAlignment="1" applyProtection="1">
      <alignment horizontal="center" vertical="center" wrapText="1"/>
      <protection locked="0"/>
    </xf>
    <xf numFmtId="9" fontId="14" fillId="2" borderId="26" xfId="0" applyNumberFormat="1" applyFont="1" applyFill="1" applyBorder="1" applyAlignment="1">
      <alignment horizontal="center" vertical="center" wrapText="1"/>
    </xf>
    <xf numFmtId="9" fontId="13" fillId="0" borderId="50" xfId="0" applyNumberFormat="1" applyFont="1" applyBorder="1" applyAlignment="1">
      <alignment horizontal="center" vertical="center"/>
    </xf>
    <xf numFmtId="10" fontId="13" fillId="3" borderId="26" xfId="0" applyNumberFormat="1" applyFont="1" applyFill="1" applyBorder="1" applyAlignment="1">
      <alignment horizontal="center" vertical="center" wrapText="1"/>
    </xf>
    <xf numFmtId="10" fontId="13" fillId="2" borderId="37" xfId="0" applyNumberFormat="1" applyFont="1" applyFill="1" applyBorder="1" applyAlignment="1">
      <alignment horizontal="center" vertical="center" wrapText="1"/>
    </xf>
    <xf numFmtId="10" fontId="13" fillId="2" borderId="48" xfId="0" applyNumberFormat="1" applyFont="1" applyFill="1" applyBorder="1" applyAlignment="1">
      <alignment horizontal="center" vertical="center" wrapText="1"/>
    </xf>
    <xf numFmtId="0" fontId="30" fillId="12" borderId="48" xfId="0" applyFont="1" applyFill="1" applyBorder="1" applyAlignment="1">
      <alignment horizontal="center" vertical="center" wrapText="1"/>
    </xf>
    <xf numFmtId="9" fontId="0" fillId="0" borderId="15" xfId="0" applyNumberFormat="1" applyBorder="1" applyAlignment="1">
      <alignment horizontal="center" vertical="center"/>
    </xf>
    <xf numFmtId="9" fontId="0" fillId="0" borderId="15" xfId="0" applyNumberFormat="1" applyBorder="1" applyAlignment="1">
      <alignment horizontal="center" vertical="center" wrapText="1"/>
    </xf>
    <xf numFmtId="9" fontId="13" fillId="0" borderId="26" xfId="0" applyNumberFormat="1" applyFont="1" applyBorder="1" applyAlignment="1">
      <alignment horizontal="center" vertical="center" wrapText="1"/>
    </xf>
    <xf numFmtId="9" fontId="13" fillId="8" borderId="26" xfId="0" applyNumberFormat="1" applyFont="1" applyFill="1" applyBorder="1" applyAlignment="1">
      <alignment horizontal="center" vertical="center" wrapText="1"/>
    </xf>
    <xf numFmtId="10" fontId="13" fillId="3" borderId="37" xfId="0" applyNumberFormat="1" applyFont="1" applyFill="1" applyBorder="1" applyAlignment="1">
      <alignment horizontal="center" vertical="center" wrapText="1"/>
    </xf>
    <xf numFmtId="0" fontId="30" fillId="11" borderId="37" xfId="0" applyFont="1" applyFill="1" applyBorder="1" applyAlignment="1">
      <alignment vertical="center" wrapText="1"/>
    </xf>
    <xf numFmtId="0" fontId="30" fillId="0" borderId="21" xfId="0" applyFont="1" applyBorder="1" applyAlignment="1">
      <alignment vertical="center" wrapText="1"/>
    </xf>
    <xf numFmtId="0" fontId="34" fillId="11" borderId="50" xfId="0" applyFont="1" applyFill="1" applyBorder="1" applyAlignment="1">
      <alignment horizontal="left" vertical="center" wrapText="1"/>
    </xf>
    <xf numFmtId="10" fontId="13" fillId="3" borderId="50" xfId="0" applyNumberFormat="1" applyFont="1" applyFill="1" applyBorder="1" applyAlignment="1">
      <alignment horizontal="center" vertical="center" wrapText="1"/>
    </xf>
    <xf numFmtId="9" fontId="13" fillId="3" borderId="15" xfId="0" applyNumberFormat="1" applyFont="1" applyFill="1" applyBorder="1" applyAlignment="1">
      <alignment horizontal="center" vertical="center" wrapText="1"/>
    </xf>
    <xf numFmtId="9" fontId="14" fillId="0" borderId="15" xfId="0" applyNumberFormat="1" applyFont="1" applyBorder="1" applyAlignment="1">
      <alignment horizontal="center" vertical="center" wrapText="1"/>
    </xf>
    <xf numFmtId="9" fontId="13" fillId="0" borderId="15" xfId="0" applyNumberFormat="1" applyFont="1" applyBorder="1" applyAlignment="1">
      <alignment horizontal="center" vertical="center" wrapText="1"/>
    </xf>
    <xf numFmtId="9" fontId="14" fillId="2" borderId="15" xfId="0" applyNumberFormat="1" applyFont="1" applyFill="1" applyBorder="1" applyAlignment="1">
      <alignment horizontal="center" vertical="center" wrapText="1"/>
    </xf>
    <xf numFmtId="0" fontId="0" fillId="0" borderId="15" xfId="0" applyBorder="1" applyAlignment="1">
      <alignment horizontal="left" vertical="center" wrapText="1"/>
    </xf>
    <xf numFmtId="0" fontId="12" fillId="5" borderId="15" xfId="0" applyFont="1" applyFill="1" applyBorder="1" applyAlignment="1">
      <alignment horizontal="center" vertical="center" wrapText="1"/>
    </xf>
    <xf numFmtId="0" fontId="14" fillId="2" borderId="15" xfId="0" applyFont="1" applyFill="1" applyBorder="1" applyAlignment="1">
      <alignment horizontal="left" vertical="center" wrapText="1"/>
    </xf>
    <xf numFmtId="14" fontId="14" fillId="0" borderId="26" xfId="0" applyNumberFormat="1" applyFont="1" applyBorder="1" applyAlignment="1" applyProtection="1">
      <alignment horizontal="center" vertical="center" wrapText="1"/>
      <protection locked="0"/>
    </xf>
    <xf numFmtId="14" fontId="13" fillId="0" borderId="50" xfId="0" applyNumberFormat="1" applyFont="1" applyBorder="1" applyAlignment="1">
      <alignment horizontal="center" vertical="center" wrapText="1"/>
    </xf>
    <xf numFmtId="14" fontId="13" fillId="2" borderId="48" xfId="0" applyNumberFormat="1" applyFont="1" applyFill="1" applyBorder="1" applyAlignment="1">
      <alignment horizontal="center" vertical="center" wrapText="1"/>
    </xf>
    <xf numFmtId="0" fontId="12" fillId="5" borderId="60" xfId="0" applyFont="1" applyFill="1" applyBorder="1" applyAlignment="1">
      <alignment horizontal="center" vertical="center" wrapText="1"/>
    </xf>
    <xf numFmtId="0" fontId="16" fillId="3" borderId="25" xfId="0" applyFont="1" applyFill="1" applyBorder="1" applyAlignment="1">
      <alignment horizontal="center" vertical="center" wrapText="1"/>
    </xf>
    <xf numFmtId="14" fontId="13" fillId="3" borderId="21" xfId="0" applyNumberFormat="1" applyFont="1" applyFill="1" applyBorder="1" applyAlignment="1">
      <alignment horizontal="center" vertical="center" wrapText="1"/>
    </xf>
    <xf numFmtId="0" fontId="16" fillId="3" borderId="17" xfId="0" applyFont="1" applyFill="1" applyBorder="1" applyAlignment="1">
      <alignment horizontal="center" vertical="center" wrapText="1"/>
    </xf>
    <xf numFmtId="0" fontId="15" fillId="3" borderId="23" xfId="0" applyFont="1" applyFill="1" applyBorder="1" applyAlignment="1">
      <alignment horizontal="center" vertical="center" wrapText="1"/>
    </xf>
    <xf numFmtId="0" fontId="15" fillId="2" borderId="23" xfId="0" applyFont="1" applyFill="1" applyBorder="1" applyAlignment="1">
      <alignment horizontal="center" vertical="center" wrapText="1"/>
    </xf>
    <xf numFmtId="14" fontId="14" fillId="2" borderId="16" xfId="0" applyNumberFormat="1" applyFont="1" applyFill="1" applyBorder="1" applyAlignment="1" applyProtection="1">
      <alignment horizontal="center" vertical="center" wrapText="1"/>
      <protection locked="0"/>
    </xf>
    <xf numFmtId="0" fontId="16" fillId="3" borderId="23" xfId="0" applyFont="1" applyFill="1" applyBorder="1" applyAlignment="1">
      <alignment horizontal="center" vertical="center" wrapText="1"/>
    </xf>
    <xf numFmtId="14" fontId="14" fillId="2" borderId="19" xfId="0" applyNumberFormat="1" applyFont="1" applyFill="1" applyBorder="1" applyAlignment="1" applyProtection="1">
      <alignment horizontal="center" vertical="center" wrapText="1"/>
      <protection locked="0"/>
    </xf>
    <xf numFmtId="9" fontId="0" fillId="0" borderId="17" xfId="0" applyNumberFormat="1" applyBorder="1" applyAlignment="1">
      <alignment horizontal="center" vertical="center" wrapText="1"/>
    </xf>
    <xf numFmtId="0" fontId="0" fillId="0" borderId="12" xfId="0" applyBorder="1" applyAlignment="1">
      <alignment vertical="center" wrapText="1"/>
    </xf>
    <xf numFmtId="9" fontId="0" fillId="0" borderId="12" xfId="0" applyNumberFormat="1" applyBorder="1" applyAlignment="1">
      <alignment horizontal="center" vertical="center"/>
    </xf>
    <xf numFmtId="0" fontId="0" fillId="0" borderId="13" xfId="0" applyBorder="1" applyAlignment="1">
      <alignment vertical="center" wrapText="1"/>
    </xf>
    <xf numFmtId="9" fontId="0" fillId="0" borderId="23" xfId="0" applyNumberFormat="1" applyBorder="1" applyAlignment="1">
      <alignment horizontal="center" vertical="center" wrapText="1"/>
    </xf>
    <xf numFmtId="0" fontId="0" fillId="0" borderId="16" xfId="0" applyBorder="1" applyAlignment="1">
      <alignment vertical="center" wrapText="1"/>
    </xf>
    <xf numFmtId="9" fontId="0" fillId="0" borderId="23" xfId="0" applyNumberFormat="1" applyBorder="1" applyAlignment="1">
      <alignment horizontal="center" vertical="center"/>
    </xf>
    <xf numFmtId="0" fontId="0" fillId="2" borderId="16" xfId="0" applyFill="1" applyBorder="1" applyAlignment="1">
      <alignment vertical="center" wrapText="1"/>
    </xf>
    <xf numFmtId="9" fontId="0" fillId="0" borderId="27" xfId="0" applyNumberFormat="1" applyBorder="1" applyAlignment="1">
      <alignment horizontal="center" vertical="center" wrapText="1"/>
    </xf>
    <xf numFmtId="0" fontId="0" fillId="0" borderId="18" xfId="0" applyBorder="1" applyAlignment="1">
      <alignment horizontal="center" vertical="center" wrapText="1"/>
    </xf>
    <xf numFmtId="9" fontId="0" fillId="0" borderId="18" xfId="0" applyNumberFormat="1" applyBorder="1" applyAlignment="1">
      <alignment horizontal="center" vertical="center"/>
    </xf>
    <xf numFmtId="0" fontId="0" fillId="0" borderId="19" xfId="0" applyBorder="1" applyAlignment="1">
      <alignment vertical="center" wrapText="1"/>
    </xf>
    <xf numFmtId="0" fontId="23" fillId="2" borderId="58" xfId="0" applyFont="1" applyFill="1" applyBorder="1" applyAlignment="1" applyProtection="1">
      <alignment horizontal="center" vertical="center" wrapText="1"/>
      <protection locked="0"/>
    </xf>
    <xf numFmtId="14" fontId="13" fillId="3" borderId="37" xfId="0" applyNumberFormat="1" applyFont="1" applyFill="1" applyBorder="1" applyAlignment="1">
      <alignment horizontal="center" vertical="center" wrapText="1"/>
    </xf>
    <xf numFmtId="14" fontId="13" fillId="3" borderId="50" xfId="0" applyNumberFormat="1" applyFont="1" applyFill="1" applyBorder="1" applyAlignment="1">
      <alignment horizontal="center" vertical="center" wrapText="1"/>
    </xf>
    <xf numFmtId="0" fontId="23" fillId="2" borderId="11" xfId="0" applyFont="1" applyFill="1" applyBorder="1" applyAlignment="1" applyProtection="1">
      <alignment horizontal="center" vertical="center" wrapText="1"/>
      <protection locked="0"/>
    </xf>
    <xf numFmtId="0" fontId="23" fillId="2" borderId="63" xfId="0" applyFont="1" applyFill="1" applyBorder="1" applyAlignment="1" applyProtection="1">
      <alignment horizontal="center" vertical="center" wrapText="1"/>
      <protection locked="0"/>
    </xf>
    <xf numFmtId="0" fontId="20" fillId="2" borderId="12" xfId="0" applyFont="1" applyFill="1" applyBorder="1" applyAlignment="1">
      <alignment horizontal="left" vertical="center" wrapText="1"/>
    </xf>
    <xf numFmtId="9" fontId="37" fillId="0" borderId="43" xfId="0" applyNumberFormat="1" applyFont="1" applyBorder="1" applyAlignment="1">
      <alignment horizontal="center" vertical="center"/>
    </xf>
    <xf numFmtId="0" fontId="37" fillId="0" borderId="64" xfId="0" applyFont="1" applyBorder="1" applyAlignment="1">
      <alignment horizontal="center" vertical="center" wrapText="1"/>
    </xf>
    <xf numFmtId="9" fontId="37" fillId="12" borderId="43" xfId="0" applyNumberFormat="1" applyFont="1" applyFill="1" applyBorder="1" applyAlignment="1">
      <alignment horizontal="center" vertical="center"/>
    </xf>
    <xf numFmtId="0" fontId="30" fillId="12" borderId="34" xfId="0" applyFont="1" applyFill="1" applyBorder="1" applyAlignment="1">
      <alignment horizontal="center" vertical="center" wrapText="1"/>
    </xf>
    <xf numFmtId="9" fontId="37" fillId="13" borderId="17" xfId="0" applyNumberFormat="1" applyFont="1" applyFill="1" applyBorder="1" applyAlignment="1">
      <alignment horizontal="center" vertical="center"/>
    </xf>
    <xf numFmtId="9" fontId="37" fillId="13" borderId="43" xfId="0" applyNumberFormat="1" applyFont="1" applyFill="1" applyBorder="1" applyAlignment="1">
      <alignment horizontal="center" vertical="center"/>
    </xf>
    <xf numFmtId="0" fontId="37" fillId="13" borderId="64" xfId="0" applyFont="1" applyFill="1" applyBorder="1" applyAlignment="1">
      <alignment horizontal="center" vertical="center" wrapText="1"/>
    </xf>
    <xf numFmtId="0" fontId="30" fillId="13" borderId="34" xfId="0" applyFont="1" applyFill="1" applyBorder="1" applyAlignment="1">
      <alignment horizontal="center" vertical="center" wrapText="1"/>
    </xf>
    <xf numFmtId="0" fontId="37" fillId="13" borderId="39" xfId="0" applyFont="1" applyFill="1" applyBorder="1" applyAlignment="1">
      <alignment horizontal="left" vertical="center" wrapText="1"/>
    </xf>
    <xf numFmtId="9" fontId="0" fillId="0" borderId="55" xfId="0" applyNumberFormat="1" applyBorder="1" applyAlignment="1">
      <alignment horizontal="center" vertical="center" wrapText="1"/>
    </xf>
    <xf numFmtId="0" fontId="23" fillId="2" borderId="37" xfId="0" applyFont="1" applyFill="1" applyBorder="1" applyAlignment="1" applyProtection="1">
      <alignment horizontal="center" vertical="center" wrapText="1"/>
      <protection locked="0"/>
    </xf>
    <xf numFmtId="0" fontId="23" fillId="2" borderId="70" xfId="0" applyFont="1" applyFill="1" applyBorder="1" applyAlignment="1" applyProtection="1">
      <alignment horizontal="center" vertical="center" wrapText="1"/>
      <protection locked="0"/>
    </xf>
    <xf numFmtId="0" fontId="23" fillId="2" borderId="71" xfId="0" applyFont="1" applyFill="1" applyBorder="1" applyAlignment="1" applyProtection="1">
      <alignment horizontal="center" vertical="center" wrapText="1"/>
      <protection locked="0"/>
    </xf>
    <xf numFmtId="0" fontId="37" fillId="0" borderId="64" xfId="0" applyFont="1" applyBorder="1" applyAlignment="1">
      <alignment horizontal="left" vertical="center" wrapText="1"/>
    </xf>
    <xf numFmtId="0" fontId="37" fillId="13" borderId="64" xfId="0" applyFont="1" applyFill="1" applyBorder="1" applyAlignment="1">
      <alignment horizontal="left" vertical="center" wrapText="1"/>
    </xf>
    <xf numFmtId="9" fontId="0" fillId="0" borderId="17" xfId="0" applyNumberFormat="1" applyBorder="1" applyAlignment="1">
      <alignment horizontal="center" vertical="center"/>
    </xf>
    <xf numFmtId="0" fontId="0" fillId="0" borderId="12" xfId="0" applyBorder="1" applyAlignment="1">
      <alignment horizontal="left" vertical="center" wrapText="1"/>
    </xf>
    <xf numFmtId="9" fontId="0" fillId="0" borderId="27" xfId="0" applyNumberFormat="1" applyBorder="1" applyAlignment="1">
      <alignment horizontal="center" vertical="center"/>
    </xf>
    <xf numFmtId="0" fontId="0" fillId="0" borderId="18" xfId="0" applyBorder="1" applyAlignment="1">
      <alignment vertical="center" wrapText="1"/>
    </xf>
    <xf numFmtId="0" fontId="13" fillId="0" borderId="26" xfId="0" applyFont="1" applyBorder="1" applyAlignment="1">
      <alignment horizontal="left" vertical="center" wrapText="1"/>
    </xf>
    <xf numFmtId="0" fontId="13" fillId="0" borderId="26" xfId="0" applyFont="1" applyBorder="1" applyAlignment="1">
      <alignment vertical="center" wrapText="1"/>
    </xf>
    <xf numFmtId="0" fontId="13" fillId="0" borderId="65" xfId="0" applyFont="1" applyBorder="1" applyAlignment="1">
      <alignment horizontal="left" vertical="center" wrapText="1"/>
    </xf>
    <xf numFmtId="9" fontId="0" fillId="13" borderId="43" xfId="0" applyNumberFormat="1" applyFill="1" applyBorder="1" applyAlignment="1">
      <alignment horizontal="center" vertical="center"/>
    </xf>
    <xf numFmtId="10" fontId="0" fillId="0" borderId="23" xfId="0" applyNumberFormat="1" applyBorder="1" applyAlignment="1">
      <alignment horizontal="center" vertical="center"/>
    </xf>
    <xf numFmtId="0" fontId="23" fillId="2" borderId="30" xfId="0" applyFont="1" applyFill="1" applyBorder="1" applyAlignment="1" applyProtection="1">
      <alignment horizontal="center" vertical="center" wrapText="1"/>
      <protection locked="0"/>
    </xf>
    <xf numFmtId="9" fontId="8" fillId="0" borderId="22" xfId="0" applyNumberFormat="1" applyFont="1" applyBorder="1" applyAlignment="1">
      <alignment horizontal="center" vertical="center"/>
    </xf>
    <xf numFmtId="0" fontId="27" fillId="2" borderId="80" xfId="0" applyFont="1" applyFill="1" applyBorder="1" applyAlignment="1" applyProtection="1">
      <alignment horizontal="center" vertical="center" wrapText="1"/>
      <protection locked="0"/>
    </xf>
    <xf numFmtId="0" fontId="23" fillId="2" borderId="81" xfId="0" applyFont="1" applyFill="1" applyBorder="1" applyAlignment="1" applyProtection="1">
      <alignment horizontal="center" vertical="center" wrapText="1"/>
      <protection locked="0"/>
    </xf>
    <xf numFmtId="9" fontId="13" fillId="3" borderId="82" xfId="0" applyNumberFormat="1" applyFont="1" applyFill="1" applyBorder="1" applyAlignment="1">
      <alignment horizontal="center" vertical="center" wrapText="1"/>
    </xf>
    <xf numFmtId="9" fontId="8" fillId="0" borderId="66" xfId="0" applyNumberFormat="1" applyFont="1" applyBorder="1" applyAlignment="1">
      <alignment horizontal="center" vertical="center"/>
    </xf>
    <xf numFmtId="164" fontId="8" fillId="0" borderId="66" xfId="0" applyNumberFormat="1" applyFont="1" applyBorder="1" applyAlignment="1">
      <alignment horizontal="center" vertical="center"/>
    </xf>
    <xf numFmtId="0" fontId="8" fillId="0" borderId="67" xfId="0" applyFont="1" applyBorder="1" applyAlignment="1">
      <alignment horizontal="center" vertical="center" wrapText="1"/>
    </xf>
    <xf numFmtId="9" fontId="13" fillId="0" borderId="82" xfId="0" applyNumberFormat="1" applyFont="1" applyBorder="1" applyAlignment="1">
      <alignment horizontal="center" vertical="center" wrapText="1"/>
    </xf>
    <xf numFmtId="10" fontId="13" fillId="13" borderId="72" xfId="0" applyNumberFormat="1" applyFont="1" applyFill="1" applyBorder="1" applyAlignment="1">
      <alignment horizontal="center" vertical="center"/>
    </xf>
    <xf numFmtId="0" fontId="13" fillId="0" borderId="55" xfId="0" applyFont="1" applyBorder="1" applyAlignment="1">
      <alignment vertical="center" wrapText="1"/>
    </xf>
    <xf numFmtId="9" fontId="13" fillId="0" borderId="55" xfId="0" applyNumberFormat="1" applyFont="1" applyBorder="1" applyAlignment="1">
      <alignment horizontal="center" vertical="center" wrapText="1"/>
    </xf>
    <xf numFmtId="14" fontId="13" fillId="0" borderId="55" xfId="0" applyNumberFormat="1" applyFont="1" applyBorder="1" applyAlignment="1">
      <alignment horizontal="center" vertical="center" wrapText="1"/>
    </xf>
    <xf numFmtId="0" fontId="13" fillId="0" borderId="55" xfId="0" applyFont="1" applyBorder="1" applyAlignment="1">
      <alignment horizontal="left" vertical="center" wrapText="1"/>
    </xf>
    <xf numFmtId="9" fontId="8" fillId="0" borderId="85" xfId="0" applyNumberFormat="1" applyFont="1" applyBorder="1" applyAlignment="1">
      <alignment horizontal="center" vertical="center"/>
    </xf>
    <xf numFmtId="0" fontId="13" fillId="0" borderId="86" xfId="0" applyFont="1" applyBorder="1" applyAlignment="1">
      <alignment vertical="center" wrapText="1"/>
    </xf>
    <xf numFmtId="9" fontId="13" fillId="0" borderId="85" xfId="0" applyNumberFormat="1" applyFont="1" applyBorder="1" applyAlignment="1">
      <alignment horizontal="center" vertical="center" wrapText="1"/>
    </xf>
    <xf numFmtId="14" fontId="13" fillId="0" borderId="86" xfId="0" applyNumberFormat="1" applyFont="1" applyBorder="1" applyAlignment="1">
      <alignment horizontal="center" vertical="center" wrapText="1"/>
    </xf>
    <xf numFmtId="0" fontId="13" fillId="0" borderId="86" xfId="0" applyFont="1" applyBorder="1" applyAlignment="1">
      <alignment vertical="center"/>
    </xf>
    <xf numFmtId="0" fontId="13" fillId="0" borderId="86" xfId="0" applyFont="1" applyBorder="1" applyAlignment="1">
      <alignment vertical="top" wrapText="1"/>
    </xf>
    <xf numFmtId="0" fontId="13" fillId="0" borderId="86" xfId="0" applyFont="1" applyBorder="1" applyAlignment="1">
      <alignment horizontal="left" vertical="center"/>
    </xf>
    <xf numFmtId="9" fontId="8" fillId="0" borderId="85" xfId="0" applyNumberFormat="1" applyFont="1" applyBorder="1" applyAlignment="1">
      <alignment horizontal="center" vertical="center" indent="1"/>
    </xf>
    <xf numFmtId="0" fontId="13" fillId="0" borderId="86" xfId="0" applyFont="1" applyBorder="1" applyAlignment="1">
      <alignment horizontal="left" vertical="center" wrapText="1"/>
    </xf>
    <xf numFmtId="10" fontId="8" fillId="14" borderId="85" xfId="0" applyNumberFormat="1" applyFont="1" applyFill="1" applyBorder="1" applyAlignment="1">
      <alignment horizontal="center" vertical="center"/>
    </xf>
    <xf numFmtId="0" fontId="28" fillId="14" borderId="86" xfId="0" applyFont="1" applyFill="1" applyBorder="1" applyAlignment="1">
      <alignment vertical="center" wrapText="1"/>
    </xf>
    <xf numFmtId="9" fontId="8" fillId="13" borderId="85" xfId="0" applyNumberFormat="1" applyFont="1" applyFill="1" applyBorder="1" applyAlignment="1">
      <alignment horizontal="center" vertical="center"/>
    </xf>
    <xf numFmtId="0" fontId="13" fillId="13" borderId="86" xfId="0" applyFont="1" applyFill="1" applyBorder="1" applyAlignment="1">
      <alignment horizontal="left" vertical="center" wrapText="1" indent="1"/>
    </xf>
    <xf numFmtId="9" fontId="8" fillId="0" borderId="87" xfId="0" applyNumberFormat="1" applyFont="1" applyBorder="1" applyAlignment="1">
      <alignment horizontal="center" vertical="center"/>
    </xf>
    <xf numFmtId="0" fontId="13" fillId="0" borderId="88" xfId="0" applyFont="1" applyBorder="1" applyAlignment="1">
      <alignment horizontal="left" vertical="center" wrapText="1"/>
    </xf>
    <xf numFmtId="14" fontId="13" fillId="3" borderId="55" xfId="0" applyNumberFormat="1" applyFont="1" applyFill="1" applyBorder="1" applyAlignment="1">
      <alignment horizontal="center" vertical="center" wrapText="1"/>
    </xf>
    <xf numFmtId="0" fontId="27" fillId="2" borderId="90" xfId="0" applyFont="1" applyFill="1" applyBorder="1" applyAlignment="1" applyProtection="1">
      <alignment horizontal="center" vertical="center" wrapText="1"/>
      <protection locked="0"/>
    </xf>
    <xf numFmtId="0" fontId="23" fillId="2" borderId="91" xfId="0" applyFont="1" applyFill="1" applyBorder="1" applyAlignment="1" applyProtection="1">
      <alignment horizontal="center" vertical="center" wrapText="1"/>
      <protection locked="0"/>
    </xf>
    <xf numFmtId="0" fontId="23" fillId="2" borderId="78" xfId="0" applyFont="1" applyFill="1" applyBorder="1" applyAlignment="1" applyProtection="1">
      <alignment horizontal="center" vertical="center" wrapText="1"/>
      <protection locked="0"/>
    </xf>
    <xf numFmtId="0" fontId="23" fillId="2" borderId="79" xfId="0" applyFont="1" applyFill="1" applyBorder="1" applyAlignment="1" applyProtection="1">
      <alignment horizontal="center" vertical="center" wrapText="1"/>
      <protection locked="0"/>
    </xf>
    <xf numFmtId="9" fontId="13" fillId="3" borderId="85" xfId="0" applyNumberFormat="1" applyFont="1" applyFill="1" applyBorder="1" applyAlignment="1">
      <alignment horizontal="center" vertical="center" wrapText="1"/>
    </xf>
    <xf numFmtId="14" fontId="13" fillId="3" borderId="86" xfId="0" applyNumberFormat="1" applyFont="1" applyFill="1" applyBorder="1" applyAlignment="1">
      <alignment horizontal="center" vertical="center" wrapText="1"/>
    </xf>
    <xf numFmtId="14" fontId="28" fillId="4" borderId="86" xfId="0" applyNumberFormat="1" applyFont="1" applyFill="1" applyBorder="1" applyAlignment="1" applyProtection="1">
      <alignment horizontal="center" vertical="center" wrapText="1"/>
      <protection locked="0"/>
    </xf>
    <xf numFmtId="14" fontId="13" fillId="2" borderId="86" xfId="0" applyNumberFormat="1" applyFont="1" applyFill="1" applyBorder="1" applyAlignment="1">
      <alignment horizontal="center" vertical="center" wrapText="1"/>
    </xf>
    <xf numFmtId="14" fontId="13" fillId="0" borderId="88" xfId="0" applyNumberFormat="1" applyFont="1" applyBorder="1" applyAlignment="1">
      <alignment horizontal="center" vertical="center" wrapText="1"/>
    </xf>
    <xf numFmtId="9" fontId="13" fillId="3" borderId="92" xfId="0" applyNumberFormat="1" applyFont="1" applyFill="1" applyBorder="1" applyAlignment="1">
      <alignment horizontal="center" vertical="center" wrapText="1"/>
    </xf>
    <xf numFmtId="9" fontId="13" fillId="0" borderId="92" xfId="0" applyNumberFormat="1" applyFont="1" applyBorder="1" applyAlignment="1">
      <alignment horizontal="center" vertical="center" wrapText="1"/>
    </xf>
    <xf numFmtId="0" fontId="23" fillId="2" borderId="93" xfId="0" applyFont="1" applyFill="1" applyBorder="1" applyAlignment="1" applyProtection="1">
      <alignment horizontal="center" vertical="center" wrapText="1"/>
      <protection locked="0"/>
    </xf>
    <xf numFmtId="14" fontId="13" fillId="0" borderId="94" xfId="0" applyNumberFormat="1" applyFont="1" applyBorder="1" applyAlignment="1">
      <alignment horizontal="center" vertical="center" wrapText="1"/>
    </xf>
    <xf numFmtId="14" fontId="13" fillId="3" borderId="94" xfId="0" applyNumberFormat="1" applyFont="1" applyFill="1" applyBorder="1" applyAlignment="1">
      <alignment horizontal="center" vertical="center" wrapText="1"/>
    </xf>
    <xf numFmtId="14" fontId="28" fillId="4" borderId="94" xfId="0" applyNumberFormat="1" applyFont="1" applyFill="1" applyBorder="1" applyAlignment="1" applyProtection="1">
      <alignment horizontal="center" vertical="center" wrapText="1"/>
      <protection locked="0"/>
    </xf>
    <xf numFmtId="14" fontId="13" fillId="2" borderId="94" xfId="0" applyNumberFormat="1" applyFont="1" applyFill="1" applyBorder="1" applyAlignment="1">
      <alignment horizontal="center" vertical="center" wrapText="1"/>
    </xf>
    <xf numFmtId="14" fontId="13" fillId="0" borderId="95" xfId="0" applyNumberFormat="1" applyFont="1" applyBorder="1" applyAlignment="1">
      <alignment horizontal="center" vertical="center" wrapText="1"/>
    </xf>
    <xf numFmtId="14" fontId="13" fillId="3" borderId="55" xfId="0" applyNumberFormat="1" applyFont="1" applyFill="1" applyBorder="1" applyAlignment="1">
      <alignment horizontal="left" vertical="center" wrapText="1"/>
    </xf>
    <xf numFmtId="0" fontId="30" fillId="0" borderId="55" xfId="0" applyFont="1" applyBorder="1" applyAlignment="1">
      <alignment horizontal="left" vertical="center" wrapText="1"/>
    </xf>
    <xf numFmtId="9" fontId="28" fillId="0" borderId="92" xfId="0" applyNumberFormat="1" applyFont="1" applyBorder="1" applyAlignment="1" applyProtection="1">
      <alignment horizontal="center" vertical="center" wrapText="1"/>
      <protection locked="0"/>
    </xf>
    <xf numFmtId="9" fontId="13" fillId="2" borderId="92" xfId="0" applyNumberFormat="1" applyFont="1" applyFill="1" applyBorder="1" applyAlignment="1">
      <alignment horizontal="center" vertical="center" wrapText="1"/>
    </xf>
    <xf numFmtId="10" fontId="13" fillId="0" borderId="92" xfId="0" applyNumberFormat="1" applyFont="1" applyBorder="1" applyAlignment="1">
      <alignment horizontal="center" vertical="center" wrapText="1"/>
    </xf>
    <xf numFmtId="9" fontId="13" fillId="0" borderId="96" xfId="0" applyNumberFormat="1" applyFont="1" applyBorder="1" applyAlignment="1">
      <alignment horizontal="center" vertical="center" wrapText="1"/>
    </xf>
    <xf numFmtId="14" fontId="13" fillId="3" borderId="84" xfId="0" applyNumberFormat="1" applyFont="1" applyFill="1" applyBorder="1" applyAlignment="1">
      <alignment horizontal="left" vertical="center" wrapText="1"/>
    </xf>
    <xf numFmtId="14" fontId="13" fillId="0" borderId="86" xfId="0" applyNumberFormat="1" applyFont="1" applyBorder="1" applyAlignment="1">
      <alignment horizontal="left" vertical="center" wrapText="1"/>
    </xf>
    <xf numFmtId="9" fontId="30" fillId="11" borderId="85" xfId="0" applyNumberFormat="1" applyFont="1" applyFill="1" applyBorder="1" applyAlignment="1">
      <alignment horizontal="center" vertical="center" wrapText="1"/>
    </xf>
    <xf numFmtId="0" fontId="30" fillId="11" borderId="86" xfId="0" applyFont="1" applyFill="1" applyBorder="1" applyAlignment="1">
      <alignment horizontal="left" vertical="center" wrapText="1"/>
    </xf>
    <xf numFmtId="0" fontId="30" fillId="0" borderId="86" xfId="0" applyFont="1" applyBorder="1" applyAlignment="1">
      <alignment horizontal="left" vertical="center" wrapText="1"/>
    </xf>
    <xf numFmtId="14" fontId="13" fillId="3" borderId="86" xfId="0" applyNumberFormat="1" applyFont="1" applyFill="1" applyBorder="1" applyAlignment="1">
      <alignment horizontal="left" vertical="center" wrapText="1"/>
    </xf>
    <xf numFmtId="9" fontId="13" fillId="3" borderId="86" xfId="0" applyNumberFormat="1" applyFont="1" applyFill="1" applyBorder="1" applyAlignment="1">
      <alignment horizontal="left" vertical="center" wrapText="1"/>
    </xf>
    <xf numFmtId="0" fontId="30" fillId="0" borderId="86" xfId="0" applyFont="1" applyBorder="1" applyAlignment="1">
      <alignment vertical="center" wrapText="1"/>
    </xf>
    <xf numFmtId="0" fontId="30" fillId="11" borderId="86" xfId="0" applyFont="1" applyFill="1" applyBorder="1" applyAlignment="1">
      <alignment vertical="center" wrapText="1"/>
    </xf>
    <xf numFmtId="0" fontId="30" fillId="12" borderId="86" xfId="0" applyFont="1" applyFill="1" applyBorder="1" applyAlignment="1">
      <alignment vertical="center" wrapText="1"/>
    </xf>
    <xf numFmtId="14" fontId="13" fillId="2" borderId="86" xfId="0" applyNumberFormat="1" applyFont="1" applyFill="1" applyBorder="1" applyAlignment="1">
      <alignment horizontal="left" vertical="center" wrapText="1"/>
    </xf>
    <xf numFmtId="14" fontId="13" fillId="14" borderId="86" xfId="0" applyNumberFormat="1" applyFont="1" applyFill="1" applyBorder="1" applyAlignment="1">
      <alignment horizontal="left" vertical="center" wrapText="1"/>
    </xf>
    <xf numFmtId="0" fontId="30" fillId="0" borderId="88" xfId="0" applyFont="1" applyBorder="1" applyAlignment="1">
      <alignment vertical="center" wrapText="1"/>
    </xf>
    <xf numFmtId="0" fontId="13" fillId="0" borderId="55" xfId="0" applyFont="1" applyBorder="1" applyAlignment="1">
      <alignment horizontal="center" vertical="center" wrapText="1"/>
    </xf>
    <xf numFmtId="0" fontId="13" fillId="3" borderId="55" xfId="0" applyFont="1" applyFill="1" applyBorder="1" applyAlignment="1">
      <alignment vertical="center" wrapText="1"/>
    </xf>
    <xf numFmtId="0" fontId="13" fillId="3" borderId="55" xfId="0" applyFont="1" applyFill="1" applyBorder="1" applyAlignment="1">
      <alignment horizontal="center" vertical="center" wrapText="1"/>
    </xf>
    <xf numFmtId="0" fontId="14" fillId="4" borderId="55" xfId="0" applyFont="1" applyFill="1" applyBorder="1" applyAlignment="1">
      <alignment horizontal="center" vertical="center" wrapText="1"/>
    </xf>
    <xf numFmtId="0" fontId="14" fillId="2" borderId="55" xfId="0" applyFont="1" applyFill="1" applyBorder="1" applyAlignment="1">
      <alignment horizontal="center" vertical="center" wrapText="1"/>
    </xf>
    <xf numFmtId="0" fontId="13" fillId="2" borderId="55" xfId="0" applyFont="1" applyFill="1" applyBorder="1" applyAlignment="1">
      <alignment horizontal="center" vertical="center" wrapText="1"/>
    </xf>
    <xf numFmtId="0" fontId="14" fillId="0" borderId="55" xfId="0" applyFont="1" applyBorder="1" applyAlignment="1">
      <alignment horizontal="left" vertical="center" wrapText="1"/>
    </xf>
    <xf numFmtId="0" fontId="14" fillId="0" borderId="55" xfId="0" applyFont="1" applyBorder="1" applyAlignment="1">
      <alignment horizontal="center" vertical="center" wrapText="1"/>
    </xf>
    <xf numFmtId="0" fontId="28" fillId="4" borderId="55" xfId="0" applyFont="1" applyFill="1" applyBorder="1" applyAlignment="1" applyProtection="1">
      <alignment horizontal="center" vertical="center" wrapText="1"/>
      <protection locked="0"/>
    </xf>
    <xf numFmtId="0" fontId="13" fillId="3" borderId="55" xfId="0" applyFont="1" applyFill="1" applyBorder="1" applyAlignment="1">
      <alignment horizontal="left" vertical="center" wrapText="1"/>
    </xf>
    <xf numFmtId="0" fontId="23" fillId="0" borderId="53" xfId="0" applyFont="1" applyBorder="1" applyAlignment="1">
      <alignment horizontal="center" vertical="center" wrapText="1"/>
    </xf>
    <xf numFmtId="0" fontId="23" fillId="0" borderId="52" xfId="0" applyFont="1" applyBorder="1" applyAlignment="1">
      <alignment horizontal="center" vertical="center" wrapText="1"/>
    </xf>
    <xf numFmtId="0" fontId="23" fillId="0" borderId="35"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6" xfId="0" applyFont="1" applyBorder="1" applyAlignment="1">
      <alignment horizontal="center" vertical="center" wrapText="1"/>
    </xf>
    <xf numFmtId="0" fontId="33" fillId="0" borderId="53" xfId="0" applyFont="1" applyBorder="1" applyAlignment="1">
      <alignment horizontal="center" vertical="center" wrapText="1"/>
    </xf>
    <xf numFmtId="0" fontId="35" fillId="0" borderId="4" xfId="0" applyFont="1" applyBorder="1" applyAlignment="1">
      <alignment horizontal="center" vertical="center" wrapText="1"/>
    </xf>
    <xf numFmtId="9" fontId="13" fillId="3" borderId="97" xfId="0" applyNumberFormat="1" applyFont="1" applyFill="1" applyBorder="1" applyAlignment="1">
      <alignment horizontal="center" vertical="center" wrapText="1"/>
    </xf>
    <xf numFmtId="9" fontId="30" fillId="11" borderId="92" xfId="0" applyNumberFormat="1" applyFont="1" applyFill="1" applyBorder="1" applyAlignment="1">
      <alignment horizontal="center" vertical="center" wrapText="1"/>
    </xf>
    <xf numFmtId="9" fontId="30" fillId="0" borderId="92" xfId="0" applyNumberFormat="1" applyFont="1" applyBorder="1" applyAlignment="1">
      <alignment horizontal="center" vertical="center" wrapText="1"/>
    </xf>
    <xf numFmtId="9" fontId="28" fillId="4" borderId="92" xfId="0" applyNumberFormat="1" applyFont="1" applyFill="1" applyBorder="1" applyAlignment="1" applyProtection="1">
      <alignment horizontal="center" vertical="center" wrapText="1"/>
      <protection locked="0"/>
    </xf>
    <xf numFmtId="9" fontId="30" fillId="0" borderId="96" xfId="0" applyNumberFormat="1" applyFont="1" applyBorder="1" applyAlignment="1">
      <alignment horizontal="center" vertical="center" wrapText="1"/>
    </xf>
    <xf numFmtId="0" fontId="13" fillId="0" borderId="83" xfId="0" applyFont="1" applyBorder="1" applyAlignment="1">
      <alignment horizontal="center" vertical="center" wrapText="1"/>
    </xf>
    <xf numFmtId="0" fontId="13" fillId="3" borderId="98" xfId="0" applyFont="1" applyFill="1" applyBorder="1" applyAlignment="1">
      <alignment vertical="center" wrapText="1"/>
    </xf>
    <xf numFmtId="0" fontId="13" fillId="3" borderId="98" xfId="0" applyFont="1" applyFill="1" applyBorder="1" applyAlignment="1">
      <alignment horizontal="center" vertical="center" wrapText="1"/>
    </xf>
    <xf numFmtId="14" fontId="13" fillId="3" borderId="84" xfId="0" applyNumberFormat="1" applyFont="1" applyFill="1" applyBorder="1" applyAlignment="1">
      <alignment horizontal="center" vertical="center" wrapText="1"/>
    </xf>
    <xf numFmtId="0" fontId="13" fillId="0" borderId="85" xfId="0" applyFont="1" applyBorder="1" applyAlignment="1">
      <alignment horizontal="center" vertical="center" wrapText="1"/>
    </xf>
    <xf numFmtId="2" fontId="13" fillId="0" borderId="85" xfId="0" applyNumberFormat="1" applyFont="1" applyBorder="1" applyAlignment="1">
      <alignment horizontal="center" vertical="center" wrapText="1"/>
    </xf>
    <xf numFmtId="0" fontId="13" fillId="0" borderId="87" xfId="0" applyFont="1" applyBorder="1" applyAlignment="1">
      <alignment horizontal="center" vertical="center" wrapText="1"/>
    </xf>
    <xf numFmtId="0" fontId="13" fillId="0" borderId="99" xfId="0" applyFont="1" applyBorder="1" applyAlignment="1">
      <alignment horizontal="center" vertical="center" wrapText="1"/>
    </xf>
    <xf numFmtId="9" fontId="13" fillId="0" borderId="55" xfId="0" applyNumberFormat="1" applyFont="1" applyBorder="1" applyAlignment="1">
      <alignment horizontal="center" vertical="center"/>
    </xf>
    <xf numFmtId="0" fontId="14" fillId="3" borderId="55" xfId="0" applyFont="1" applyFill="1" applyBorder="1" applyAlignment="1">
      <alignment horizontal="center" vertical="center" wrapText="1"/>
    </xf>
    <xf numFmtId="0" fontId="13" fillId="0" borderId="55" xfId="0" applyFont="1" applyBorder="1" applyAlignment="1">
      <alignment horizontal="center" vertical="top" wrapText="1"/>
    </xf>
    <xf numFmtId="0" fontId="30" fillId="11" borderId="55" xfId="0" applyFont="1" applyFill="1" applyBorder="1" applyAlignment="1">
      <alignment horizontal="center" vertical="center" wrapText="1"/>
    </xf>
    <xf numFmtId="0" fontId="31" fillId="11" borderId="55" xfId="0" applyFont="1" applyFill="1" applyBorder="1" applyAlignment="1">
      <alignment horizontal="center" vertical="center" wrapText="1"/>
    </xf>
    <xf numFmtId="0" fontId="30" fillId="0" borderId="55" xfId="0" applyFont="1" applyBorder="1" applyAlignment="1">
      <alignment horizontal="center" vertical="center" wrapText="1"/>
    </xf>
    <xf numFmtId="0" fontId="12" fillId="5" borderId="100" xfId="0" applyFont="1" applyFill="1" applyBorder="1" applyAlignment="1">
      <alignment horizontal="center" vertical="center"/>
    </xf>
    <xf numFmtId="0" fontId="16" fillId="2" borderId="85" xfId="0" applyFont="1" applyFill="1" applyBorder="1" applyAlignment="1">
      <alignment horizontal="center" vertical="center" wrapText="1"/>
    </xf>
    <xf numFmtId="0" fontId="13" fillId="3" borderId="85" xfId="0" applyFont="1" applyFill="1" applyBorder="1" applyAlignment="1">
      <alignment horizontal="center" vertical="center" wrapText="1"/>
    </xf>
    <xf numFmtId="0" fontId="16" fillId="0" borderId="87" xfId="0" applyFont="1" applyBorder="1" applyAlignment="1">
      <alignment horizontal="center" vertical="center" wrapText="1"/>
    </xf>
    <xf numFmtId="0" fontId="12" fillId="5" borderId="60" xfId="0" applyFont="1" applyFill="1" applyBorder="1" applyAlignment="1">
      <alignment horizontal="center" vertical="center"/>
    </xf>
    <xf numFmtId="0" fontId="27" fillId="2" borderId="78" xfId="0" applyFont="1" applyFill="1" applyBorder="1" applyAlignment="1" applyProtection="1">
      <alignment horizontal="center" vertical="center" wrapText="1"/>
      <protection locked="0"/>
    </xf>
    <xf numFmtId="0" fontId="23" fillId="2" borderId="100" xfId="0" applyFont="1" applyFill="1" applyBorder="1" applyAlignment="1" applyProtection="1">
      <alignment horizontal="center" vertical="center" wrapText="1"/>
      <protection locked="0"/>
    </xf>
    <xf numFmtId="9" fontId="31" fillId="12" borderId="85" xfId="0" applyNumberFormat="1" applyFont="1" applyFill="1" applyBorder="1" applyAlignment="1">
      <alignment horizontal="center" vertical="center" wrapText="1"/>
    </xf>
    <xf numFmtId="9" fontId="30" fillId="0" borderId="85" xfId="0" applyNumberFormat="1" applyFont="1" applyBorder="1" applyAlignment="1">
      <alignment horizontal="center" vertical="center"/>
    </xf>
    <xf numFmtId="9" fontId="31" fillId="11" borderId="85" xfId="0" applyNumberFormat="1" applyFont="1" applyFill="1" applyBorder="1" applyAlignment="1">
      <alignment horizontal="center" vertical="center" wrapText="1"/>
    </xf>
    <xf numFmtId="9" fontId="13" fillId="0" borderId="87" xfId="0" applyNumberFormat="1" applyFont="1" applyBorder="1" applyAlignment="1">
      <alignment horizontal="center" vertical="center" wrapText="1"/>
    </xf>
    <xf numFmtId="14" fontId="13" fillId="0" borderId="99" xfId="0" applyNumberFormat="1" applyFont="1" applyBorder="1" applyAlignment="1">
      <alignment horizontal="center" vertical="center" wrapText="1"/>
    </xf>
    <xf numFmtId="9" fontId="13" fillId="0" borderId="99" xfId="0" applyNumberFormat="1" applyFont="1" applyBorder="1" applyAlignment="1">
      <alignment horizontal="center" vertical="center" wrapText="1"/>
    </xf>
    <xf numFmtId="0" fontId="12" fillId="5" borderId="93" xfId="0" applyFont="1" applyFill="1" applyBorder="1" applyAlignment="1">
      <alignment horizontal="center" vertical="center" wrapText="1"/>
    </xf>
    <xf numFmtId="0" fontId="13" fillId="2" borderId="94" xfId="0" applyFont="1" applyFill="1" applyBorder="1" applyAlignment="1">
      <alignment horizontal="center" vertical="center" wrapText="1"/>
    </xf>
    <xf numFmtId="0" fontId="13" fillId="0" borderId="94" xfId="0" applyFont="1" applyBorder="1" applyAlignment="1">
      <alignment horizontal="center" vertical="center" wrapText="1"/>
    </xf>
    <xf numFmtId="14" fontId="13" fillId="0" borderId="94" xfId="0" applyNumberFormat="1" applyFont="1" applyBorder="1" applyAlignment="1">
      <alignment horizontal="center" vertical="center"/>
    </xf>
    <xf numFmtId="9" fontId="13" fillId="0" borderId="85" xfId="0" applyNumberFormat="1" applyFont="1" applyBorder="1" applyAlignment="1">
      <alignment horizontal="center" vertical="center"/>
    </xf>
    <xf numFmtId="9" fontId="16" fillId="0" borderId="87" xfId="0" applyNumberFormat="1" applyFont="1" applyBorder="1" applyAlignment="1">
      <alignment horizontal="center" vertical="center"/>
    </xf>
    <xf numFmtId="0" fontId="16" fillId="0" borderId="99" xfId="0" applyFont="1" applyBorder="1" applyAlignment="1">
      <alignment vertical="center" wrapText="1"/>
    </xf>
    <xf numFmtId="0" fontId="27" fillId="2" borderId="76" xfId="0" applyFont="1" applyFill="1" applyBorder="1" applyAlignment="1" applyProtection="1">
      <alignment horizontal="center" vertical="center" wrapText="1"/>
      <protection locked="0"/>
    </xf>
    <xf numFmtId="0" fontId="23" fillId="2" borderId="102" xfId="0" applyFont="1" applyFill="1" applyBorder="1" applyAlignment="1" applyProtection="1">
      <alignment horizontal="center" vertical="center" wrapText="1"/>
      <protection locked="0"/>
    </xf>
    <xf numFmtId="0" fontId="23" fillId="2" borderId="103" xfId="0" applyFont="1" applyFill="1" applyBorder="1" applyAlignment="1" applyProtection="1">
      <alignment horizontal="center" vertical="center" wrapText="1"/>
      <protection locked="0"/>
    </xf>
    <xf numFmtId="9" fontId="31" fillId="12" borderId="89" xfId="0" applyNumberFormat="1" applyFont="1" applyFill="1" applyBorder="1" applyAlignment="1">
      <alignment horizontal="center" vertical="center" wrapText="1"/>
    </xf>
    <xf numFmtId="0" fontId="31" fillId="0" borderId="104" xfId="0" applyFont="1" applyBorder="1" applyAlignment="1">
      <alignment horizontal="left" vertical="center" wrapText="1"/>
    </xf>
    <xf numFmtId="9" fontId="13" fillId="2" borderId="104" xfId="0" applyNumberFormat="1" applyFont="1" applyFill="1" applyBorder="1" applyAlignment="1">
      <alignment horizontal="center" vertical="center" wrapText="1"/>
    </xf>
    <xf numFmtId="0" fontId="13" fillId="2" borderId="105" xfId="0" applyFont="1" applyFill="1" applyBorder="1" applyAlignment="1">
      <alignment horizontal="center" vertical="center" wrapText="1"/>
    </xf>
    <xf numFmtId="0" fontId="31" fillId="0" borderId="55" xfId="0" applyFont="1" applyBorder="1" applyAlignment="1">
      <alignment wrapText="1"/>
    </xf>
    <xf numFmtId="0" fontId="31" fillId="11" borderId="55" xfId="0" applyFont="1" applyFill="1" applyBorder="1" applyAlignment="1">
      <alignment wrapText="1"/>
    </xf>
    <xf numFmtId="9" fontId="31" fillId="0" borderId="85" xfId="0" applyNumberFormat="1" applyFont="1" applyBorder="1" applyAlignment="1">
      <alignment horizontal="center" vertical="center" wrapText="1"/>
    </xf>
    <xf numFmtId="9" fontId="31" fillId="0" borderId="82" xfId="0" applyNumberFormat="1" applyFont="1" applyBorder="1" applyAlignment="1">
      <alignment horizontal="center" vertical="center" wrapText="1"/>
    </xf>
    <xf numFmtId="0" fontId="31" fillId="0" borderId="67" xfId="0" applyFont="1" applyBorder="1" applyAlignment="1">
      <alignment horizontal="center" vertical="center" wrapText="1"/>
    </xf>
    <xf numFmtId="0" fontId="0" fillId="14" borderId="0" xfId="0" applyFill="1"/>
    <xf numFmtId="0" fontId="0" fillId="0" borderId="0" xfId="0" applyAlignment="1">
      <alignment horizontal="left" vertical="top" wrapText="1"/>
    </xf>
    <xf numFmtId="0" fontId="20" fillId="0" borderId="27" xfId="0" applyFont="1" applyBorder="1" applyAlignment="1">
      <alignment horizontal="left" vertical="center" wrapText="1"/>
    </xf>
    <xf numFmtId="9" fontId="8" fillId="13" borderId="22" xfId="0" applyNumberFormat="1" applyFont="1" applyFill="1" applyBorder="1" applyAlignment="1">
      <alignment horizontal="center" vertical="center"/>
    </xf>
    <xf numFmtId="14" fontId="13" fillId="13" borderId="94" xfId="0" applyNumberFormat="1" applyFont="1" applyFill="1" applyBorder="1" applyAlignment="1">
      <alignment horizontal="center" vertical="center" wrapText="1"/>
    </xf>
    <xf numFmtId="9" fontId="13" fillId="13" borderId="85" xfId="0" applyNumberFormat="1" applyFont="1" applyFill="1" applyBorder="1" applyAlignment="1">
      <alignment horizontal="center" vertical="center" wrapText="1"/>
    </xf>
    <xf numFmtId="14" fontId="13" fillId="13" borderId="86" xfId="0" applyNumberFormat="1" applyFont="1" applyFill="1" applyBorder="1" applyAlignment="1">
      <alignment horizontal="center" vertical="center" wrapText="1"/>
    </xf>
    <xf numFmtId="9" fontId="13" fillId="13" borderId="92" xfId="0" applyNumberFormat="1" applyFont="1" applyFill="1" applyBorder="1" applyAlignment="1">
      <alignment horizontal="center" vertical="center" wrapText="1"/>
    </xf>
    <xf numFmtId="9" fontId="0" fillId="13" borderId="23" xfId="0" applyNumberFormat="1" applyFill="1" applyBorder="1" applyAlignment="1">
      <alignment horizontal="center" vertical="center"/>
    </xf>
    <xf numFmtId="0" fontId="13" fillId="13" borderId="26" xfId="0" applyFont="1" applyFill="1" applyBorder="1" applyAlignment="1">
      <alignment horizontal="left" vertical="center" wrapText="1"/>
    </xf>
    <xf numFmtId="9" fontId="13" fillId="13" borderId="15" xfId="0" applyNumberFormat="1" applyFont="1" applyFill="1" applyBorder="1" applyAlignment="1">
      <alignment horizontal="center" vertical="center" wrapText="1"/>
    </xf>
    <xf numFmtId="9" fontId="0" fillId="13" borderId="40" xfId="0" applyNumberFormat="1" applyFill="1" applyBorder="1" applyAlignment="1">
      <alignment horizontal="center" vertical="center"/>
    </xf>
    <xf numFmtId="0" fontId="13" fillId="13" borderId="60" xfId="0" applyFont="1" applyFill="1" applyBorder="1" applyAlignment="1">
      <alignment vertical="center" wrapText="1"/>
    </xf>
    <xf numFmtId="0" fontId="17" fillId="14" borderId="15" xfId="0" applyFont="1" applyFill="1" applyBorder="1" applyAlignment="1">
      <alignment horizontal="center" vertical="center" wrapText="1"/>
    </xf>
    <xf numFmtId="0" fontId="13" fillId="14" borderId="15" xfId="0" applyFont="1" applyFill="1" applyBorder="1" applyAlignment="1">
      <alignment horizontal="left" vertical="center" wrapText="1"/>
    </xf>
    <xf numFmtId="0" fontId="13" fillId="14" borderId="15" xfId="0" applyFont="1" applyFill="1" applyBorder="1" applyAlignment="1">
      <alignment horizontal="center" vertical="center" wrapText="1"/>
    </xf>
    <xf numFmtId="14" fontId="13" fillId="14" borderId="26" xfId="0" applyNumberFormat="1" applyFont="1" applyFill="1" applyBorder="1" applyAlignment="1">
      <alignment horizontal="center" vertical="center" wrapText="1"/>
    </xf>
    <xf numFmtId="9" fontId="31" fillId="14" borderId="23" xfId="0" applyNumberFormat="1" applyFont="1" applyFill="1" applyBorder="1" applyAlignment="1">
      <alignment horizontal="center" vertical="center" wrapText="1"/>
    </xf>
    <xf numFmtId="0" fontId="30" fillId="14" borderId="22" xfId="0" applyFont="1" applyFill="1" applyBorder="1" applyAlignment="1">
      <alignment vertical="top" wrapText="1"/>
    </xf>
    <xf numFmtId="9" fontId="13" fillId="14" borderId="15" xfId="0" applyNumberFormat="1" applyFont="1" applyFill="1" applyBorder="1" applyAlignment="1">
      <alignment horizontal="center" vertical="center" wrapText="1"/>
    </xf>
    <xf numFmtId="0" fontId="16" fillId="13" borderId="15" xfId="0" applyFont="1" applyFill="1" applyBorder="1" applyAlignment="1">
      <alignment horizontal="center" vertical="center" wrapText="1"/>
    </xf>
    <xf numFmtId="0" fontId="13" fillId="13" borderId="22" xfId="0" applyFont="1" applyFill="1" applyBorder="1" applyAlignment="1">
      <alignment horizontal="justify" vertical="center" wrapText="1"/>
    </xf>
    <xf numFmtId="0" fontId="13" fillId="13" borderId="15" xfId="0" applyFont="1" applyFill="1" applyBorder="1" applyAlignment="1">
      <alignment horizontal="center" vertical="center" wrapText="1"/>
    </xf>
    <xf numFmtId="0" fontId="14" fillId="13" borderId="15" xfId="0" applyFont="1" applyFill="1" applyBorder="1" applyAlignment="1">
      <alignment horizontal="center" vertical="center" wrapText="1"/>
    </xf>
    <xf numFmtId="9" fontId="31" fillId="13" borderId="23" xfId="0" applyNumberFormat="1" applyFont="1" applyFill="1" applyBorder="1" applyAlignment="1">
      <alignment horizontal="center" vertical="center" wrapText="1"/>
    </xf>
    <xf numFmtId="0" fontId="30" fillId="13" borderId="22" xfId="0" applyFont="1" applyFill="1" applyBorder="1" applyAlignment="1">
      <alignment horizontal="left" vertical="center" wrapText="1"/>
    </xf>
    <xf numFmtId="9" fontId="16" fillId="13" borderId="23" xfId="0" applyNumberFormat="1" applyFont="1" applyFill="1" applyBorder="1" applyAlignment="1">
      <alignment horizontal="center" vertical="center"/>
    </xf>
    <xf numFmtId="9" fontId="31" fillId="14" borderId="54" xfId="0" applyNumberFormat="1" applyFont="1" applyFill="1" applyBorder="1" applyAlignment="1">
      <alignment horizontal="center" vertical="center" wrapText="1"/>
    </xf>
    <xf numFmtId="0" fontId="30" fillId="14" borderId="44" xfId="0" applyFont="1" applyFill="1" applyBorder="1" applyAlignment="1">
      <alignment horizontal="left" vertical="center" wrapText="1"/>
    </xf>
    <xf numFmtId="9" fontId="13" fillId="14" borderId="18" xfId="0" applyNumberFormat="1" applyFont="1" applyFill="1" applyBorder="1" applyAlignment="1">
      <alignment horizontal="center" vertical="center" wrapText="1"/>
    </xf>
    <xf numFmtId="14" fontId="13" fillId="14" borderId="50" xfId="0" applyNumberFormat="1" applyFont="1" applyFill="1" applyBorder="1" applyAlignment="1">
      <alignment horizontal="center" vertical="center" wrapText="1"/>
    </xf>
    <xf numFmtId="9" fontId="0" fillId="14" borderId="27" xfId="0" applyNumberFormat="1" applyFill="1" applyBorder="1" applyAlignment="1">
      <alignment horizontal="center" vertical="center"/>
    </xf>
    <xf numFmtId="0" fontId="13" fillId="14" borderId="50" xfId="0" applyFont="1" applyFill="1" applyBorder="1" applyAlignment="1">
      <alignment vertical="center" wrapText="1"/>
    </xf>
    <xf numFmtId="0" fontId="30" fillId="14" borderId="64" xfId="0" applyFont="1" applyFill="1" applyBorder="1" applyAlignment="1">
      <alignment horizontal="center" vertical="center" wrapText="1"/>
    </xf>
    <xf numFmtId="9" fontId="30" fillId="0" borderId="43" xfId="0" applyNumberFormat="1" applyFont="1" applyBorder="1" applyAlignment="1">
      <alignment horizontal="center" vertical="center"/>
    </xf>
    <xf numFmtId="9" fontId="30" fillId="13" borderId="43" xfId="0" applyNumberFormat="1" applyFont="1" applyFill="1" applyBorder="1" applyAlignment="1">
      <alignment horizontal="center" vertical="center"/>
    </xf>
    <xf numFmtId="0" fontId="30" fillId="15" borderId="64" xfId="0" applyFont="1" applyFill="1" applyBorder="1" applyAlignment="1">
      <alignment horizontal="center" vertical="center" wrapText="1"/>
    </xf>
    <xf numFmtId="0" fontId="30" fillId="16" borderId="64" xfId="0" applyFont="1" applyFill="1" applyBorder="1" applyAlignment="1">
      <alignment horizontal="center" vertical="center" wrapText="1"/>
    </xf>
    <xf numFmtId="9" fontId="0" fillId="13" borderId="17" xfId="0" applyNumberFormat="1" applyFill="1" applyBorder="1" applyAlignment="1">
      <alignment horizontal="center" vertical="center"/>
    </xf>
    <xf numFmtId="10" fontId="30" fillId="13" borderId="43" xfId="0" applyNumberFormat="1" applyFont="1" applyFill="1" applyBorder="1" applyAlignment="1">
      <alignment horizontal="center" vertical="center"/>
    </xf>
    <xf numFmtId="10" fontId="0" fillId="0" borderId="27" xfId="0" applyNumberFormat="1" applyBorder="1" applyAlignment="1">
      <alignment horizontal="center" vertical="center"/>
    </xf>
    <xf numFmtId="0" fontId="40" fillId="11" borderId="26" xfId="0" applyFont="1" applyFill="1" applyBorder="1" applyAlignment="1">
      <alignment horizontal="left" vertical="center" wrapText="1"/>
    </xf>
    <xf numFmtId="9" fontId="41" fillId="0" borderId="22" xfId="0" applyNumberFormat="1" applyFont="1" applyBorder="1" applyAlignment="1">
      <alignment horizontal="center" vertical="center" wrapText="1"/>
    </xf>
    <xf numFmtId="10" fontId="8" fillId="0" borderId="22" xfId="0" applyNumberFormat="1" applyFont="1" applyBorder="1" applyAlignment="1">
      <alignment horizontal="center" vertical="center"/>
    </xf>
    <xf numFmtId="10" fontId="8" fillId="13" borderId="32" xfId="0" applyNumberFormat="1" applyFont="1" applyFill="1" applyBorder="1" applyAlignment="1">
      <alignment horizontal="center" vertical="center"/>
    </xf>
    <xf numFmtId="14" fontId="8" fillId="3" borderId="67" xfId="0" applyNumberFormat="1" applyFont="1" applyFill="1" applyBorder="1" applyAlignment="1">
      <alignment horizontal="center" vertical="center" wrapText="1"/>
    </xf>
    <xf numFmtId="9" fontId="8" fillId="8" borderId="26" xfId="0" applyNumberFormat="1" applyFont="1" applyFill="1" applyBorder="1" applyAlignment="1">
      <alignment horizontal="center" vertical="center" wrapText="1"/>
    </xf>
    <xf numFmtId="14" fontId="8" fillId="0" borderId="67" xfId="0" applyNumberFormat="1" applyFont="1" applyBorder="1" applyAlignment="1">
      <alignment horizontal="left" vertical="center" wrapText="1"/>
    </xf>
    <xf numFmtId="0" fontId="8" fillId="0" borderId="67" xfId="0" applyFont="1" applyBorder="1" applyAlignment="1">
      <alignment horizontal="center" vertical="center"/>
    </xf>
    <xf numFmtId="9" fontId="8" fillId="0" borderId="29" xfId="0" applyNumberFormat="1" applyFont="1" applyBorder="1" applyAlignment="1">
      <alignment horizontal="center" vertical="center" wrapText="1"/>
    </xf>
    <xf numFmtId="0" fontId="8" fillId="13" borderId="73" xfId="0" applyFont="1" applyFill="1" applyBorder="1" applyAlignment="1">
      <alignment horizontal="center" vertical="center" wrapText="1"/>
    </xf>
    <xf numFmtId="9" fontId="8" fillId="13" borderId="31" xfId="0" applyNumberFormat="1" applyFont="1" applyFill="1" applyBorder="1" applyAlignment="1">
      <alignment horizontal="center" vertical="center"/>
    </xf>
    <xf numFmtId="9" fontId="8" fillId="17" borderId="22" xfId="0" applyNumberFormat="1" applyFont="1" applyFill="1" applyBorder="1" applyAlignment="1">
      <alignment horizontal="center" vertical="center"/>
    </xf>
    <xf numFmtId="9" fontId="8" fillId="0" borderId="32" xfId="0" applyNumberFormat="1" applyFont="1" applyBorder="1" applyAlignment="1">
      <alignment horizontal="center" vertical="center"/>
    </xf>
    <xf numFmtId="9" fontId="0" fillId="0" borderId="55" xfId="0" applyNumberFormat="1" applyBorder="1" applyAlignment="1">
      <alignment horizontal="center" vertical="center"/>
    </xf>
    <xf numFmtId="9" fontId="0" fillId="13" borderId="55" xfId="0" applyNumberFormat="1" applyFill="1" applyBorder="1" applyAlignment="1">
      <alignment horizontal="center" vertical="center"/>
    </xf>
    <xf numFmtId="9" fontId="0" fillId="0" borderId="99" xfId="0" applyNumberFormat="1" applyBorder="1" applyAlignment="1">
      <alignment horizontal="center" vertical="center"/>
    </xf>
    <xf numFmtId="9" fontId="41" fillId="0" borderId="22" xfId="0" applyNumberFormat="1" applyFont="1" applyBorder="1" applyAlignment="1">
      <alignment horizontal="center" vertical="center"/>
    </xf>
    <xf numFmtId="9" fontId="8" fillId="2" borderId="22" xfId="0" applyNumberFormat="1" applyFont="1" applyFill="1" applyBorder="1" applyAlignment="1">
      <alignment horizontal="center" vertical="center"/>
    </xf>
    <xf numFmtId="9" fontId="41" fillId="13" borderId="22" xfId="0" applyNumberFormat="1" applyFont="1" applyFill="1" applyBorder="1" applyAlignment="1">
      <alignment horizontal="center" vertical="center"/>
    </xf>
    <xf numFmtId="9" fontId="0" fillId="0" borderId="0" xfId="0" applyNumberFormat="1"/>
    <xf numFmtId="9" fontId="0" fillId="0" borderId="0" xfId="0" applyNumberFormat="1" applyAlignment="1">
      <alignment horizontal="center"/>
    </xf>
    <xf numFmtId="9" fontId="8" fillId="0" borderId="0" xfId="0" applyNumberFormat="1" applyFont="1" applyAlignment="1">
      <alignment horizontal="center" vertical="center"/>
    </xf>
    <xf numFmtId="9" fontId="8" fillId="0" borderId="0" xfId="0" applyNumberFormat="1" applyFont="1"/>
    <xf numFmtId="0" fontId="0" fillId="13" borderId="13" xfId="0" applyFill="1" applyBorder="1" applyAlignment="1">
      <alignment horizontal="justify" wrapText="1"/>
    </xf>
    <xf numFmtId="0" fontId="0" fillId="0" borderId="16" xfId="0" applyBorder="1" applyAlignment="1">
      <alignment horizontal="justify" vertical="center" wrapText="1"/>
    </xf>
    <xf numFmtId="0" fontId="0" fillId="13" borderId="16" xfId="0" applyFill="1" applyBorder="1" applyAlignment="1">
      <alignment horizontal="justify" vertical="center" wrapText="1"/>
    </xf>
    <xf numFmtId="0" fontId="0" fillId="13" borderId="16" xfId="0" applyFill="1" applyBorder="1" applyAlignment="1">
      <alignment horizontal="justify" wrapText="1"/>
    </xf>
    <xf numFmtId="0" fontId="0" fillId="0" borderId="16" xfId="0" applyBorder="1" applyAlignment="1">
      <alignment horizontal="justify" wrapText="1"/>
    </xf>
    <xf numFmtId="0" fontId="0" fillId="0" borderId="19" xfId="0" applyBorder="1" applyAlignment="1">
      <alignment horizontal="justify" wrapText="1"/>
    </xf>
    <xf numFmtId="9" fontId="0" fillId="0" borderId="0" xfId="0" applyNumberFormat="1" applyAlignment="1">
      <alignment horizontal="center" vertical="center"/>
    </xf>
    <xf numFmtId="0" fontId="0" fillId="0" borderId="13" xfId="0" applyBorder="1" applyAlignment="1">
      <alignment horizontal="justify" vertical="center" wrapText="1"/>
    </xf>
    <xf numFmtId="0" fontId="0" fillId="0" borderId="19" xfId="0" applyBorder="1" applyAlignment="1">
      <alignment horizontal="justify" vertical="center" wrapText="1"/>
    </xf>
    <xf numFmtId="0" fontId="8" fillId="13" borderId="13" xfId="0" applyFont="1" applyFill="1" applyBorder="1" applyAlignment="1">
      <alignment horizontal="justify" vertical="center" wrapText="1"/>
    </xf>
    <xf numFmtId="0" fontId="41" fillId="0" borderId="16" xfId="0" applyFont="1" applyBorder="1" applyAlignment="1">
      <alignment horizontal="justify" vertical="center" wrapText="1"/>
    </xf>
    <xf numFmtId="0" fontId="8" fillId="13" borderId="16" xfId="0" applyFont="1" applyFill="1" applyBorder="1" applyAlignment="1">
      <alignment horizontal="justify" vertical="center" wrapText="1"/>
    </xf>
    <xf numFmtId="0" fontId="8" fillId="0" borderId="16" xfId="0" applyFont="1" applyBorder="1" applyAlignment="1">
      <alignment horizontal="justify" vertical="center" wrapText="1"/>
    </xf>
    <xf numFmtId="0" fontId="8" fillId="13" borderId="19" xfId="0" applyFont="1" applyFill="1" applyBorder="1" applyAlignment="1">
      <alignment horizontal="justify" vertical="center" wrapText="1"/>
    </xf>
    <xf numFmtId="0" fontId="8" fillId="13" borderId="13" xfId="0" applyFont="1" applyFill="1" applyBorder="1" applyAlignment="1">
      <alignment horizontal="justify" wrapText="1"/>
    </xf>
    <xf numFmtId="0" fontId="8" fillId="18" borderId="16" xfId="0" applyFont="1" applyFill="1" applyBorder="1" applyAlignment="1">
      <alignment horizontal="justify" vertical="center" wrapText="1"/>
    </xf>
    <xf numFmtId="0" fontId="8" fillId="2" borderId="16" xfId="0" applyFont="1" applyFill="1" applyBorder="1" applyAlignment="1">
      <alignment horizontal="justify" vertical="center" wrapText="1"/>
    </xf>
    <xf numFmtId="14" fontId="13" fillId="0" borderId="15" xfId="0" applyNumberFormat="1" applyFont="1" applyBorder="1" applyAlignment="1">
      <alignment horizontal="justify" vertical="center" wrapText="1"/>
    </xf>
    <xf numFmtId="0" fontId="8" fillId="18" borderId="16" xfId="0" applyFont="1" applyFill="1" applyBorder="1" applyAlignment="1">
      <alignment horizontal="justify" wrapText="1"/>
    </xf>
    <xf numFmtId="0" fontId="41" fillId="13" borderId="16" xfId="0" applyFont="1" applyFill="1" applyBorder="1" applyAlignment="1">
      <alignment horizontal="justify" vertical="center" wrapText="1"/>
    </xf>
    <xf numFmtId="0" fontId="8" fillId="13" borderId="16" xfId="0" applyFont="1" applyFill="1" applyBorder="1" applyAlignment="1">
      <alignment horizontal="justify" wrapText="1"/>
    </xf>
    <xf numFmtId="0" fontId="8" fillId="17" borderId="16" xfId="0" applyFont="1" applyFill="1" applyBorder="1" applyAlignment="1">
      <alignment horizontal="justify" vertical="center" wrapText="1"/>
    </xf>
    <xf numFmtId="9" fontId="8" fillId="13" borderId="22" xfId="0" applyNumberFormat="1" applyFont="1" applyFill="1" applyBorder="1" applyAlignment="1">
      <alignment horizontal="justify" vertical="center" wrapText="1"/>
    </xf>
    <xf numFmtId="0" fontId="8" fillId="0" borderId="19" xfId="0" applyFont="1" applyBorder="1" applyAlignment="1">
      <alignment horizontal="justify" vertical="center" wrapText="1"/>
    </xf>
    <xf numFmtId="9" fontId="43" fillId="13" borderId="22" xfId="0" applyNumberFormat="1" applyFont="1" applyFill="1" applyBorder="1" applyAlignment="1">
      <alignment horizontal="center" vertical="center"/>
    </xf>
    <xf numFmtId="0" fontId="0" fillId="2" borderId="67" xfId="0" applyFill="1" applyBorder="1" applyAlignment="1">
      <alignment horizontal="justify" vertical="center" wrapText="1"/>
    </xf>
    <xf numFmtId="0" fontId="0" fillId="13" borderId="67" xfId="0" applyFill="1" applyBorder="1" applyAlignment="1">
      <alignment horizontal="justify" vertical="center" wrapText="1"/>
    </xf>
    <xf numFmtId="0" fontId="0" fillId="0" borderId="67" xfId="0" applyBorder="1" applyAlignment="1">
      <alignment horizontal="justify" vertical="center" wrapText="1"/>
    </xf>
    <xf numFmtId="0" fontId="0" fillId="2" borderId="69" xfId="0" applyFill="1" applyBorder="1" applyAlignment="1">
      <alignment horizontal="justify" vertical="center" wrapText="1"/>
    </xf>
    <xf numFmtId="0" fontId="0" fillId="13" borderId="75" xfId="0" applyFill="1" applyBorder="1" applyAlignment="1">
      <alignment horizontal="justify" vertical="center" wrapText="1"/>
    </xf>
    <xf numFmtId="0" fontId="0" fillId="0" borderId="71" xfId="0" applyBorder="1" applyAlignment="1">
      <alignment horizontal="justify" vertical="center" wrapText="1"/>
    </xf>
    <xf numFmtId="0" fontId="0" fillId="14" borderId="73" xfId="0" applyFill="1" applyBorder="1" applyAlignment="1">
      <alignment horizontal="justify" wrapText="1"/>
    </xf>
    <xf numFmtId="9" fontId="0" fillId="13" borderId="74" xfId="2" applyFont="1" applyFill="1" applyBorder="1" applyAlignment="1">
      <alignment horizontal="center" vertical="center"/>
    </xf>
    <xf numFmtId="9" fontId="0" fillId="2" borderId="66" xfId="2" applyFont="1" applyFill="1" applyBorder="1" applyAlignment="1">
      <alignment horizontal="center" vertical="center" wrapText="1"/>
    </xf>
    <xf numFmtId="9" fontId="0" fillId="0" borderId="66" xfId="2" applyFont="1" applyBorder="1" applyAlignment="1">
      <alignment horizontal="center" vertical="center"/>
    </xf>
    <xf numFmtId="9" fontId="0" fillId="13" borderId="66" xfId="2" applyFont="1" applyFill="1" applyBorder="1" applyAlignment="1">
      <alignment horizontal="center" vertical="center"/>
    </xf>
    <xf numFmtId="9" fontId="0" fillId="13" borderId="68" xfId="2" applyFont="1" applyFill="1" applyBorder="1" applyAlignment="1">
      <alignment horizontal="center" vertical="center"/>
    </xf>
    <xf numFmtId="9" fontId="0" fillId="0" borderId="68" xfId="2" applyFont="1" applyBorder="1" applyAlignment="1">
      <alignment horizontal="center" vertical="center"/>
    </xf>
    <xf numFmtId="9" fontId="0" fillId="0" borderId="70" xfId="2" applyFont="1" applyBorder="1" applyAlignment="1">
      <alignment horizontal="center" vertical="center"/>
    </xf>
    <xf numFmtId="9" fontId="0" fillId="14" borderId="72" xfId="2" applyFont="1" applyFill="1" applyBorder="1" applyAlignment="1">
      <alignment horizontal="center" vertical="center"/>
    </xf>
    <xf numFmtId="0" fontId="0" fillId="0" borderId="86" xfId="0" applyBorder="1" applyAlignment="1">
      <alignment horizontal="justify" vertical="center" wrapText="1"/>
    </xf>
    <xf numFmtId="0" fontId="0" fillId="13" borderId="86" xfId="0" applyFill="1" applyBorder="1" applyAlignment="1">
      <alignment horizontal="justify" vertical="center" wrapText="1"/>
    </xf>
    <xf numFmtId="14" fontId="13" fillId="17" borderId="86" xfId="0" applyNumberFormat="1" applyFont="1" applyFill="1" applyBorder="1" applyAlignment="1">
      <alignment horizontal="justify" vertical="center" wrapText="1"/>
    </xf>
    <xf numFmtId="0" fontId="0" fillId="17" borderId="86" xfId="0" applyFill="1" applyBorder="1" applyAlignment="1">
      <alignment horizontal="justify" vertical="center" wrapText="1"/>
    </xf>
    <xf numFmtId="14" fontId="13" fillId="3" borderId="86" xfId="0" applyNumberFormat="1" applyFont="1" applyFill="1" applyBorder="1" applyAlignment="1">
      <alignment horizontal="justify" vertical="center" wrapText="1"/>
    </xf>
    <xf numFmtId="0" fontId="0" fillId="0" borderId="88" xfId="0" applyBorder="1" applyAlignment="1">
      <alignment horizontal="justify" wrapText="1"/>
    </xf>
    <xf numFmtId="0" fontId="23" fillId="2" borderId="4" xfId="0" applyFont="1" applyFill="1" applyBorder="1" applyAlignment="1">
      <alignment horizontal="center" vertical="center"/>
    </xf>
    <xf numFmtId="0" fontId="23" fillId="2" borderId="0" xfId="0" applyFont="1" applyFill="1" applyAlignment="1">
      <alignment horizontal="center" vertical="center"/>
    </xf>
    <xf numFmtId="0" fontId="23" fillId="2" borderId="5"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6" fillId="3" borderId="35" xfId="0" applyFont="1" applyFill="1" applyBorder="1" applyAlignment="1">
      <alignment horizontal="left" vertical="center" wrapText="1"/>
    </xf>
    <xf numFmtId="0" fontId="13" fillId="3" borderId="29" xfId="0" applyFont="1" applyFill="1" applyBorder="1" applyAlignment="1">
      <alignment horizontal="left" vertical="center" wrapText="1"/>
    </xf>
    <xf numFmtId="0" fontId="13" fillId="3" borderId="36" xfId="0" applyFont="1" applyFill="1" applyBorder="1" applyAlignment="1">
      <alignment horizontal="left" vertical="center" wrapText="1"/>
    </xf>
    <xf numFmtId="0" fontId="16" fillId="2" borderId="6" xfId="0" applyFont="1" applyFill="1" applyBorder="1" applyAlignment="1">
      <alignment horizontal="left" vertical="center" wrapText="1"/>
    </xf>
    <xf numFmtId="0" fontId="16" fillId="2" borderId="7" xfId="0" applyFont="1" applyFill="1" applyBorder="1" applyAlignment="1">
      <alignment horizontal="left" vertical="center"/>
    </xf>
    <xf numFmtId="0" fontId="16" fillId="2" borderId="8" xfId="0" applyFont="1" applyFill="1" applyBorder="1" applyAlignment="1">
      <alignment horizontal="left" vertical="center"/>
    </xf>
    <xf numFmtId="0" fontId="1" fillId="2" borderId="17"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0" fillId="0" borderId="60" xfId="0" applyBorder="1" applyAlignment="1">
      <alignment horizontal="center" vertical="center" wrapText="1"/>
    </xf>
    <xf numFmtId="0" fontId="0" fillId="0" borderId="61" xfId="0" applyBorder="1" applyAlignment="1">
      <alignment horizontal="center" vertical="center" wrapText="1"/>
    </xf>
    <xf numFmtId="0" fontId="0" fillId="0" borderId="62" xfId="0" applyBorder="1" applyAlignment="1">
      <alignment horizontal="center" vertical="center" wrapText="1"/>
    </xf>
    <xf numFmtId="0" fontId="10" fillId="0" borderId="0" xfId="0" applyFont="1" applyAlignment="1">
      <alignment horizontal="center"/>
    </xf>
    <xf numFmtId="0" fontId="11" fillId="7" borderId="26" xfId="0" applyFont="1" applyFill="1" applyBorder="1" applyAlignment="1">
      <alignment horizontal="left" vertical="center"/>
    </xf>
    <xf numFmtId="0" fontId="11" fillId="7" borderId="29" xfId="0" applyFont="1" applyFill="1" applyBorder="1" applyAlignment="1">
      <alignment horizontal="left" vertical="center"/>
    </xf>
    <xf numFmtId="0" fontId="11" fillId="7" borderId="36" xfId="0" applyFont="1" applyFill="1" applyBorder="1" applyAlignment="1">
      <alignment horizontal="left" vertical="center"/>
    </xf>
    <xf numFmtId="0" fontId="12" fillId="5" borderId="20" xfId="0" applyFont="1" applyFill="1" applyBorder="1" applyAlignment="1">
      <alignment horizontal="center" vertical="center"/>
    </xf>
    <xf numFmtId="0" fontId="5" fillId="2" borderId="17"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25" fillId="9" borderId="59" xfId="1" applyFont="1" applyFill="1" applyBorder="1" applyAlignment="1" applyProtection="1">
      <alignment horizontal="center" vertical="center" wrapText="1"/>
      <protection locked="0"/>
    </xf>
    <xf numFmtId="0" fontId="25" fillId="9" borderId="24" xfId="1" applyFont="1" applyFill="1" applyBorder="1" applyAlignment="1" applyProtection="1">
      <alignment horizontal="center" vertical="center" wrapText="1"/>
      <protection locked="0"/>
    </xf>
    <xf numFmtId="0" fontId="25" fillId="10" borderId="24" xfId="1" applyFont="1" applyFill="1" applyBorder="1" applyAlignment="1" applyProtection="1">
      <alignment horizontal="center" vertical="center" wrapText="1"/>
      <protection locked="0"/>
    </xf>
    <xf numFmtId="0" fontId="25" fillId="10" borderId="57" xfId="1" applyFont="1" applyFill="1" applyBorder="1" applyAlignment="1" applyProtection="1">
      <alignment horizontal="center" vertical="center"/>
      <protection locked="0"/>
    </xf>
    <xf numFmtId="0" fontId="36" fillId="0" borderId="9" xfId="0" applyFont="1" applyBorder="1" applyAlignment="1">
      <alignment horizontal="center"/>
    </xf>
    <xf numFmtId="0" fontId="36" fillId="0" borderId="10" xfId="0" applyFont="1" applyBorder="1" applyAlignment="1">
      <alignment horizontal="center"/>
    </xf>
    <xf numFmtId="0" fontId="36" fillId="0" borderId="11" xfId="0" applyFont="1" applyBorder="1" applyAlignment="1">
      <alignment horizontal="center"/>
    </xf>
    <xf numFmtId="0" fontId="23" fillId="0" borderId="45" xfId="0" applyFont="1" applyBorder="1" applyAlignment="1" applyProtection="1">
      <alignment horizontal="center" vertical="center"/>
      <protection locked="0"/>
    </xf>
    <xf numFmtId="0" fontId="23" fillId="0" borderId="46" xfId="0" applyFont="1" applyBorder="1" applyAlignment="1" applyProtection="1">
      <alignment horizontal="center" vertical="center"/>
      <protection locked="0"/>
    </xf>
    <xf numFmtId="0" fontId="23" fillId="0" borderId="58" xfId="0" applyFont="1" applyBorder="1" applyAlignment="1" applyProtection="1">
      <alignment horizontal="center" vertical="center"/>
      <protection locked="0"/>
    </xf>
    <xf numFmtId="0" fontId="25" fillId="9" borderId="45" xfId="1" applyFont="1" applyFill="1" applyBorder="1" applyAlignment="1" applyProtection="1">
      <alignment horizontal="center" vertical="center" wrapText="1"/>
      <protection locked="0"/>
    </xf>
    <xf numFmtId="0" fontId="25" fillId="9" borderId="46" xfId="1" applyFont="1" applyFill="1" applyBorder="1" applyAlignment="1" applyProtection="1">
      <alignment horizontal="center" vertical="center" wrapText="1"/>
      <protection locked="0"/>
    </xf>
    <xf numFmtId="0" fontId="25" fillId="10" borderId="46" xfId="1" applyFont="1" applyFill="1" applyBorder="1" applyAlignment="1" applyProtection="1">
      <alignment horizontal="center" vertical="center" wrapText="1"/>
      <protection locked="0"/>
    </xf>
    <xf numFmtId="0" fontId="25" fillId="10" borderId="47" xfId="1" applyFont="1" applyFill="1" applyBorder="1" applyAlignment="1" applyProtection="1">
      <alignment horizontal="center" vertical="center"/>
      <protection locked="0"/>
    </xf>
    <xf numFmtId="0" fontId="22" fillId="6" borderId="51" xfId="0" applyFont="1" applyFill="1" applyBorder="1" applyAlignment="1">
      <alignment horizontal="center" vertical="center" wrapText="1"/>
    </xf>
    <xf numFmtId="0" fontId="19" fillId="6" borderId="0" xfId="0" applyFont="1" applyFill="1" applyAlignment="1">
      <alignment horizontal="center" vertical="center" wrapText="1"/>
    </xf>
    <xf numFmtId="0" fontId="21" fillId="6" borderId="0" xfId="0" applyFont="1" applyFill="1" applyAlignment="1">
      <alignment horizontal="left" vertical="center" wrapText="1"/>
    </xf>
    <xf numFmtId="0" fontId="21" fillId="6" borderId="28" xfId="0" applyFont="1" applyFill="1" applyBorder="1" applyAlignment="1">
      <alignment horizontal="left" vertical="center" wrapText="1"/>
    </xf>
    <xf numFmtId="0" fontId="20" fillId="6" borderId="12" xfId="0" applyFont="1" applyFill="1" applyBorder="1" applyAlignment="1">
      <alignment horizontal="left" vertical="center" wrapText="1"/>
    </xf>
    <xf numFmtId="0" fontId="20" fillId="6" borderId="12" xfId="0" applyFont="1" applyFill="1" applyBorder="1" applyAlignment="1">
      <alignment horizontal="center" vertical="center" wrapText="1"/>
    </xf>
    <xf numFmtId="0" fontId="20" fillId="6" borderId="15" xfId="0" applyFont="1" applyFill="1" applyBorder="1" applyAlignment="1">
      <alignment horizontal="left" vertical="center" wrapText="1"/>
    </xf>
    <xf numFmtId="0" fontId="20" fillId="6" borderId="15" xfId="0" applyFont="1" applyFill="1" applyBorder="1" applyAlignment="1">
      <alignment horizontal="center" vertical="center" wrapText="1"/>
    </xf>
    <xf numFmtId="0" fontId="20" fillId="6" borderId="18" xfId="0" applyFont="1" applyFill="1" applyBorder="1" applyAlignment="1">
      <alignment horizontal="left" vertical="center" wrapText="1"/>
    </xf>
    <xf numFmtId="0" fontId="20" fillId="6" borderId="18" xfId="0" applyFont="1" applyFill="1" applyBorder="1" applyAlignment="1">
      <alignment horizontal="center" vertical="center" wrapText="1"/>
    </xf>
    <xf numFmtId="0" fontId="23" fillId="0" borderId="47" xfId="0" applyFont="1" applyBorder="1" applyAlignment="1" applyProtection="1">
      <alignment horizontal="center" vertical="center"/>
      <protection locked="0"/>
    </xf>
    <xf numFmtId="0" fontId="18" fillId="0" borderId="0" xfId="0" applyFont="1" applyAlignment="1">
      <alignment horizontal="center" vertical="center" wrapText="1"/>
    </xf>
    <xf numFmtId="0" fontId="10" fillId="0" borderId="0" xfId="0" applyFont="1" applyAlignment="1">
      <alignment horizontal="center" vertical="center"/>
    </xf>
    <xf numFmtId="0" fontId="22" fillId="6" borderId="28"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0" fillId="0" borderId="14" xfId="0" applyBorder="1" applyAlignment="1">
      <alignment horizontal="center" vertical="center" wrapText="1"/>
    </xf>
    <xf numFmtId="0" fontId="12" fillId="5" borderId="15" xfId="0" applyFont="1" applyFill="1" applyBorder="1" applyAlignment="1">
      <alignment horizontal="center"/>
    </xf>
    <xf numFmtId="0" fontId="36" fillId="0" borderId="45" xfId="0" applyFont="1" applyBorder="1" applyAlignment="1">
      <alignment horizontal="center"/>
    </xf>
    <xf numFmtId="0" fontId="36" fillId="0" borderId="46" xfId="0" applyFont="1" applyBorder="1" applyAlignment="1">
      <alignment horizontal="center"/>
    </xf>
    <xf numFmtId="0" fontId="25" fillId="9" borderId="78" xfId="1" applyFont="1" applyFill="1" applyBorder="1" applyAlignment="1" applyProtection="1">
      <alignment horizontal="center" vertical="center" wrapText="1"/>
      <protection locked="0"/>
    </xf>
    <xf numFmtId="0" fontId="25" fillId="9" borderId="79" xfId="1" applyFont="1" applyFill="1" applyBorder="1" applyAlignment="1" applyProtection="1">
      <alignment horizontal="center" vertical="center" wrapText="1"/>
      <protection locked="0"/>
    </xf>
    <xf numFmtId="0" fontId="25" fillId="10" borderId="30" xfId="1" applyFont="1" applyFill="1" applyBorder="1" applyAlignment="1" applyProtection="1">
      <alignment horizontal="center" vertical="center" wrapText="1"/>
      <protection locked="0"/>
    </xf>
    <xf numFmtId="0" fontId="25" fillId="10" borderId="11" xfId="1" applyFont="1" applyFill="1" applyBorder="1" applyAlignment="1" applyProtection="1">
      <alignment horizontal="center" vertical="center"/>
      <protection locked="0"/>
    </xf>
    <xf numFmtId="0" fontId="25" fillId="10" borderId="58" xfId="1" applyFont="1" applyFill="1" applyBorder="1" applyAlignment="1" applyProtection="1">
      <alignment horizontal="center" vertical="center"/>
      <protection locked="0"/>
    </xf>
    <xf numFmtId="0" fontId="36" fillId="0" borderId="9" xfId="0" applyFont="1" applyBorder="1" applyAlignment="1">
      <alignment horizontal="center" vertical="center"/>
    </xf>
    <xf numFmtId="0" fontId="36" fillId="0" borderId="10" xfId="0" applyFont="1" applyBorder="1" applyAlignment="1">
      <alignment horizontal="center" vertical="center"/>
    </xf>
    <xf numFmtId="0" fontId="36" fillId="0" borderId="11" xfId="0" applyFont="1" applyBorder="1" applyAlignment="1">
      <alignment horizontal="center" vertical="center"/>
    </xf>
    <xf numFmtId="0" fontId="25" fillId="10" borderId="10" xfId="1" applyFont="1" applyFill="1" applyBorder="1" applyAlignment="1" applyProtection="1">
      <alignment horizontal="center" vertical="center" wrapText="1"/>
      <protection locked="0"/>
    </xf>
    <xf numFmtId="0" fontId="23" fillId="0" borderId="4" xfId="0" applyFont="1" applyBorder="1" applyAlignment="1">
      <alignment horizontal="center" wrapText="1"/>
    </xf>
    <xf numFmtId="0" fontId="23" fillId="0" borderId="0" xfId="0" applyFont="1" applyAlignment="1">
      <alignment horizontal="center" wrapText="1"/>
    </xf>
    <xf numFmtId="0" fontId="23" fillId="0" borderId="5" xfId="0" applyFont="1" applyBorder="1" applyAlignment="1">
      <alignment horizontal="center" wrapText="1"/>
    </xf>
    <xf numFmtId="0" fontId="12" fillId="7" borderId="53" xfId="0" applyFont="1" applyFill="1" applyBorder="1" applyAlignment="1">
      <alignment horizontal="left" wrapText="1"/>
    </xf>
    <xf numFmtId="0" fontId="12" fillId="7" borderId="38" xfId="0" applyFont="1" applyFill="1" applyBorder="1" applyAlignment="1">
      <alignment horizontal="left" wrapText="1"/>
    </xf>
    <xf numFmtId="0" fontId="12" fillId="7" borderId="39" xfId="0" applyFont="1" applyFill="1" applyBorder="1" applyAlignment="1">
      <alignment horizontal="left" wrapText="1"/>
    </xf>
    <xf numFmtId="0" fontId="23" fillId="0" borderId="6" xfId="0" applyFont="1" applyBorder="1" applyAlignment="1">
      <alignment horizontal="center" wrapText="1"/>
    </xf>
    <xf numFmtId="0" fontId="23" fillId="0" borderId="7" xfId="0" applyFont="1" applyBorder="1" applyAlignment="1">
      <alignment horizontal="center" wrapText="1"/>
    </xf>
    <xf numFmtId="0" fontId="23" fillId="0" borderId="8" xfId="0" applyFont="1" applyBorder="1" applyAlignment="1">
      <alignment horizontal="center" wrapText="1"/>
    </xf>
    <xf numFmtId="0" fontId="39" fillId="2" borderId="20" xfId="0" applyFont="1" applyFill="1" applyBorder="1" applyAlignment="1">
      <alignment vertical="center" wrapText="1"/>
    </xf>
    <xf numFmtId="0" fontId="5" fillId="2" borderId="14" xfId="0" applyFont="1" applyFill="1" applyBorder="1" applyAlignment="1">
      <alignment vertical="center" wrapText="1"/>
    </xf>
    <xf numFmtId="0" fontId="12" fillId="5" borderId="15"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4" xfId="0" applyFont="1" applyFill="1" applyBorder="1" applyAlignment="1">
      <alignment horizontal="center" vertical="center"/>
    </xf>
    <xf numFmtId="0" fontId="2" fillId="2" borderId="25" xfId="0" applyFont="1" applyFill="1" applyBorder="1" applyAlignment="1">
      <alignment horizontal="center" vertical="center"/>
    </xf>
    <xf numFmtId="0" fontId="11" fillId="7" borderId="26" xfId="0" applyFont="1" applyFill="1" applyBorder="1" applyAlignment="1">
      <alignment horizontal="left"/>
    </xf>
    <xf numFmtId="0" fontId="11" fillId="7" borderId="29" xfId="0" applyFont="1" applyFill="1" applyBorder="1" applyAlignment="1">
      <alignment horizontal="left"/>
    </xf>
    <xf numFmtId="0" fontId="36" fillId="0" borderId="46" xfId="0" applyFont="1" applyBorder="1" applyAlignment="1">
      <alignment horizontal="center" vertical="center"/>
    </xf>
    <xf numFmtId="0" fontId="36" fillId="0" borderId="47" xfId="0" applyFont="1" applyBorder="1" applyAlignment="1">
      <alignment horizontal="center" vertical="center"/>
    </xf>
    <xf numFmtId="0" fontId="25" fillId="9" borderId="9" xfId="1" applyFont="1" applyFill="1" applyBorder="1" applyAlignment="1" applyProtection="1">
      <alignment horizontal="center" vertical="center" wrapText="1"/>
      <protection locked="0"/>
    </xf>
    <xf numFmtId="0" fontId="25" fillId="9" borderId="48" xfId="1" applyFont="1" applyFill="1" applyBorder="1" applyAlignment="1" applyProtection="1">
      <alignment horizontal="center" vertical="center" wrapText="1"/>
      <protection locked="0"/>
    </xf>
    <xf numFmtId="0" fontId="25" fillId="10" borderId="76" xfId="1" applyFont="1" applyFill="1" applyBorder="1" applyAlignment="1" applyProtection="1">
      <alignment horizontal="center" vertical="center" wrapText="1"/>
      <protection locked="0"/>
    </xf>
    <xf numFmtId="0" fontId="25" fillId="10" borderId="77" xfId="1" applyFont="1" applyFill="1" applyBorder="1" applyAlignment="1" applyProtection="1">
      <alignment horizontal="center" vertical="center"/>
      <protection locked="0"/>
    </xf>
    <xf numFmtId="0" fontId="5" fillId="2" borderId="20"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53" xfId="0" applyFont="1" applyFill="1" applyBorder="1" applyAlignment="1">
      <alignment horizontal="center" vertical="center" wrapText="1"/>
    </xf>
    <xf numFmtId="0" fontId="4" fillId="2" borderId="35" xfId="0" applyFont="1" applyFill="1" applyBorder="1" applyAlignment="1">
      <alignment horizontal="center" vertical="center" wrapText="1"/>
    </xf>
    <xf numFmtId="0" fontId="4" fillId="2" borderId="56" xfId="0" applyFont="1" applyFill="1" applyBorder="1" applyAlignment="1">
      <alignment horizontal="center" vertical="center" wrapText="1"/>
    </xf>
    <xf numFmtId="0" fontId="4" fillId="2" borderId="52" xfId="0" applyFont="1" applyFill="1" applyBorder="1" applyAlignment="1">
      <alignment horizontal="center" vertical="center" wrapText="1"/>
    </xf>
    <xf numFmtId="0" fontId="12" fillId="5" borderId="78" xfId="0" applyFont="1" applyFill="1" applyBorder="1" applyAlignment="1">
      <alignment horizontal="center" vertical="center"/>
    </xf>
    <xf numFmtId="0" fontId="12" fillId="5" borderId="100" xfId="0" applyFont="1" applyFill="1" applyBorder="1" applyAlignment="1">
      <alignment horizontal="center" vertical="center"/>
    </xf>
    <xf numFmtId="0" fontId="11" fillId="7" borderId="101" xfId="0" applyFont="1" applyFill="1" applyBorder="1" applyAlignment="1">
      <alignment horizontal="left"/>
    </xf>
  </cellXfs>
  <cellStyles count="3">
    <cellStyle name="Normal" xfId="0" builtinId="0"/>
    <cellStyle name="Normal 2" xfId="1" xr:uid="{00000000-0005-0000-0000-000001000000}"/>
    <cellStyle name="Porcentaje" xfId="2" builtinId="5"/>
  </cellStyles>
  <dxfs count="0"/>
  <tableStyles count="0" defaultTableStyle="TableStyleMedium2"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161925</xdr:rowOff>
    </xdr:from>
    <xdr:to>
      <xdr:col>1</xdr:col>
      <xdr:colOff>361950</xdr:colOff>
      <xdr:row>2</xdr:row>
      <xdr:rowOff>28575</xdr:rowOff>
    </xdr:to>
    <xdr:pic>
      <xdr:nvPicPr>
        <xdr:cNvPr id="3" name="Imagen 2">
          <a:extLst>
            <a:ext uri="{FF2B5EF4-FFF2-40B4-BE49-F238E27FC236}">
              <a16:creationId xmlns:a16="http://schemas.microsoft.com/office/drawing/2014/main" id="{0A140133-C2FA-7E15-B64F-D4E17E252C94}"/>
            </a:ext>
          </a:extLst>
        </xdr:cNvPr>
        <xdr:cNvPicPr>
          <a:picLocks noChangeAspect="1"/>
        </xdr:cNvPicPr>
      </xdr:nvPicPr>
      <xdr:blipFill>
        <a:blip xmlns:r="http://schemas.openxmlformats.org/officeDocument/2006/relationships" r:embed="rId1"/>
        <a:stretch>
          <a:fillRect/>
        </a:stretch>
      </xdr:blipFill>
      <xdr:spPr>
        <a:xfrm>
          <a:off x="133350" y="161925"/>
          <a:ext cx="1590675" cy="257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342900</xdr:colOff>
      <xdr:row>1</xdr:row>
      <xdr:rowOff>57150</xdr:rowOff>
    </xdr:from>
    <xdr:to>
      <xdr:col>2</xdr:col>
      <xdr:colOff>304800</xdr:colOff>
      <xdr:row>3</xdr:row>
      <xdr:rowOff>57150</xdr:rowOff>
    </xdr:to>
    <xdr:pic>
      <xdr:nvPicPr>
        <xdr:cNvPr id="6" name="Imagen 5">
          <a:extLst>
            <a:ext uri="{FF2B5EF4-FFF2-40B4-BE49-F238E27FC236}">
              <a16:creationId xmlns:a16="http://schemas.microsoft.com/office/drawing/2014/main" id="{E8AE3E55-1F10-AB53-F2EA-FB76D8B8F0E1}"/>
            </a:ext>
            <a:ext uri="{147F2762-F138-4A5C-976F-8EAC2B608ADB}">
              <a16:predDERef xmlns:a16="http://schemas.microsoft.com/office/drawing/2014/main" pred="{BDDA59E8-DB15-4201-B5F3-CFE8CF8E7AA9}"/>
            </a:ext>
          </a:extLst>
        </xdr:cNvPr>
        <xdr:cNvPicPr>
          <a:picLocks noChangeAspect="1"/>
        </xdr:cNvPicPr>
      </xdr:nvPicPr>
      <xdr:blipFill>
        <a:blip xmlns:r="http://schemas.openxmlformats.org/officeDocument/2006/relationships" r:embed="rId1"/>
        <a:stretch>
          <a:fillRect/>
        </a:stretch>
      </xdr:blipFill>
      <xdr:spPr>
        <a:xfrm>
          <a:off x="342900" y="257175"/>
          <a:ext cx="2981325" cy="476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38099</xdr:colOff>
      <xdr:row>0</xdr:row>
      <xdr:rowOff>171135</xdr:rowOff>
    </xdr:from>
    <xdr:to>
      <xdr:col>15</xdr:col>
      <xdr:colOff>371473</xdr:colOff>
      <xdr:row>4</xdr:row>
      <xdr:rowOff>142874</xdr:rowOff>
    </xdr:to>
    <xdr:pic>
      <xdr:nvPicPr>
        <xdr:cNvPr id="3" name="Picture 2">
          <a:extLst>
            <a:ext uri="{FF2B5EF4-FFF2-40B4-BE49-F238E27FC236}">
              <a16:creationId xmlns:a16="http://schemas.microsoft.com/office/drawing/2014/main" id="{CD0A0CEB-6A5B-4955-9D4D-4FF6A5F9C8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848974" y="171135"/>
          <a:ext cx="942975" cy="828989"/>
        </a:xfrm>
        <a:prstGeom prst="rect">
          <a:avLst/>
        </a:prstGeom>
        <a:noFill/>
      </xdr:spPr>
    </xdr:pic>
    <xdr:clientData/>
  </xdr:twoCellAnchor>
  <xdr:twoCellAnchor editAs="oneCell">
    <xdr:from>
      <xdr:col>0</xdr:col>
      <xdr:colOff>0</xdr:colOff>
      <xdr:row>1</xdr:row>
      <xdr:rowOff>0</xdr:rowOff>
    </xdr:from>
    <xdr:to>
      <xdr:col>5</xdr:col>
      <xdr:colOff>381000</xdr:colOff>
      <xdr:row>4</xdr:row>
      <xdr:rowOff>66675</xdr:rowOff>
    </xdr:to>
    <xdr:pic>
      <xdr:nvPicPr>
        <xdr:cNvPr id="4" name="Imagen 3">
          <a:extLst>
            <a:ext uri="{FF2B5EF4-FFF2-40B4-BE49-F238E27FC236}">
              <a16:creationId xmlns:a16="http://schemas.microsoft.com/office/drawing/2014/main" id="{3DD9A520-D419-6620-ECC6-52B92C46C2EC}"/>
            </a:ext>
            <a:ext uri="{147F2762-F138-4A5C-976F-8EAC2B608ADB}">
              <a16:predDERef xmlns:a16="http://schemas.microsoft.com/office/drawing/2014/main" pred="{CD0A0CEB-6A5B-4955-9D4D-4FF6A5F9C812}"/>
            </a:ext>
          </a:extLst>
        </xdr:cNvPr>
        <xdr:cNvPicPr>
          <a:picLocks noChangeAspect="1"/>
        </xdr:cNvPicPr>
      </xdr:nvPicPr>
      <xdr:blipFill>
        <a:blip xmlns:r="http://schemas.openxmlformats.org/officeDocument/2006/relationships" r:embed="rId2"/>
        <a:stretch>
          <a:fillRect/>
        </a:stretch>
      </xdr:blipFill>
      <xdr:spPr>
        <a:xfrm>
          <a:off x="0" y="190500"/>
          <a:ext cx="4572000" cy="7334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20</xdr:row>
      <xdr:rowOff>0</xdr:rowOff>
    </xdr:from>
    <xdr:to>
      <xdr:col>0</xdr:col>
      <xdr:colOff>304800</xdr:colOff>
      <xdr:row>21</xdr:row>
      <xdr:rowOff>111123</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2562225</xdr:colOff>
      <xdr:row>3</xdr:row>
      <xdr:rowOff>57150</xdr:rowOff>
    </xdr:to>
    <xdr:pic>
      <xdr:nvPicPr>
        <xdr:cNvPr id="6" name="Imagen 5">
          <a:extLst>
            <a:ext uri="{FF2B5EF4-FFF2-40B4-BE49-F238E27FC236}">
              <a16:creationId xmlns:a16="http://schemas.microsoft.com/office/drawing/2014/main" id="{3D33FA82-239D-6ABA-CE2C-9BF0C15D8681}"/>
            </a:ext>
            <a:ext uri="{147F2762-F138-4A5C-976F-8EAC2B608ADB}">
              <a16:predDERef xmlns:a16="http://schemas.microsoft.com/office/drawing/2014/main" pred="{06F77C20-2E9E-419A-A28D-9EC551C0CB92}"/>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101600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101600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1685925</xdr:colOff>
      <xdr:row>2</xdr:row>
      <xdr:rowOff>333375</xdr:rowOff>
    </xdr:to>
    <xdr:pic>
      <xdr:nvPicPr>
        <xdr:cNvPr id="2" name="Imagen 1">
          <a:extLst>
            <a:ext uri="{FF2B5EF4-FFF2-40B4-BE49-F238E27FC236}">
              <a16:creationId xmlns:a16="http://schemas.microsoft.com/office/drawing/2014/main" id="{D11F929B-D1FD-9748-271B-64AF1C6C0724}"/>
            </a:ext>
            <a:ext uri="{147F2762-F138-4A5C-976F-8EAC2B608ADB}">
              <a16:predDERef xmlns:a16="http://schemas.microsoft.com/office/drawing/2014/main" pred="{01D5FD45-38FC-4EE5-84DA-E96B29267D4A}"/>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1638300</xdr:colOff>
      <xdr:row>3</xdr:row>
      <xdr:rowOff>66675</xdr:rowOff>
    </xdr:to>
    <xdr:pic>
      <xdr:nvPicPr>
        <xdr:cNvPr id="2" name="Imagen 1">
          <a:extLst>
            <a:ext uri="{FF2B5EF4-FFF2-40B4-BE49-F238E27FC236}">
              <a16:creationId xmlns:a16="http://schemas.microsoft.com/office/drawing/2014/main" id="{40EE6AA8-43DC-1266-CA28-7402DFE21B14}"/>
            </a:ext>
            <a:ext uri="{147F2762-F138-4A5C-976F-8EAC2B608ADB}">
              <a16:predDERef xmlns:a16="http://schemas.microsoft.com/office/drawing/2014/main" pred="{21640F8D-D148-4F79-AD68-4E708A729592}"/>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2</xdr:col>
      <xdr:colOff>1409700</xdr:colOff>
      <xdr:row>3</xdr:row>
      <xdr:rowOff>66675</xdr:rowOff>
    </xdr:to>
    <xdr:pic>
      <xdr:nvPicPr>
        <xdr:cNvPr id="2" name="Imagen 1">
          <a:extLst>
            <a:ext uri="{FF2B5EF4-FFF2-40B4-BE49-F238E27FC236}">
              <a16:creationId xmlns:a16="http://schemas.microsoft.com/office/drawing/2014/main" id="{3A69C3BD-CB68-1E23-5B02-788FCA08DD6C}"/>
            </a:ext>
            <a:ext uri="{147F2762-F138-4A5C-976F-8EAC2B608ADB}">
              <a16:predDERef xmlns:a16="http://schemas.microsoft.com/office/drawing/2014/main" pred="{AC20E25C-7174-4188-8E5A-DB36A4807C70}"/>
            </a:ext>
          </a:extLst>
        </xdr:cNvPr>
        <xdr:cNvPicPr>
          <a:picLocks noChangeAspect="1"/>
        </xdr:cNvPicPr>
      </xdr:nvPicPr>
      <xdr:blipFill>
        <a:blip xmlns:r="http://schemas.openxmlformats.org/officeDocument/2006/relationships" r:embed="rId1"/>
        <a:stretch>
          <a:fillRect/>
        </a:stretch>
      </xdr:blipFill>
      <xdr:spPr>
        <a:xfrm>
          <a:off x="0" y="0"/>
          <a:ext cx="4572000" cy="7334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5"/>
  <sheetViews>
    <sheetView showGridLines="0" topLeftCell="A5" zoomScale="90" zoomScaleNormal="90" workbookViewId="0">
      <selection activeCell="A2" sqref="A2:E2"/>
    </sheetView>
  </sheetViews>
  <sheetFormatPr baseColWidth="10" defaultColWidth="11.42578125" defaultRowHeight="15"/>
  <cols>
    <col min="1" max="3" width="20.42578125" customWidth="1"/>
    <col min="4" max="4" width="23.140625" customWidth="1"/>
    <col min="5" max="5" width="20.42578125" customWidth="1"/>
  </cols>
  <sheetData>
    <row r="2" spans="1:5" ht="15.75">
      <c r="A2" s="471" t="s">
        <v>0</v>
      </c>
      <c r="B2" s="472"/>
      <c r="C2" s="472"/>
      <c r="D2" s="472"/>
      <c r="E2" s="473"/>
    </row>
    <row r="3" spans="1:5">
      <c r="A3" s="474"/>
      <c r="B3" s="475"/>
      <c r="C3" s="475"/>
      <c r="D3" s="475"/>
      <c r="E3" s="476"/>
    </row>
    <row r="4" spans="1:5" ht="107.25" customHeight="1">
      <c r="A4" s="477" t="s">
        <v>1</v>
      </c>
      <c r="B4" s="478"/>
      <c r="C4" s="478"/>
      <c r="D4" s="478"/>
      <c r="E4" s="479"/>
    </row>
    <row r="5" spans="1:5" ht="302.25" customHeight="1" thickBot="1">
      <c r="A5" s="480" t="s">
        <v>2</v>
      </c>
      <c r="B5" s="481"/>
      <c r="C5" s="481"/>
      <c r="D5" s="481"/>
      <c r="E5" s="482"/>
    </row>
  </sheetData>
  <mergeCells count="4">
    <mergeCell ref="A2:E2"/>
    <mergeCell ref="A3:E3"/>
    <mergeCell ref="A4:E4"/>
    <mergeCell ref="A5:E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25"/>
  <sheetViews>
    <sheetView showGridLines="0" tabSelected="1" zoomScale="95" zoomScaleNormal="95" workbookViewId="0"/>
  </sheetViews>
  <sheetFormatPr baseColWidth="10" defaultColWidth="11.42578125" defaultRowHeight="15"/>
  <cols>
    <col min="1" max="1" width="36.28515625" customWidth="1"/>
    <col min="2" max="2" width="9" style="2" customWidth="1"/>
    <col min="3" max="6" width="40.7109375" style="91" customWidth="1"/>
    <col min="7" max="7" width="16.140625" style="91" customWidth="1"/>
    <col min="8" max="8" width="14" style="91" customWidth="1"/>
    <col min="9" max="9" width="55.5703125" style="91" customWidth="1"/>
    <col min="10" max="10" width="14.85546875" style="91" customWidth="1"/>
    <col min="11" max="11" width="45.5703125" style="91" customWidth="1"/>
    <col min="12" max="12" width="20.42578125" customWidth="1"/>
    <col min="13" max="13" width="58.7109375" customWidth="1"/>
    <col min="14" max="14" width="25.5703125" style="91" customWidth="1"/>
    <col min="15" max="15" width="40.85546875" customWidth="1"/>
    <col min="16" max="16" width="3.42578125" customWidth="1"/>
  </cols>
  <sheetData>
    <row r="1" spans="1:17" ht="15.75">
      <c r="A1" s="12"/>
    </row>
    <row r="2" spans="1:17" ht="18.75">
      <c r="A2" s="489" t="s">
        <v>0</v>
      </c>
      <c r="B2" s="489"/>
      <c r="C2" s="489"/>
      <c r="D2" s="489"/>
      <c r="E2" s="489"/>
      <c r="F2" s="489"/>
      <c r="G2" s="489"/>
    </row>
    <row r="3" spans="1:17" ht="18.75">
      <c r="A3" s="489" t="s">
        <v>3</v>
      </c>
      <c r="B3" s="489"/>
      <c r="C3" s="489"/>
      <c r="D3" s="489"/>
      <c r="E3" s="489"/>
      <c r="F3" s="489"/>
      <c r="G3" s="489"/>
    </row>
    <row r="4" spans="1:17" ht="19.5" thickBot="1">
      <c r="A4" s="3"/>
      <c r="B4" s="3"/>
      <c r="C4" s="48"/>
      <c r="D4" s="48"/>
      <c r="E4" s="48"/>
      <c r="F4" s="48"/>
      <c r="G4" s="48"/>
    </row>
    <row r="5" spans="1:17" ht="16.5" thickBot="1">
      <c r="A5" s="10"/>
      <c r="B5" s="11"/>
      <c r="C5" s="11"/>
      <c r="D5" s="11"/>
      <c r="E5" s="11"/>
      <c r="F5" s="11"/>
      <c r="G5" s="92"/>
      <c r="H5" s="504" t="s">
        <v>4</v>
      </c>
      <c r="I5" s="505"/>
      <c r="J5" s="505"/>
      <c r="K5" s="506"/>
      <c r="L5" s="501" t="s">
        <v>5</v>
      </c>
      <c r="M5" s="502"/>
      <c r="N5" s="502"/>
      <c r="O5" s="503"/>
    </row>
    <row r="6" spans="1:17" ht="39" customHeight="1" thickBot="1">
      <c r="A6" s="490" t="s">
        <v>6</v>
      </c>
      <c r="B6" s="491"/>
      <c r="C6" s="491"/>
      <c r="D6" s="491"/>
      <c r="E6" s="491"/>
      <c r="F6" s="491"/>
      <c r="G6" s="492"/>
      <c r="H6" s="507" t="s">
        <v>7</v>
      </c>
      <c r="I6" s="508"/>
      <c r="J6" s="509" t="s">
        <v>8</v>
      </c>
      <c r="K6" s="510"/>
      <c r="L6" s="497" t="s">
        <v>9</v>
      </c>
      <c r="M6" s="498"/>
      <c r="N6" s="499" t="s">
        <v>10</v>
      </c>
      <c r="O6" s="500"/>
    </row>
    <row r="7" spans="1:17" ht="48" customHeight="1" thickBot="1">
      <c r="A7" s="15" t="s">
        <v>11</v>
      </c>
      <c r="B7" s="493" t="s">
        <v>12</v>
      </c>
      <c r="C7" s="493"/>
      <c r="D7" s="43" t="s">
        <v>13</v>
      </c>
      <c r="E7" s="43" t="s">
        <v>14</v>
      </c>
      <c r="F7" s="43" t="s">
        <v>15</v>
      </c>
      <c r="G7" s="175" t="s">
        <v>16</v>
      </c>
      <c r="H7" s="54" t="s">
        <v>17</v>
      </c>
      <c r="I7" s="55" t="s">
        <v>18</v>
      </c>
      <c r="J7" s="55" t="s">
        <v>19</v>
      </c>
      <c r="K7" s="56" t="s">
        <v>20</v>
      </c>
      <c r="L7" s="57" t="s">
        <v>17</v>
      </c>
      <c r="M7" s="58" t="s">
        <v>18</v>
      </c>
      <c r="N7" s="58" t="s">
        <v>21</v>
      </c>
      <c r="O7" s="59" t="s">
        <v>20</v>
      </c>
    </row>
    <row r="8" spans="1:17" ht="110.25">
      <c r="A8" s="486" t="s">
        <v>22</v>
      </c>
      <c r="B8" s="178">
        <v>1.1000000000000001</v>
      </c>
      <c r="C8" s="76" t="s">
        <v>23</v>
      </c>
      <c r="D8" s="76" t="s">
        <v>24</v>
      </c>
      <c r="E8" s="76" t="s">
        <v>25</v>
      </c>
      <c r="F8" s="76" t="s">
        <v>26</v>
      </c>
      <c r="G8" s="74">
        <v>44642</v>
      </c>
      <c r="H8" s="103">
        <v>1</v>
      </c>
      <c r="I8" s="135" t="s">
        <v>27</v>
      </c>
      <c r="J8" s="147">
        <v>1</v>
      </c>
      <c r="K8" s="137" t="s">
        <v>28</v>
      </c>
      <c r="L8" s="206">
        <v>1</v>
      </c>
      <c r="M8" s="210" t="s">
        <v>29</v>
      </c>
      <c r="N8" s="399">
        <v>1</v>
      </c>
      <c r="O8" s="425" t="s">
        <v>636</v>
      </c>
    </row>
    <row r="9" spans="1:17" ht="75">
      <c r="A9" s="487"/>
      <c r="B9" s="101">
        <v>1.2</v>
      </c>
      <c r="C9" s="19" t="s">
        <v>30</v>
      </c>
      <c r="D9" s="16" t="s">
        <v>31</v>
      </c>
      <c r="E9" s="16" t="s">
        <v>32</v>
      </c>
      <c r="F9" s="16" t="s">
        <v>26</v>
      </c>
      <c r="G9" s="18">
        <v>44691</v>
      </c>
      <c r="H9" s="123">
        <v>0</v>
      </c>
      <c r="I9" s="124" t="s">
        <v>33</v>
      </c>
      <c r="J9" s="148">
        <v>0</v>
      </c>
      <c r="K9" s="72" t="s">
        <v>34</v>
      </c>
      <c r="L9" s="202">
        <v>1</v>
      </c>
      <c r="M9" s="215" t="s">
        <v>35</v>
      </c>
      <c r="N9" s="190">
        <v>1</v>
      </c>
      <c r="O9" s="426" t="s">
        <v>635</v>
      </c>
    </row>
    <row r="10" spans="1:17" ht="90">
      <c r="A10" s="487"/>
      <c r="B10" s="179">
        <v>1.3</v>
      </c>
      <c r="C10" s="14" t="s">
        <v>36</v>
      </c>
      <c r="D10" s="14" t="s">
        <v>37</v>
      </c>
      <c r="E10" s="14" t="s">
        <v>38</v>
      </c>
      <c r="F10" s="14" t="s">
        <v>26</v>
      </c>
      <c r="G10" s="75">
        <v>44819</v>
      </c>
      <c r="H10" s="118">
        <v>0</v>
      </c>
      <c r="I10" s="119" t="s">
        <v>39</v>
      </c>
      <c r="J10" s="147">
        <v>0</v>
      </c>
      <c r="K10" s="137" t="s">
        <v>40</v>
      </c>
      <c r="L10" s="207">
        <v>0</v>
      </c>
      <c r="M10" s="216" t="s">
        <v>41</v>
      </c>
      <c r="N10" s="369">
        <v>0</v>
      </c>
      <c r="O10" s="427" t="s">
        <v>692</v>
      </c>
    </row>
    <row r="11" spans="1:17" ht="105">
      <c r="A11" s="487"/>
      <c r="B11" s="180">
        <v>1.4</v>
      </c>
      <c r="C11" s="19" t="s">
        <v>42</v>
      </c>
      <c r="D11" s="19" t="s">
        <v>43</v>
      </c>
      <c r="E11" s="19" t="s">
        <v>44</v>
      </c>
      <c r="F11" s="19" t="s">
        <v>26</v>
      </c>
      <c r="G11" s="181">
        <v>44819</v>
      </c>
      <c r="H11" s="125">
        <v>0</v>
      </c>
      <c r="I11" s="50" t="s">
        <v>45</v>
      </c>
      <c r="J11" s="149">
        <v>0</v>
      </c>
      <c r="K11" s="172" t="s">
        <v>46</v>
      </c>
      <c r="L11" s="202">
        <v>0</v>
      </c>
      <c r="M11" s="215" t="s">
        <v>47</v>
      </c>
      <c r="N11" s="190">
        <v>0</v>
      </c>
      <c r="O11" s="426" t="s">
        <v>692</v>
      </c>
    </row>
    <row r="12" spans="1:17" ht="90">
      <c r="A12" s="487"/>
      <c r="B12" s="182">
        <v>1.5</v>
      </c>
      <c r="C12" s="14" t="s">
        <v>48</v>
      </c>
      <c r="D12" s="14" t="s">
        <v>49</v>
      </c>
      <c r="E12" s="14" t="s">
        <v>50</v>
      </c>
      <c r="F12" s="14" t="s">
        <v>26</v>
      </c>
      <c r="G12" s="75">
        <v>44819</v>
      </c>
      <c r="H12" s="118">
        <v>0</v>
      </c>
      <c r="I12" s="71" t="s">
        <v>39</v>
      </c>
      <c r="J12" s="147">
        <v>0</v>
      </c>
      <c r="K12" s="137" t="s">
        <v>51</v>
      </c>
      <c r="L12" s="207">
        <v>0</v>
      </c>
      <c r="M12" s="216" t="s">
        <v>52</v>
      </c>
      <c r="N12" s="369">
        <v>0</v>
      </c>
      <c r="O12" s="428" t="s">
        <v>692</v>
      </c>
    </row>
    <row r="13" spans="1:17" ht="90.75" thickBot="1">
      <c r="A13" s="488"/>
      <c r="B13" s="102">
        <v>1.6</v>
      </c>
      <c r="C13" s="20" t="s">
        <v>53</v>
      </c>
      <c r="D13" s="20" t="s">
        <v>54</v>
      </c>
      <c r="E13" s="20" t="s">
        <v>55</v>
      </c>
      <c r="F13" s="20" t="s">
        <v>26</v>
      </c>
      <c r="G13" s="183">
        <v>44819</v>
      </c>
      <c r="H13" s="127">
        <v>0</v>
      </c>
      <c r="I13" s="50" t="s">
        <v>45</v>
      </c>
      <c r="J13" s="149">
        <v>0</v>
      </c>
      <c r="K13" s="172" t="s">
        <v>56</v>
      </c>
      <c r="L13" s="202">
        <v>0</v>
      </c>
      <c r="M13" s="215" t="s">
        <v>52</v>
      </c>
      <c r="N13" s="190">
        <v>0</v>
      </c>
      <c r="O13" s="429" t="s">
        <v>692</v>
      </c>
    </row>
    <row r="14" spans="1:17" ht="150">
      <c r="A14" s="494" t="s">
        <v>57</v>
      </c>
      <c r="B14" s="176">
        <v>2.1</v>
      </c>
      <c r="C14" s="77" t="s">
        <v>58</v>
      </c>
      <c r="D14" s="77" t="s">
        <v>59</v>
      </c>
      <c r="E14" s="77" t="s">
        <v>60</v>
      </c>
      <c r="F14" s="77" t="s">
        <v>61</v>
      </c>
      <c r="G14" s="177">
        <v>44589</v>
      </c>
      <c r="H14" s="126">
        <v>1</v>
      </c>
      <c r="I14" s="144" t="s">
        <v>62</v>
      </c>
      <c r="J14" s="147">
        <v>1</v>
      </c>
      <c r="K14" s="137" t="s">
        <v>63</v>
      </c>
      <c r="L14" s="207">
        <v>1</v>
      </c>
      <c r="M14" s="208" t="s">
        <v>29</v>
      </c>
      <c r="N14" s="369">
        <v>1</v>
      </c>
      <c r="O14" s="427" t="s">
        <v>637</v>
      </c>
    </row>
    <row r="15" spans="1:17" ht="173.25">
      <c r="A15" s="495"/>
      <c r="B15" s="26">
        <v>2.2000000000000002</v>
      </c>
      <c r="C15" s="21" t="s">
        <v>64</v>
      </c>
      <c r="D15" s="21" t="s">
        <v>65</v>
      </c>
      <c r="E15" s="21" t="s">
        <v>66</v>
      </c>
      <c r="F15" s="21" t="s">
        <v>67</v>
      </c>
      <c r="G15" s="51">
        <v>44895</v>
      </c>
      <c r="H15" s="134">
        <v>1</v>
      </c>
      <c r="I15" s="138" t="s">
        <v>68</v>
      </c>
      <c r="J15" s="150">
        <v>1</v>
      </c>
      <c r="K15" s="100" t="s">
        <v>69</v>
      </c>
      <c r="L15" s="395">
        <v>1</v>
      </c>
      <c r="M15" s="394" t="s">
        <v>70</v>
      </c>
      <c r="N15" s="190">
        <v>1</v>
      </c>
      <c r="O15" s="426" t="s">
        <v>638</v>
      </c>
      <c r="Q15" s="362"/>
    </row>
    <row r="16" spans="1:17" ht="189">
      <c r="A16" s="495"/>
      <c r="B16" s="27">
        <v>2.2999999999999998</v>
      </c>
      <c r="C16" s="14" t="s">
        <v>71</v>
      </c>
      <c r="D16" s="14" t="s">
        <v>72</v>
      </c>
      <c r="E16" s="14" t="s">
        <v>73</v>
      </c>
      <c r="F16" s="14" t="s">
        <v>61</v>
      </c>
      <c r="G16" s="71">
        <v>44895</v>
      </c>
      <c r="H16" s="136">
        <v>1</v>
      </c>
      <c r="I16" s="137" t="s">
        <v>74</v>
      </c>
      <c r="J16" s="147">
        <v>1</v>
      </c>
      <c r="K16" s="137" t="s">
        <v>75</v>
      </c>
      <c r="L16" s="396">
        <v>1</v>
      </c>
      <c r="M16" s="397" t="s">
        <v>76</v>
      </c>
      <c r="N16" s="369">
        <v>1</v>
      </c>
      <c r="O16" s="427" t="s">
        <v>638</v>
      </c>
      <c r="Q16" s="362"/>
    </row>
    <row r="17" spans="1:17" ht="126.75" thickBot="1">
      <c r="A17" s="496"/>
      <c r="B17" s="28" t="s">
        <v>77</v>
      </c>
      <c r="C17" s="22" t="s">
        <v>78</v>
      </c>
      <c r="D17" s="22" t="s">
        <v>79</v>
      </c>
      <c r="E17" s="22" t="s">
        <v>80</v>
      </c>
      <c r="F17" s="22" t="s">
        <v>61</v>
      </c>
      <c r="G17" s="50">
        <v>44680</v>
      </c>
      <c r="H17" s="122">
        <v>1</v>
      </c>
      <c r="I17" s="22" t="s">
        <v>81</v>
      </c>
      <c r="J17" s="151">
        <v>1</v>
      </c>
      <c r="K17" s="173" t="s">
        <v>82</v>
      </c>
      <c r="L17" s="202">
        <v>1</v>
      </c>
      <c r="M17" s="203" t="s">
        <v>29</v>
      </c>
      <c r="N17" s="190">
        <v>1</v>
      </c>
      <c r="O17" s="426" t="s">
        <v>637</v>
      </c>
    </row>
    <row r="18" spans="1:17" ht="94.5">
      <c r="A18" s="483" t="s">
        <v>83</v>
      </c>
      <c r="B18" s="30">
        <v>3.1</v>
      </c>
      <c r="C18" s="14" t="s">
        <v>84</v>
      </c>
      <c r="D18" s="14" t="s">
        <v>85</v>
      </c>
      <c r="E18" s="14" t="s">
        <v>86</v>
      </c>
      <c r="F18" s="14" t="s">
        <v>67</v>
      </c>
      <c r="G18" s="71">
        <v>44589</v>
      </c>
      <c r="H18" s="118">
        <v>1</v>
      </c>
      <c r="I18" s="71" t="s">
        <v>87</v>
      </c>
      <c r="J18" s="147">
        <v>1</v>
      </c>
      <c r="K18" s="137" t="s">
        <v>88</v>
      </c>
      <c r="L18" s="207">
        <v>1</v>
      </c>
      <c r="M18" s="209" t="s">
        <v>29</v>
      </c>
      <c r="N18" s="369">
        <v>1</v>
      </c>
      <c r="O18" s="427" t="s">
        <v>637</v>
      </c>
    </row>
    <row r="19" spans="1:17" ht="157.5">
      <c r="A19" s="484"/>
      <c r="B19" s="26">
        <v>3.2</v>
      </c>
      <c r="C19" s="21" t="s">
        <v>89</v>
      </c>
      <c r="D19" s="21" t="s">
        <v>90</v>
      </c>
      <c r="E19" s="21" t="s">
        <v>91</v>
      </c>
      <c r="F19" s="21" t="s">
        <v>67</v>
      </c>
      <c r="G19" s="51">
        <v>44589</v>
      </c>
      <c r="H19" s="128">
        <v>1</v>
      </c>
      <c r="I19" s="51" t="s">
        <v>92</v>
      </c>
      <c r="J19" s="150">
        <v>1</v>
      </c>
      <c r="K19" s="51" t="s">
        <v>93</v>
      </c>
      <c r="L19" s="204">
        <v>1</v>
      </c>
      <c r="M19" s="205" t="s">
        <v>29</v>
      </c>
      <c r="N19" s="190">
        <v>1</v>
      </c>
      <c r="O19" s="426" t="s">
        <v>637</v>
      </c>
    </row>
    <row r="20" spans="1:17" ht="189.75" thickBot="1">
      <c r="A20" s="485"/>
      <c r="B20" s="31">
        <v>3.3</v>
      </c>
      <c r="C20" s="14" t="s">
        <v>94</v>
      </c>
      <c r="D20" s="14" t="s">
        <v>95</v>
      </c>
      <c r="E20" s="14" t="s">
        <v>96</v>
      </c>
      <c r="F20" s="14" t="s">
        <v>67</v>
      </c>
      <c r="G20" s="71">
        <v>44895</v>
      </c>
      <c r="H20" s="118">
        <v>1</v>
      </c>
      <c r="I20" s="137" t="s">
        <v>97</v>
      </c>
      <c r="J20" s="147">
        <v>1</v>
      </c>
      <c r="K20" s="137" t="s">
        <v>98</v>
      </c>
      <c r="L20" s="396">
        <v>1</v>
      </c>
      <c r="M20" s="398" t="s">
        <v>76</v>
      </c>
      <c r="N20" s="369">
        <v>1</v>
      </c>
      <c r="O20" s="427" t="s">
        <v>638</v>
      </c>
      <c r="Q20" s="362"/>
    </row>
    <row r="21" spans="1:17" ht="110.25">
      <c r="A21" s="483" t="s">
        <v>99</v>
      </c>
      <c r="B21" s="32">
        <v>4.0999999999999996</v>
      </c>
      <c r="C21" s="44" t="s">
        <v>100</v>
      </c>
      <c r="D21" s="23" t="s">
        <v>101</v>
      </c>
      <c r="E21" s="23" t="s">
        <v>102</v>
      </c>
      <c r="F21" s="23" t="s">
        <v>103</v>
      </c>
      <c r="G21" s="52" t="s">
        <v>104</v>
      </c>
      <c r="H21" s="142">
        <v>0.33329999999999999</v>
      </c>
      <c r="I21" s="145" t="s">
        <v>105</v>
      </c>
      <c r="J21" s="153">
        <v>0.33329999999999999</v>
      </c>
      <c r="K21" s="52" t="s">
        <v>106</v>
      </c>
      <c r="L21" s="153">
        <v>0.66669999999999996</v>
      </c>
      <c r="M21" s="52" t="s">
        <v>107</v>
      </c>
      <c r="N21" s="153">
        <v>0.66669999999999996</v>
      </c>
      <c r="O21" s="426" t="s">
        <v>639</v>
      </c>
      <c r="Q21" s="362"/>
    </row>
    <row r="22" spans="1:17" ht="300.75" thickBot="1">
      <c r="A22" s="485"/>
      <c r="B22" s="31">
        <v>4.2</v>
      </c>
      <c r="C22" s="14" t="s">
        <v>108</v>
      </c>
      <c r="D22" s="14" t="s">
        <v>109</v>
      </c>
      <c r="E22" s="14" t="s">
        <v>110</v>
      </c>
      <c r="F22" s="14" t="s">
        <v>67</v>
      </c>
      <c r="G22" s="53" t="s">
        <v>111</v>
      </c>
      <c r="H22" s="143">
        <v>0.33329999999999999</v>
      </c>
      <c r="I22" s="146" t="s">
        <v>112</v>
      </c>
      <c r="J22" s="152">
        <v>0.33329999999999999</v>
      </c>
      <c r="K22" s="146" t="s">
        <v>113</v>
      </c>
      <c r="L22" s="400">
        <v>0.66659999999999997</v>
      </c>
      <c r="M22" s="398" t="s">
        <v>114</v>
      </c>
      <c r="N22" s="400">
        <v>0.66659999999999997</v>
      </c>
      <c r="O22" s="428" t="s">
        <v>640</v>
      </c>
      <c r="Q22" s="362"/>
    </row>
    <row r="23" spans="1:17" ht="133.5" customHeight="1" thickBot="1">
      <c r="A23" s="25" t="s">
        <v>115</v>
      </c>
      <c r="B23" s="33">
        <v>5.0999999999999996</v>
      </c>
      <c r="C23" s="94" t="s">
        <v>116</v>
      </c>
      <c r="D23" s="24" t="s">
        <v>117</v>
      </c>
      <c r="E23" s="24" t="s">
        <v>118</v>
      </c>
      <c r="F23" s="24" t="s">
        <v>119</v>
      </c>
      <c r="G23" s="52" t="s">
        <v>120</v>
      </c>
      <c r="H23" s="140">
        <v>0.33329999999999999</v>
      </c>
      <c r="I23" s="155" t="s">
        <v>121</v>
      </c>
      <c r="J23" s="154">
        <v>0.33329999999999999</v>
      </c>
      <c r="K23" s="174" t="s">
        <v>122</v>
      </c>
      <c r="L23" s="154">
        <v>0.66659999999999997</v>
      </c>
      <c r="M23" s="174" t="s">
        <v>123</v>
      </c>
      <c r="N23" s="401">
        <v>0.66659999999999997</v>
      </c>
      <c r="O23" s="430" t="s">
        <v>641</v>
      </c>
    </row>
    <row r="24" spans="1:17">
      <c r="H24" s="422">
        <f>+AVERAGE(H8:H23)</f>
        <v>0.5624937499999999</v>
      </c>
      <c r="L24" s="422">
        <f>+AVERAGE(L8:L23)</f>
        <v>0.68749375000000013</v>
      </c>
      <c r="N24" s="422">
        <f>+AVERAGE(N8:N23)</f>
        <v>0.68749375000000013</v>
      </c>
    </row>
    <row r="25" spans="1:17">
      <c r="N25" s="431"/>
    </row>
  </sheetData>
  <mergeCells count="14">
    <mergeCell ref="L6:M6"/>
    <mergeCell ref="N6:O6"/>
    <mergeCell ref="L5:O5"/>
    <mergeCell ref="H5:K5"/>
    <mergeCell ref="H6:I6"/>
    <mergeCell ref="J6:K6"/>
    <mergeCell ref="A18:A20"/>
    <mergeCell ref="A21:A22"/>
    <mergeCell ref="A8:A13"/>
    <mergeCell ref="A2:G2"/>
    <mergeCell ref="A3:G3"/>
    <mergeCell ref="A6:G6"/>
    <mergeCell ref="B7:C7"/>
    <mergeCell ref="A14:A17"/>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Z39"/>
  <sheetViews>
    <sheetView showGridLines="0" topLeftCell="R35" zoomScale="69" zoomScaleNormal="69" workbookViewId="0">
      <selection activeCell="X38" sqref="X38"/>
    </sheetView>
  </sheetViews>
  <sheetFormatPr baseColWidth="10" defaultColWidth="11.42578125" defaultRowHeight="15"/>
  <cols>
    <col min="1" max="1" width="16.85546875" customWidth="1"/>
    <col min="2" max="2" width="8.85546875" customWidth="1"/>
    <col min="3" max="3" width="1.140625" customWidth="1"/>
    <col min="4" max="4" width="25.140625" customWidth="1"/>
    <col min="5" max="5" width="10.85546875" customWidth="1"/>
    <col min="6" max="6" width="29.140625" customWidth="1"/>
    <col min="7" max="7" width="31.42578125" customWidth="1"/>
    <col min="8" max="8" width="8.85546875" customWidth="1"/>
    <col min="9" max="9" width="13.28515625" customWidth="1"/>
    <col min="10" max="10" width="4" customWidth="1"/>
    <col min="11" max="11" width="13.5703125" customWidth="1"/>
    <col min="12" max="12" width="5" customWidth="1"/>
    <col min="13" max="14" width="12.28515625" customWidth="1"/>
    <col min="15" max="15" width="9.140625" customWidth="1"/>
    <col min="16" max="16" width="16" customWidth="1"/>
    <col min="17" max="18" width="17" customWidth="1"/>
    <col min="19" max="19" width="14.28515625" customWidth="1"/>
    <col min="20" max="20" width="34.28515625" customWidth="1"/>
    <col min="21" max="21" width="14.7109375" customWidth="1"/>
    <col min="22" max="22" width="32.140625" customWidth="1"/>
    <col min="23" max="23" width="22.85546875" customWidth="1"/>
    <col min="24" max="24" width="64.85546875" customWidth="1"/>
    <col min="25" max="25" width="18.42578125" customWidth="1"/>
    <col min="26" max="26" width="26.42578125" customWidth="1"/>
    <col min="27" max="27" width="2.5703125" customWidth="1"/>
    <col min="28" max="28" width="12" customWidth="1"/>
    <col min="29" max="256" width="8.7109375" customWidth="1"/>
  </cols>
  <sheetData>
    <row r="3" spans="1:18" ht="18.75">
      <c r="A3" s="522" t="s">
        <v>0</v>
      </c>
      <c r="B3" s="522"/>
      <c r="C3" s="522"/>
      <c r="D3" s="522"/>
      <c r="E3" s="522"/>
      <c r="F3" s="522"/>
      <c r="G3" s="522"/>
      <c r="H3" s="522"/>
      <c r="I3" s="522"/>
      <c r="J3" s="522"/>
      <c r="K3" s="522"/>
      <c r="L3" s="522"/>
      <c r="M3" s="522"/>
      <c r="N3" s="522"/>
      <c r="O3" s="522"/>
      <c r="P3" s="522"/>
      <c r="Q3" s="522"/>
      <c r="R3" s="522"/>
    </row>
    <row r="4" spans="1:18" ht="18.75">
      <c r="A4" s="523" t="s">
        <v>199</v>
      </c>
      <c r="B4" s="523"/>
      <c r="C4" s="523"/>
      <c r="D4" s="523"/>
      <c r="E4" s="523"/>
      <c r="F4" s="523"/>
      <c r="G4" s="523"/>
      <c r="H4" s="523"/>
      <c r="I4" s="523"/>
      <c r="J4" s="523"/>
      <c r="K4" s="523"/>
      <c r="L4" s="523"/>
      <c r="M4" s="523"/>
      <c r="N4" s="523"/>
      <c r="O4" s="523"/>
      <c r="P4" s="523"/>
      <c r="Q4" s="523"/>
      <c r="R4" s="523"/>
    </row>
    <row r="9" spans="1:18" ht="16.5" thickBot="1">
      <c r="A9" s="512" t="s">
        <v>200</v>
      </c>
      <c r="B9" s="512"/>
      <c r="C9" s="512"/>
      <c r="D9" s="512"/>
      <c r="E9" s="512"/>
      <c r="F9" s="512"/>
      <c r="G9" s="512"/>
      <c r="H9" s="512"/>
      <c r="I9" s="512"/>
      <c r="J9" s="512"/>
      <c r="K9" s="512"/>
      <c r="L9" s="512"/>
      <c r="M9" s="512"/>
      <c r="N9" s="512"/>
      <c r="O9" s="512"/>
      <c r="P9" s="46"/>
      <c r="Q9" s="46"/>
      <c r="R9" s="46"/>
    </row>
    <row r="10" spans="1:18" ht="16.5" thickBot="1">
      <c r="A10" s="513" t="s">
        <v>201</v>
      </c>
      <c r="B10" s="513"/>
      <c r="C10" s="514" t="s">
        <v>202</v>
      </c>
      <c r="D10" s="514"/>
      <c r="E10" s="514"/>
      <c r="F10" s="514"/>
      <c r="G10" s="514"/>
      <c r="H10" s="514"/>
      <c r="I10" s="46"/>
      <c r="J10" s="46"/>
      <c r="K10" s="46"/>
      <c r="L10" s="46"/>
      <c r="M10" s="46"/>
      <c r="N10" s="46"/>
      <c r="O10" s="46"/>
      <c r="P10" s="46"/>
      <c r="Q10" s="46"/>
      <c r="R10" s="46"/>
    </row>
    <row r="11" spans="1:18" ht="15.75" thickBot="1">
      <c r="A11" s="46"/>
      <c r="B11" s="46"/>
      <c r="C11" s="46"/>
      <c r="D11" s="46"/>
      <c r="E11" s="46"/>
      <c r="F11" s="46"/>
      <c r="G11" s="46"/>
      <c r="H11" s="46"/>
      <c r="I11" s="46"/>
      <c r="J11" s="46"/>
      <c r="K11" s="513" t="s">
        <v>203</v>
      </c>
      <c r="L11" s="513"/>
      <c r="M11" s="514" t="s">
        <v>204</v>
      </c>
      <c r="N11" s="514"/>
      <c r="O11" s="514"/>
      <c r="P11" s="46"/>
      <c r="Q11" s="46"/>
      <c r="R11" s="46"/>
    </row>
    <row r="12" spans="1:18" ht="15.75" thickBot="1">
      <c r="A12" s="513" t="s">
        <v>205</v>
      </c>
      <c r="B12" s="513"/>
      <c r="C12" s="514" t="s">
        <v>206</v>
      </c>
      <c r="D12" s="514"/>
      <c r="E12" s="514"/>
      <c r="F12" s="514"/>
      <c r="G12" s="514"/>
      <c r="H12" s="514"/>
      <c r="I12" s="46"/>
      <c r="J12" s="46"/>
      <c r="K12" s="513"/>
      <c r="L12" s="513"/>
      <c r="M12" s="514"/>
      <c r="N12" s="514"/>
      <c r="O12" s="514"/>
      <c r="P12" s="46"/>
      <c r="Q12" s="46"/>
      <c r="R12" s="46"/>
    </row>
    <row r="13" spans="1:18" ht="15.75" thickBot="1">
      <c r="A13" s="513"/>
      <c r="B13" s="513"/>
      <c r="C13" s="514"/>
      <c r="D13" s="514"/>
      <c r="E13" s="514"/>
      <c r="F13" s="514"/>
      <c r="G13" s="514"/>
      <c r="H13" s="514"/>
      <c r="I13" s="46"/>
      <c r="J13" s="46"/>
      <c r="K13" s="46"/>
      <c r="L13" s="46"/>
      <c r="M13" s="46"/>
      <c r="N13" s="46"/>
      <c r="O13" s="46"/>
      <c r="P13" s="46"/>
      <c r="Q13" s="46"/>
      <c r="R13" s="46"/>
    </row>
    <row r="14" spans="1:18" ht="15.75" thickBot="1">
      <c r="A14" s="46"/>
      <c r="B14" s="46"/>
      <c r="C14" s="46"/>
      <c r="D14" s="46"/>
      <c r="E14" s="46"/>
      <c r="F14" s="46"/>
      <c r="G14" s="46"/>
      <c r="H14" s="46"/>
      <c r="I14" s="46"/>
      <c r="J14" s="46"/>
      <c r="K14" s="513" t="s">
        <v>207</v>
      </c>
      <c r="L14" s="513"/>
      <c r="M14" s="514">
        <v>2022</v>
      </c>
      <c r="N14" s="514"/>
      <c r="O14" s="514"/>
      <c r="P14" s="46"/>
      <c r="Q14" s="46"/>
      <c r="R14" s="46"/>
    </row>
    <row r="15" spans="1:18" ht="15.75" thickBot="1">
      <c r="A15" s="513" t="s">
        <v>208</v>
      </c>
      <c r="B15" s="513"/>
      <c r="C15" s="514" t="s">
        <v>209</v>
      </c>
      <c r="D15" s="514"/>
      <c r="E15" s="514"/>
      <c r="F15" s="514"/>
      <c r="G15" s="514"/>
      <c r="H15" s="514"/>
      <c r="I15" s="46"/>
      <c r="J15" s="46"/>
      <c r="K15" s="513"/>
      <c r="L15" s="513"/>
      <c r="M15" s="514"/>
      <c r="N15" s="514"/>
      <c r="O15" s="514"/>
      <c r="P15" s="46"/>
      <c r="Q15" s="46"/>
      <c r="R15" s="46"/>
    </row>
    <row r="16" spans="1:18" ht="15.75" thickBot="1">
      <c r="A16" s="513"/>
      <c r="B16" s="513"/>
      <c r="C16" s="514"/>
      <c r="D16" s="514"/>
      <c r="E16" s="514"/>
      <c r="F16" s="514"/>
      <c r="G16" s="514"/>
      <c r="H16" s="514"/>
      <c r="I16" s="46"/>
      <c r="J16" s="46"/>
      <c r="K16" s="46"/>
      <c r="L16" s="46"/>
      <c r="M16" s="46"/>
      <c r="N16" s="46"/>
      <c r="O16" s="46"/>
      <c r="P16" s="46"/>
      <c r="Q16" s="46"/>
      <c r="R16" s="46"/>
    </row>
    <row r="17" spans="1:26" ht="15.75" thickBot="1">
      <c r="A17" s="513"/>
      <c r="B17" s="513"/>
      <c r="C17" s="514"/>
      <c r="D17" s="514"/>
      <c r="E17" s="514"/>
      <c r="F17" s="514"/>
      <c r="G17" s="514"/>
      <c r="H17" s="514"/>
      <c r="I17" s="46"/>
      <c r="J17" s="46"/>
      <c r="K17" s="512" t="s">
        <v>200</v>
      </c>
      <c r="L17" s="512"/>
      <c r="M17" s="512"/>
      <c r="N17" s="512"/>
      <c r="O17" s="512"/>
      <c r="P17" s="46"/>
      <c r="Q17" s="46"/>
      <c r="R17" s="46"/>
    </row>
    <row r="18" spans="1:26" ht="15.75" thickBot="1">
      <c r="A18" s="46"/>
      <c r="B18" s="46"/>
      <c r="C18" s="46"/>
      <c r="D18" s="46"/>
      <c r="E18" s="46"/>
      <c r="F18" s="46"/>
      <c r="G18" s="46"/>
      <c r="H18" s="46"/>
      <c r="I18" s="46"/>
      <c r="J18" s="46"/>
      <c r="K18" s="512"/>
      <c r="L18" s="512"/>
      <c r="M18" s="512"/>
      <c r="N18" s="512"/>
      <c r="O18" s="512"/>
      <c r="P18" s="46"/>
      <c r="Q18" s="46"/>
      <c r="R18" s="46"/>
    </row>
    <row r="19" spans="1:26" ht="15.75" thickBot="1">
      <c r="A19" s="513" t="s">
        <v>210</v>
      </c>
      <c r="B19" s="513"/>
      <c r="C19" s="514" t="s">
        <v>211</v>
      </c>
      <c r="D19" s="514"/>
      <c r="E19" s="514"/>
      <c r="F19" s="514"/>
      <c r="G19" s="514"/>
      <c r="H19" s="514"/>
      <c r="I19" s="46"/>
      <c r="J19" s="46"/>
      <c r="K19" s="512"/>
      <c r="L19" s="512"/>
      <c r="M19" s="512"/>
      <c r="N19" s="512"/>
      <c r="O19" s="512"/>
      <c r="P19" s="46"/>
      <c r="Q19" s="46"/>
      <c r="R19" s="46"/>
    </row>
    <row r="20" spans="1:26" ht="15.75" thickBot="1">
      <c r="A20" s="513"/>
      <c r="B20" s="513"/>
      <c r="C20" s="514"/>
      <c r="D20" s="514"/>
      <c r="E20" s="514"/>
      <c r="F20" s="514"/>
      <c r="G20" s="514"/>
      <c r="H20" s="514"/>
      <c r="I20" s="46"/>
      <c r="J20" s="46"/>
      <c r="K20" s="46"/>
      <c r="L20" s="46"/>
      <c r="M20" s="46"/>
      <c r="N20" s="46"/>
      <c r="O20" s="46"/>
      <c r="P20" s="46"/>
      <c r="Q20" s="46"/>
      <c r="R20" s="46"/>
    </row>
    <row r="21" spans="1:26" ht="16.5" thickBot="1">
      <c r="A21" s="512" t="s">
        <v>200</v>
      </c>
      <c r="B21" s="512"/>
      <c r="C21" s="512"/>
      <c r="D21" s="512"/>
      <c r="E21" s="512"/>
      <c r="F21" s="512"/>
      <c r="G21" s="512"/>
      <c r="H21" s="512"/>
      <c r="I21" s="512"/>
      <c r="J21" s="512"/>
      <c r="K21" s="512"/>
      <c r="L21" s="512"/>
      <c r="M21" s="512"/>
      <c r="N21" s="512"/>
      <c r="O21" s="512"/>
      <c r="P21" s="46"/>
      <c r="Q21" s="46"/>
      <c r="R21" s="46"/>
      <c r="S21" s="504" t="s">
        <v>4</v>
      </c>
      <c r="T21" s="505"/>
      <c r="U21" s="505"/>
      <c r="V21" s="521"/>
      <c r="W21" s="501" t="s">
        <v>5</v>
      </c>
      <c r="X21" s="502"/>
      <c r="Y21" s="502"/>
      <c r="Z21" s="503"/>
    </row>
    <row r="22" spans="1:26" ht="36.75" customHeight="1" thickBot="1">
      <c r="A22" s="524" t="s">
        <v>212</v>
      </c>
      <c r="B22" s="524"/>
      <c r="C22" s="524"/>
      <c r="D22" s="524"/>
      <c r="E22" s="524"/>
      <c r="F22" s="524" t="s">
        <v>213</v>
      </c>
      <c r="G22" s="524"/>
      <c r="H22" s="524"/>
      <c r="I22" s="524"/>
      <c r="J22" s="524"/>
      <c r="K22" s="524"/>
      <c r="L22" s="524"/>
      <c r="M22" s="524"/>
      <c r="N22" s="524" t="s">
        <v>214</v>
      </c>
      <c r="O22" s="524"/>
      <c r="P22" s="524"/>
      <c r="Q22" s="524"/>
      <c r="R22" s="524"/>
      <c r="S22" s="507" t="s">
        <v>7</v>
      </c>
      <c r="T22" s="508"/>
      <c r="U22" s="509" t="s">
        <v>8</v>
      </c>
      <c r="V22" s="510"/>
      <c r="W22" s="497" t="s">
        <v>9</v>
      </c>
      <c r="X22" s="498"/>
      <c r="Y22" s="499" t="s">
        <v>10</v>
      </c>
      <c r="Z22" s="500"/>
    </row>
    <row r="23" spans="1:26" ht="45.75" customHeight="1" thickBot="1">
      <c r="A23" s="60" t="s">
        <v>215</v>
      </c>
      <c r="B23" s="511" t="s">
        <v>216</v>
      </c>
      <c r="C23" s="511"/>
      <c r="D23" s="60" t="s">
        <v>217</v>
      </c>
      <c r="E23" s="60" t="s">
        <v>218</v>
      </c>
      <c r="F23" s="60" t="s">
        <v>219</v>
      </c>
      <c r="G23" s="60" t="s">
        <v>220</v>
      </c>
      <c r="H23" s="511" t="s">
        <v>221</v>
      </c>
      <c r="I23" s="511"/>
      <c r="J23" s="511" t="s">
        <v>222</v>
      </c>
      <c r="K23" s="511"/>
      <c r="L23" s="511" t="s">
        <v>223</v>
      </c>
      <c r="M23" s="511"/>
      <c r="N23" s="60" t="s">
        <v>224</v>
      </c>
      <c r="O23" s="511" t="s">
        <v>225</v>
      </c>
      <c r="P23" s="511"/>
      <c r="Q23" s="60" t="s">
        <v>15</v>
      </c>
      <c r="R23" s="60" t="s">
        <v>226</v>
      </c>
      <c r="S23" s="57" t="s">
        <v>17</v>
      </c>
      <c r="T23" s="58" t="s">
        <v>18</v>
      </c>
      <c r="U23" s="58" t="s">
        <v>19</v>
      </c>
      <c r="V23" s="59" t="s">
        <v>20</v>
      </c>
      <c r="W23" s="57" t="s">
        <v>17</v>
      </c>
      <c r="X23" s="58" t="s">
        <v>18</v>
      </c>
      <c r="Y23" s="58" t="s">
        <v>21</v>
      </c>
      <c r="Z23" s="59" t="s">
        <v>20</v>
      </c>
    </row>
    <row r="24" spans="1:26" ht="145.5" customHeight="1" thickBot="1">
      <c r="A24" s="63" t="s">
        <v>227</v>
      </c>
      <c r="B24" s="515" t="s">
        <v>228</v>
      </c>
      <c r="C24" s="515"/>
      <c r="D24" s="201" t="s">
        <v>229</v>
      </c>
      <c r="E24" s="64" t="s">
        <v>230</v>
      </c>
      <c r="F24" s="64" t="s">
        <v>231</v>
      </c>
      <c r="G24" s="64" t="s">
        <v>232</v>
      </c>
      <c r="H24" s="515" t="s">
        <v>233</v>
      </c>
      <c r="I24" s="515"/>
      <c r="J24" s="515" t="s">
        <v>234</v>
      </c>
      <c r="K24" s="515"/>
      <c r="L24" s="515" t="s">
        <v>235</v>
      </c>
      <c r="M24" s="515"/>
      <c r="N24" s="65" t="s">
        <v>236</v>
      </c>
      <c r="O24" s="516" t="s">
        <v>237</v>
      </c>
      <c r="P24" s="516"/>
      <c r="Q24" s="64" t="s">
        <v>238</v>
      </c>
      <c r="R24" s="66" t="s">
        <v>239</v>
      </c>
      <c r="S24" s="184">
        <v>0</v>
      </c>
      <c r="T24" s="185" t="s">
        <v>240</v>
      </c>
      <c r="U24" s="186">
        <v>0</v>
      </c>
      <c r="V24" s="187" t="s">
        <v>241</v>
      </c>
      <c r="W24" s="217">
        <v>0.2</v>
      </c>
      <c r="X24" s="218" t="s">
        <v>242</v>
      </c>
      <c r="Y24" s="186">
        <v>0.2</v>
      </c>
      <c r="Z24" s="432" t="s">
        <v>650</v>
      </c>
    </row>
    <row r="25" spans="1:26" ht="112.5" customHeight="1" thickBot="1">
      <c r="A25" s="67" t="s">
        <v>227</v>
      </c>
      <c r="B25" s="517" t="s">
        <v>243</v>
      </c>
      <c r="C25" s="517"/>
      <c r="D25" s="61" t="s">
        <v>244</v>
      </c>
      <c r="E25" s="61" t="s">
        <v>230</v>
      </c>
      <c r="F25" s="61" t="s">
        <v>231</v>
      </c>
      <c r="G25" s="61" t="s">
        <v>245</v>
      </c>
      <c r="H25" s="517" t="s">
        <v>233</v>
      </c>
      <c r="I25" s="517"/>
      <c r="J25" s="517" t="s">
        <v>234</v>
      </c>
      <c r="K25" s="517"/>
      <c r="L25" s="517" t="s">
        <v>235</v>
      </c>
      <c r="M25" s="517"/>
      <c r="N25" s="62" t="s">
        <v>236</v>
      </c>
      <c r="O25" s="518" t="s">
        <v>237</v>
      </c>
      <c r="P25" s="518"/>
      <c r="Q25" s="61" t="s">
        <v>238</v>
      </c>
      <c r="R25" s="130"/>
      <c r="S25" s="188">
        <v>0</v>
      </c>
      <c r="T25" s="131" t="s">
        <v>240</v>
      </c>
      <c r="U25" s="157">
        <v>0</v>
      </c>
      <c r="V25" s="189" t="s">
        <v>241</v>
      </c>
      <c r="W25" s="190">
        <v>0.2</v>
      </c>
      <c r="X25" s="169" t="s">
        <v>242</v>
      </c>
      <c r="Y25" s="186">
        <v>0.2</v>
      </c>
      <c r="Z25" s="432" t="s">
        <v>650</v>
      </c>
    </row>
    <row r="26" spans="1:26" ht="112.5" customHeight="1" thickBot="1">
      <c r="A26" s="67" t="s">
        <v>227</v>
      </c>
      <c r="B26" s="517" t="s">
        <v>246</v>
      </c>
      <c r="C26" s="517"/>
      <c r="D26" s="61" t="s">
        <v>247</v>
      </c>
      <c r="E26" s="61" t="s">
        <v>230</v>
      </c>
      <c r="F26" s="61" t="s">
        <v>231</v>
      </c>
      <c r="G26" s="61" t="s">
        <v>248</v>
      </c>
      <c r="H26" s="517" t="s">
        <v>233</v>
      </c>
      <c r="I26" s="517"/>
      <c r="J26" s="517" t="s">
        <v>234</v>
      </c>
      <c r="K26" s="517"/>
      <c r="L26" s="517" t="s">
        <v>235</v>
      </c>
      <c r="M26" s="517"/>
      <c r="N26" s="62" t="s">
        <v>236</v>
      </c>
      <c r="O26" s="518" t="s">
        <v>237</v>
      </c>
      <c r="P26" s="518"/>
      <c r="Q26" s="61" t="s">
        <v>238</v>
      </c>
      <c r="R26" s="130"/>
      <c r="S26" s="188">
        <v>0</v>
      </c>
      <c r="T26" s="132" t="s">
        <v>240</v>
      </c>
      <c r="U26" s="157">
        <v>0</v>
      </c>
      <c r="V26" s="189" t="s">
        <v>241</v>
      </c>
      <c r="W26" s="190">
        <v>0.2</v>
      </c>
      <c r="X26" s="169" t="s">
        <v>242</v>
      </c>
      <c r="Y26" s="186">
        <v>0.2</v>
      </c>
      <c r="Z26" s="432" t="s">
        <v>650</v>
      </c>
    </row>
    <row r="27" spans="1:26" ht="100.5" customHeight="1" thickBot="1">
      <c r="A27" s="67" t="s">
        <v>227</v>
      </c>
      <c r="B27" s="517" t="s">
        <v>249</v>
      </c>
      <c r="C27" s="517"/>
      <c r="D27" s="61" t="s">
        <v>250</v>
      </c>
      <c r="E27" s="61" t="s">
        <v>230</v>
      </c>
      <c r="F27" s="61" t="s">
        <v>231</v>
      </c>
      <c r="G27" s="61" t="s">
        <v>232</v>
      </c>
      <c r="H27" s="517" t="s">
        <v>233</v>
      </c>
      <c r="I27" s="517"/>
      <c r="J27" s="517" t="s">
        <v>234</v>
      </c>
      <c r="K27" s="517"/>
      <c r="L27" s="517" t="s">
        <v>235</v>
      </c>
      <c r="M27" s="517"/>
      <c r="N27" s="62" t="s">
        <v>236</v>
      </c>
      <c r="O27" s="518" t="s">
        <v>237</v>
      </c>
      <c r="P27" s="518"/>
      <c r="Q27" s="61" t="s">
        <v>251</v>
      </c>
      <c r="R27" s="68" t="s">
        <v>239</v>
      </c>
      <c r="S27" s="190">
        <v>0</v>
      </c>
      <c r="T27" s="132" t="s">
        <v>240</v>
      </c>
      <c r="U27" s="156">
        <v>0</v>
      </c>
      <c r="V27" s="189" t="s">
        <v>241</v>
      </c>
      <c r="W27" s="190">
        <v>0.2</v>
      </c>
      <c r="X27" s="169" t="s">
        <v>242</v>
      </c>
      <c r="Y27" s="186">
        <v>0.2</v>
      </c>
      <c r="Z27" s="432" t="s">
        <v>650</v>
      </c>
    </row>
    <row r="28" spans="1:26" ht="110.25" customHeight="1" thickBot="1">
      <c r="A28" s="67" t="s">
        <v>227</v>
      </c>
      <c r="B28" s="517" t="s">
        <v>252</v>
      </c>
      <c r="C28" s="517"/>
      <c r="D28" s="61" t="s">
        <v>253</v>
      </c>
      <c r="E28" s="61" t="s">
        <v>230</v>
      </c>
      <c r="F28" s="61" t="s">
        <v>231</v>
      </c>
      <c r="G28" s="61" t="s">
        <v>232</v>
      </c>
      <c r="H28" s="517" t="s">
        <v>233</v>
      </c>
      <c r="I28" s="517"/>
      <c r="J28" s="517" t="s">
        <v>234</v>
      </c>
      <c r="K28" s="517"/>
      <c r="L28" s="517" t="s">
        <v>235</v>
      </c>
      <c r="M28" s="517"/>
      <c r="N28" s="62" t="s">
        <v>236</v>
      </c>
      <c r="O28" s="518" t="s">
        <v>237</v>
      </c>
      <c r="P28" s="518"/>
      <c r="Q28" s="61" t="s">
        <v>251</v>
      </c>
      <c r="R28" s="68" t="s">
        <v>239</v>
      </c>
      <c r="S28" s="190">
        <v>0</v>
      </c>
      <c r="T28" s="132" t="s">
        <v>240</v>
      </c>
      <c r="U28" s="156">
        <v>0</v>
      </c>
      <c r="V28" s="189" t="s">
        <v>241</v>
      </c>
      <c r="W28" s="190">
        <v>0.2</v>
      </c>
      <c r="X28" s="169" t="s">
        <v>242</v>
      </c>
      <c r="Y28" s="186">
        <v>0.2</v>
      </c>
      <c r="Z28" s="432" t="s">
        <v>650</v>
      </c>
    </row>
    <row r="29" spans="1:26" ht="114" customHeight="1" thickBot="1">
      <c r="A29" s="67" t="s">
        <v>227</v>
      </c>
      <c r="B29" s="517" t="s">
        <v>254</v>
      </c>
      <c r="C29" s="517"/>
      <c r="D29" s="61" t="s">
        <v>255</v>
      </c>
      <c r="E29" s="61" t="s">
        <v>230</v>
      </c>
      <c r="F29" s="61" t="s">
        <v>231</v>
      </c>
      <c r="G29" s="61" t="s">
        <v>232</v>
      </c>
      <c r="H29" s="517" t="s">
        <v>233</v>
      </c>
      <c r="I29" s="517"/>
      <c r="J29" s="517" t="s">
        <v>234</v>
      </c>
      <c r="K29" s="517"/>
      <c r="L29" s="517" t="s">
        <v>235</v>
      </c>
      <c r="M29" s="517"/>
      <c r="N29" s="62" t="s">
        <v>236</v>
      </c>
      <c r="O29" s="518" t="s">
        <v>237</v>
      </c>
      <c r="P29" s="518"/>
      <c r="Q29" s="61" t="s">
        <v>251</v>
      </c>
      <c r="R29" s="68" t="s">
        <v>239</v>
      </c>
      <c r="S29" s="190">
        <v>0</v>
      </c>
      <c r="T29" s="132" t="s">
        <v>240</v>
      </c>
      <c r="U29" s="156">
        <v>0</v>
      </c>
      <c r="V29" s="189" t="s">
        <v>241</v>
      </c>
      <c r="W29" s="190">
        <v>0.2</v>
      </c>
      <c r="X29" s="169" t="s">
        <v>242</v>
      </c>
      <c r="Y29" s="186">
        <v>0.2</v>
      </c>
      <c r="Z29" s="432" t="s">
        <v>650</v>
      </c>
    </row>
    <row r="30" spans="1:26" ht="107.25" customHeight="1" thickBot="1">
      <c r="A30" s="67" t="s">
        <v>227</v>
      </c>
      <c r="B30" s="517" t="s">
        <v>256</v>
      </c>
      <c r="C30" s="517"/>
      <c r="D30" s="61" t="s">
        <v>257</v>
      </c>
      <c r="E30" s="61" t="s">
        <v>230</v>
      </c>
      <c r="F30" s="61" t="s">
        <v>231</v>
      </c>
      <c r="G30" s="61" t="s">
        <v>232</v>
      </c>
      <c r="H30" s="517" t="s">
        <v>233</v>
      </c>
      <c r="I30" s="517"/>
      <c r="J30" s="517" t="s">
        <v>234</v>
      </c>
      <c r="K30" s="517"/>
      <c r="L30" s="517" t="s">
        <v>235</v>
      </c>
      <c r="M30" s="517"/>
      <c r="N30" s="62" t="s">
        <v>236</v>
      </c>
      <c r="O30" s="518" t="s">
        <v>237</v>
      </c>
      <c r="P30" s="518"/>
      <c r="Q30" s="61" t="s">
        <v>251</v>
      </c>
      <c r="R30" s="68" t="s">
        <v>239</v>
      </c>
      <c r="S30" s="190">
        <v>0</v>
      </c>
      <c r="T30" s="132" t="s">
        <v>240</v>
      </c>
      <c r="U30" s="156">
        <v>0</v>
      </c>
      <c r="V30" s="189" t="s">
        <v>241</v>
      </c>
      <c r="W30" s="190">
        <v>0.2</v>
      </c>
      <c r="X30" s="169" t="s">
        <v>242</v>
      </c>
      <c r="Y30" s="186">
        <v>0.2</v>
      </c>
      <c r="Z30" s="432" t="s">
        <v>650</v>
      </c>
    </row>
    <row r="31" spans="1:26" ht="114" customHeight="1" thickBot="1">
      <c r="A31" s="67" t="s">
        <v>227</v>
      </c>
      <c r="B31" s="517" t="s">
        <v>258</v>
      </c>
      <c r="C31" s="517"/>
      <c r="D31" s="61" t="s">
        <v>259</v>
      </c>
      <c r="E31" s="61" t="s">
        <v>230</v>
      </c>
      <c r="F31" s="61" t="s">
        <v>231</v>
      </c>
      <c r="G31" s="61" t="s">
        <v>232</v>
      </c>
      <c r="H31" s="517" t="s">
        <v>233</v>
      </c>
      <c r="I31" s="517"/>
      <c r="J31" s="517" t="s">
        <v>234</v>
      </c>
      <c r="K31" s="517"/>
      <c r="L31" s="517" t="s">
        <v>235</v>
      </c>
      <c r="M31" s="517"/>
      <c r="N31" s="62" t="s">
        <v>236</v>
      </c>
      <c r="O31" s="518" t="s">
        <v>237</v>
      </c>
      <c r="P31" s="518"/>
      <c r="Q31" s="61" t="s">
        <v>251</v>
      </c>
      <c r="R31" s="130"/>
      <c r="S31" s="188">
        <v>0</v>
      </c>
      <c r="T31" s="132" t="s">
        <v>240</v>
      </c>
      <c r="U31" s="156">
        <v>0</v>
      </c>
      <c r="V31" s="189" t="s">
        <v>241</v>
      </c>
      <c r="W31" s="190">
        <v>0.2</v>
      </c>
      <c r="X31" s="169" t="s">
        <v>242</v>
      </c>
      <c r="Y31" s="186">
        <v>0.2</v>
      </c>
      <c r="Z31" s="432" t="s">
        <v>650</v>
      </c>
    </row>
    <row r="32" spans="1:26" ht="116.25" customHeight="1" thickBot="1">
      <c r="A32" s="67" t="s">
        <v>227</v>
      </c>
      <c r="B32" s="517" t="s">
        <v>260</v>
      </c>
      <c r="C32" s="517"/>
      <c r="D32" s="61" t="s">
        <v>261</v>
      </c>
      <c r="E32" s="61" t="s">
        <v>230</v>
      </c>
      <c r="F32" s="61" t="s">
        <v>231</v>
      </c>
      <c r="G32" s="61" t="s">
        <v>232</v>
      </c>
      <c r="H32" s="517" t="s">
        <v>233</v>
      </c>
      <c r="I32" s="517"/>
      <c r="J32" s="517" t="s">
        <v>234</v>
      </c>
      <c r="K32" s="517"/>
      <c r="L32" s="517" t="s">
        <v>235</v>
      </c>
      <c r="M32" s="517"/>
      <c r="N32" s="62" t="s">
        <v>236</v>
      </c>
      <c r="O32" s="518" t="s">
        <v>237</v>
      </c>
      <c r="P32" s="518"/>
      <c r="Q32" s="61" t="s">
        <v>251</v>
      </c>
      <c r="R32" s="129"/>
      <c r="S32" s="188">
        <v>0</v>
      </c>
      <c r="T32" s="131" t="s">
        <v>240</v>
      </c>
      <c r="U32" s="156">
        <v>0</v>
      </c>
      <c r="V32" s="189" t="s">
        <v>241</v>
      </c>
      <c r="W32" s="190">
        <v>0.2</v>
      </c>
      <c r="X32" s="169" t="s">
        <v>242</v>
      </c>
      <c r="Y32" s="186">
        <v>0.2</v>
      </c>
      <c r="Z32" s="432" t="s">
        <v>650</v>
      </c>
    </row>
    <row r="33" spans="1:26" ht="113.25" customHeight="1" thickBot="1">
      <c r="A33" s="67" t="s">
        <v>227</v>
      </c>
      <c r="B33" s="517" t="s">
        <v>262</v>
      </c>
      <c r="C33" s="517"/>
      <c r="D33" s="61" t="s">
        <v>263</v>
      </c>
      <c r="E33" s="61" t="s">
        <v>230</v>
      </c>
      <c r="F33" s="61" t="s">
        <v>231</v>
      </c>
      <c r="G33" s="61" t="s">
        <v>232</v>
      </c>
      <c r="H33" s="517" t="s">
        <v>233</v>
      </c>
      <c r="I33" s="517"/>
      <c r="J33" s="517" t="s">
        <v>234</v>
      </c>
      <c r="K33" s="517"/>
      <c r="L33" s="517" t="s">
        <v>235</v>
      </c>
      <c r="M33" s="517"/>
      <c r="N33" s="62" t="s">
        <v>236</v>
      </c>
      <c r="O33" s="518" t="s">
        <v>237</v>
      </c>
      <c r="P33" s="518"/>
      <c r="Q33" s="61" t="s">
        <v>251</v>
      </c>
      <c r="R33" s="68" t="s">
        <v>239</v>
      </c>
      <c r="S33" s="190">
        <v>0</v>
      </c>
      <c r="T33" s="132" t="s">
        <v>240</v>
      </c>
      <c r="U33" s="156">
        <v>0</v>
      </c>
      <c r="V33" s="189" t="s">
        <v>241</v>
      </c>
      <c r="W33" s="190">
        <v>0.2</v>
      </c>
      <c r="X33" s="169" t="s">
        <v>242</v>
      </c>
      <c r="Y33" s="186">
        <v>0.2</v>
      </c>
      <c r="Z33" s="432" t="s">
        <v>650</v>
      </c>
    </row>
    <row r="34" spans="1:26" ht="156.75" customHeight="1" thickBot="1">
      <c r="A34" s="67" t="s">
        <v>227</v>
      </c>
      <c r="B34" s="517" t="s">
        <v>264</v>
      </c>
      <c r="C34" s="517"/>
      <c r="D34" s="61" t="s">
        <v>265</v>
      </c>
      <c r="E34" s="61" t="s">
        <v>230</v>
      </c>
      <c r="F34" s="61" t="s">
        <v>231</v>
      </c>
      <c r="G34" s="61" t="s">
        <v>232</v>
      </c>
      <c r="H34" s="517" t="s">
        <v>233</v>
      </c>
      <c r="I34" s="517"/>
      <c r="J34" s="517" t="s">
        <v>234</v>
      </c>
      <c r="K34" s="517"/>
      <c r="L34" s="517" t="s">
        <v>235</v>
      </c>
      <c r="M34" s="517"/>
      <c r="N34" s="62" t="s">
        <v>236</v>
      </c>
      <c r="O34" s="518" t="s">
        <v>237</v>
      </c>
      <c r="P34" s="518"/>
      <c r="Q34" s="61" t="s">
        <v>251</v>
      </c>
      <c r="R34" s="68" t="s">
        <v>239</v>
      </c>
      <c r="S34" s="190">
        <v>0</v>
      </c>
      <c r="T34" s="132" t="s">
        <v>240</v>
      </c>
      <c r="U34" s="156">
        <v>0</v>
      </c>
      <c r="V34" s="189" t="s">
        <v>241</v>
      </c>
      <c r="W34" s="190">
        <v>0.2</v>
      </c>
      <c r="X34" s="131" t="s">
        <v>242</v>
      </c>
      <c r="Y34" s="186">
        <v>0.2</v>
      </c>
      <c r="Z34" s="432" t="s">
        <v>650</v>
      </c>
    </row>
    <row r="35" spans="1:26" ht="211.5" customHeight="1" thickBot="1">
      <c r="A35" s="67" t="s">
        <v>227</v>
      </c>
      <c r="B35" s="517" t="s">
        <v>266</v>
      </c>
      <c r="C35" s="517"/>
      <c r="D35" s="61" t="s">
        <v>267</v>
      </c>
      <c r="E35" s="61" t="s">
        <v>230</v>
      </c>
      <c r="F35" s="61" t="s">
        <v>268</v>
      </c>
      <c r="G35" s="61" t="s">
        <v>269</v>
      </c>
      <c r="H35" s="517" t="s">
        <v>270</v>
      </c>
      <c r="I35" s="517"/>
      <c r="J35" s="517" t="s">
        <v>271</v>
      </c>
      <c r="K35" s="517"/>
      <c r="L35" s="517" t="s">
        <v>272</v>
      </c>
      <c r="M35" s="517"/>
      <c r="N35" s="62" t="s">
        <v>236</v>
      </c>
      <c r="O35" s="518" t="s">
        <v>273</v>
      </c>
      <c r="P35" s="518"/>
      <c r="Q35" s="61" t="s">
        <v>238</v>
      </c>
      <c r="R35" s="68" t="s">
        <v>239</v>
      </c>
      <c r="S35" s="188">
        <v>0</v>
      </c>
      <c r="T35" s="169" t="s">
        <v>274</v>
      </c>
      <c r="U35" s="156">
        <v>0</v>
      </c>
      <c r="V35" s="191" t="s">
        <v>275</v>
      </c>
      <c r="W35" s="190">
        <v>0.2</v>
      </c>
      <c r="X35" s="131" t="s">
        <v>242</v>
      </c>
      <c r="Y35" s="186">
        <v>0.2</v>
      </c>
      <c r="Z35" s="432" t="s">
        <v>650</v>
      </c>
    </row>
    <row r="36" spans="1:26" ht="231.75" customHeight="1" thickBot="1">
      <c r="A36" s="67" t="s">
        <v>227</v>
      </c>
      <c r="B36" s="517" t="s">
        <v>276</v>
      </c>
      <c r="C36" s="517"/>
      <c r="D36" s="61" t="s">
        <v>277</v>
      </c>
      <c r="E36" s="61" t="s">
        <v>230</v>
      </c>
      <c r="F36" s="61" t="s">
        <v>231</v>
      </c>
      <c r="G36" s="61" t="s">
        <v>232</v>
      </c>
      <c r="H36" s="517" t="s">
        <v>233</v>
      </c>
      <c r="I36" s="517"/>
      <c r="J36" s="517" t="s">
        <v>234</v>
      </c>
      <c r="K36" s="517"/>
      <c r="L36" s="517" t="s">
        <v>235</v>
      </c>
      <c r="M36" s="517"/>
      <c r="N36" s="62" t="s">
        <v>236</v>
      </c>
      <c r="O36" s="518" t="s">
        <v>237</v>
      </c>
      <c r="P36" s="518"/>
      <c r="Q36" s="61" t="s">
        <v>278</v>
      </c>
      <c r="R36" s="68" t="s">
        <v>239</v>
      </c>
      <c r="S36" s="190">
        <v>0</v>
      </c>
      <c r="T36" s="132" t="s">
        <v>240</v>
      </c>
      <c r="U36" s="156">
        <v>0</v>
      </c>
      <c r="V36" s="189" t="s">
        <v>241</v>
      </c>
      <c r="W36" s="190">
        <v>1</v>
      </c>
      <c r="X36" s="131" t="s">
        <v>279</v>
      </c>
      <c r="Y36" s="186">
        <v>1</v>
      </c>
      <c r="Z36" s="426" t="s">
        <v>693</v>
      </c>
    </row>
    <row r="37" spans="1:26" ht="243" customHeight="1" thickBot="1">
      <c r="A37" s="363" t="s">
        <v>280</v>
      </c>
      <c r="B37" s="519" t="s">
        <v>281</v>
      </c>
      <c r="C37" s="519"/>
      <c r="D37" s="69" t="s">
        <v>282</v>
      </c>
      <c r="E37" s="69" t="s">
        <v>230</v>
      </c>
      <c r="F37" s="69" t="s">
        <v>268</v>
      </c>
      <c r="G37" s="69" t="s">
        <v>283</v>
      </c>
      <c r="H37" s="519" t="s">
        <v>270</v>
      </c>
      <c r="I37" s="519"/>
      <c r="J37" s="519" t="s">
        <v>271</v>
      </c>
      <c r="K37" s="519"/>
      <c r="L37" s="519" t="s">
        <v>272</v>
      </c>
      <c r="M37" s="519"/>
      <c r="N37" s="70" t="s">
        <v>236</v>
      </c>
      <c r="O37" s="520" t="s">
        <v>273</v>
      </c>
      <c r="P37" s="520"/>
      <c r="Q37" s="69" t="s">
        <v>284</v>
      </c>
      <c r="R37" s="133"/>
      <c r="S37" s="192">
        <v>0</v>
      </c>
      <c r="T37" s="193" t="s">
        <v>285</v>
      </c>
      <c r="U37" s="194">
        <v>0</v>
      </c>
      <c r="V37" s="195" t="s">
        <v>275</v>
      </c>
      <c r="W37" s="219">
        <v>0.2</v>
      </c>
      <c r="X37" s="220" t="s">
        <v>286</v>
      </c>
      <c r="Y37" s="186">
        <v>0.2</v>
      </c>
      <c r="Z37" s="433" t="s">
        <v>650</v>
      </c>
    </row>
    <row r="38" spans="1:26">
      <c r="S38" s="421">
        <f>+AVERAGE(S24:S37)</f>
        <v>0</v>
      </c>
      <c r="U38" s="421">
        <f>+AVERAGE(U24:U37)</f>
        <v>0</v>
      </c>
      <c r="W38" s="421">
        <f>+AVERAGE(W24:W37)</f>
        <v>0.25714285714285717</v>
      </c>
      <c r="Y38" s="421">
        <f>+AVERAGE(Y24:Y37)</f>
        <v>0.25714285714285717</v>
      </c>
    </row>
    <row r="39" spans="1:26">
      <c r="Y39" s="421"/>
    </row>
  </sheetData>
  <mergeCells count="101">
    <mergeCell ref="W21:Z21"/>
    <mergeCell ref="W22:X22"/>
    <mergeCell ref="Y22:Z22"/>
    <mergeCell ref="S21:V21"/>
    <mergeCell ref="S22:T22"/>
    <mergeCell ref="U22:V22"/>
    <mergeCell ref="A3:R3"/>
    <mergeCell ref="A4:R4"/>
    <mergeCell ref="A21:O21"/>
    <mergeCell ref="A22:E22"/>
    <mergeCell ref="F22:M22"/>
    <mergeCell ref="N22:R22"/>
    <mergeCell ref="K14:L15"/>
    <mergeCell ref="M14:O15"/>
    <mergeCell ref="A15:B17"/>
    <mergeCell ref="C15:H17"/>
    <mergeCell ref="K17:O19"/>
    <mergeCell ref="A19:B20"/>
    <mergeCell ref="C19:H20"/>
    <mergeCell ref="O34:P34"/>
    <mergeCell ref="B36:C36"/>
    <mergeCell ref="H36:I36"/>
    <mergeCell ref="J36:K36"/>
    <mergeCell ref="L36:M36"/>
    <mergeCell ref="O36:P36"/>
    <mergeCell ref="B37:C37"/>
    <mergeCell ref="H37:I37"/>
    <mergeCell ref="J37:K37"/>
    <mergeCell ref="L37:M37"/>
    <mergeCell ref="B34:C34"/>
    <mergeCell ref="H34:I34"/>
    <mergeCell ref="J34:K34"/>
    <mergeCell ref="L34:M34"/>
    <mergeCell ref="O37:P37"/>
    <mergeCell ref="O35:P35"/>
    <mergeCell ref="B35:C35"/>
    <mergeCell ref="H35:I35"/>
    <mergeCell ref="J35:K35"/>
    <mergeCell ref="L35:M35"/>
    <mergeCell ref="B32:C32"/>
    <mergeCell ref="H32:I32"/>
    <mergeCell ref="J32:K32"/>
    <mergeCell ref="L32:M32"/>
    <mergeCell ref="O32:P32"/>
    <mergeCell ref="B33:C33"/>
    <mergeCell ref="H33:I33"/>
    <mergeCell ref="J33:K33"/>
    <mergeCell ref="L33:M33"/>
    <mergeCell ref="O33:P33"/>
    <mergeCell ref="B30:C30"/>
    <mergeCell ref="H30:I30"/>
    <mergeCell ref="J30:K30"/>
    <mergeCell ref="L30:M30"/>
    <mergeCell ref="O30:P30"/>
    <mergeCell ref="B31:C31"/>
    <mergeCell ref="H31:I31"/>
    <mergeCell ref="J31:K31"/>
    <mergeCell ref="L31:M31"/>
    <mergeCell ref="O31:P31"/>
    <mergeCell ref="B28:C28"/>
    <mergeCell ref="H28:I28"/>
    <mergeCell ref="J28:K28"/>
    <mergeCell ref="L28:M28"/>
    <mergeCell ref="O28:P28"/>
    <mergeCell ref="B29:C29"/>
    <mergeCell ref="H29:I29"/>
    <mergeCell ref="J29:K29"/>
    <mergeCell ref="L29:M29"/>
    <mergeCell ref="O29:P29"/>
    <mergeCell ref="B26:C26"/>
    <mergeCell ref="H26:I26"/>
    <mergeCell ref="J26:K26"/>
    <mergeCell ref="L26:M26"/>
    <mergeCell ref="O26:P26"/>
    <mergeCell ref="B27:C27"/>
    <mergeCell ref="H27:I27"/>
    <mergeCell ref="J27:K27"/>
    <mergeCell ref="L27:M27"/>
    <mergeCell ref="O27:P27"/>
    <mergeCell ref="B24:C24"/>
    <mergeCell ref="H24:I24"/>
    <mergeCell ref="J24:K24"/>
    <mergeCell ref="L24:M24"/>
    <mergeCell ref="O24:P24"/>
    <mergeCell ref="B25:C25"/>
    <mergeCell ref="H25:I25"/>
    <mergeCell ref="J25:K25"/>
    <mergeCell ref="L25:M25"/>
    <mergeCell ref="O25:P25"/>
    <mergeCell ref="B23:C23"/>
    <mergeCell ref="H23:I23"/>
    <mergeCell ref="J23:K23"/>
    <mergeCell ref="L23:M23"/>
    <mergeCell ref="O23:P23"/>
    <mergeCell ref="A9:O9"/>
    <mergeCell ref="A10:B10"/>
    <mergeCell ref="C10:H10"/>
    <mergeCell ref="K11:L12"/>
    <mergeCell ref="M11:O12"/>
    <mergeCell ref="A12:B13"/>
    <mergeCell ref="C12:H1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21"/>
  <sheetViews>
    <sheetView showGridLines="0" topLeftCell="A6" zoomScale="87" zoomScaleNormal="87" workbookViewId="0">
      <pane xSplit="3" ySplit="1" topLeftCell="M18" activePane="bottomRight" state="frozen"/>
      <selection activeCell="A6" sqref="A6"/>
      <selection pane="topRight" activeCell="D6" sqref="D6"/>
      <selection pane="bottomLeft" activeCell="A7" sqref="A7"/>
      <selection pane="bottomRight" activeCell="N24" sqref="N24"/>
    </sheetView>
  </sheetViews>
  <sheetFormatPr baseColWidth="10" defaultColWidth="12.5703125" defaultRowHeight="15.75"/>
  <cols>
    <col min="1" max="1" width="24" style="2" customWidth="1"/>
    <col min="2" max="2" width="6.140625" style="2" customWidth="1"/>
    <col min="3" max="6" width="40.7109375" style="95" customWidth="1"/>
    <col min="7" max="7" width="17" style="95" customWidth="1"/>
    <col min="8" max="8" width="15" style="95" customWidth="1"/>
    <col min="9" max="9" width="59.42578125" style="95" customWidth="1"/>
    <col min="10" max="10" width="17.28515625" style="95" customWidth="1"/>
    <col min="11" max="11" width="40.7109375" style="95" customWidth="1"/>
    <col min="12" max="12" width="23.5703125" style="95" customWidth="1"/>
    <col min="13" max="13" width="66.28515625" style="95" customWidth="1"/>
    <col min="14" max="14" width="30.42578125" style="95" customWidth="1"/>
    <col min="15" max="15" width="40.7109375" style="95" customWidth="1"/>
    <col min="16" max="16" width="4.42578125" style="95" customWidth="1"/>
  </cols>
  <sheetData>
    <row r="1" spans="1:16">
      <c r="A1" s="12"/>
    </row>
    <row r="2" spans="1:16" ht="18.75">
      <c r="A2" s="489" t="s">
        <v>0</v>
      </c>
      <c r="B2" s="489"/>
      <c r="C2" s="489"/>
      <c r="D2" s="489"/>
      <c r="E2" s="489"/>
      <c r="F2" s="489"/>
      <c r="G2" s="489"/>
    </row>
    <row r="3" spans="1:16" ht="18.75">
      <c r="A3" s="489" t="s">
        <v>287</v>
      </c>
      <c r="B3" s="489"/>
      <c r="C3" s="489"/>
      <c r="D3" s="489"/>
      <c r="E3" s="489"/>
      <c r="F3" s="489"/>
      <c r="G3" s="489"/>
    </row>
    <row r="4" spans="1:16" ht="18.75">
      <c r="A4" s="3"/>
      <c r="B4" s="3"/>
      <c r="C4" s="96"/>
      <c r="D4" s="96"/>
      <c r="E4" s="96"/>
      <c r="F4" s="96"/>
      <c r="G4" s="96"/>
      <c r="H4" s="504" t="s">
        <v>4</v>
      </c>
      <c r="I4" s="505"/>
      <c r="J4" s="505"/>
      <c r="K4" s="521"/>
      <c r="L4" s="529" t="s">
        <v>5</v>
      </c>
      <c r="M4" s="530"/>
      <c r="N4" s="502"/>
      <c r="O4" s="503"/>
    </row>
    <row r="5" spans="1:16" ht="42" customHeight="1">
      <c r="A5" s="490" t="s">
        <v>6</v>
      </c>
      <c r="B5" s="491"/>
      <c r="C5" s="491"/>
      <c r="D5" s="491"/>
      <c r="E5" s="491"/>
      <c r="F5" s="491"/>
      <c r="G5" s="492"/>
      <c r="H5" s="507" t="s">
        <v>7</v>
      </c>
      <c r="I5" s="508"/>
      <c r="J5" s="509" t="s">
        <v>8</v>
      </c>
      <c r="K5" s="535"/>
      <c r="L5" s="531" t="s">
        <v>9</v>
      </c>
      <c r="M5" s="532"/>
      <c r="N5" s="533" t="s">
        <v>10</v>
      </c>
      <c r="O5" s="534"/>
    </row>
    <row r="6" spans="1:16" s="2" customFormat="1" ht="33" customHeight="1">
      <c r="A6" s="4" t="s">
        <v>11</v>
      </c>
      <c r="B6" s="528" t="s">
        <v>12</v>
      </c>
      <c r="C6" s="528"/>
      <c r="D6" s="15" t="s">
        <v>13</v>
      </c>
      <c r="E6" s="15" t="s">
        <v>14</v>
      </c>
      <c r="F6" s="15" t="s">
        <v>15</v>
      </c>
      <c r="G6" s="170" t="s">
        <v>16</v>
      </c>
      <c r="H6" s="57" t="s">
        <v>17</v>
      </c>
      <c r="I6" s="58" t="s">
        <v>18</v>
      </c>
      <c r="J6" s="58" t="s">
        <v>19</v>
      </c>
      <c r="K6" s="196" t="s">
        <v>20</v>
      </c>
      <c r="L6" s="228" t="s">
        <v>17</v>
      </c>
      <c r="M6" s="229" t="s">
        <v>18</v>
      </c>
      <c r="N6" s="226" t="s">
        <v>21</v>
      </c>
      <c r="O6" s="199" t="s">
        <v>20</v>
      </c>
      <c r="P6" s="95"/>
    </row>
    <row r="7" spans="1:16" ht="171" customHeight="1">
      <c r="A7" s="525" t="s">
        <v>288</v>
      </c>
      <c r="B7" s="34">
        <v>1.1000000000000001</v>
      </c>
      <c r="C7" s="14" t="s">
        <v>289</v>
      </c>
      <c r="D7" s="14" t="s">
        <v>290</v>
      </c>
      <c r="E7" s="14" t="s">
        <v>291</v>
      </c>
      <c r="F7" s="14" t="s">
        <v>292</v>
      </c>
      <c r="G7" s="71">
        <v>44895</v>
      </c>
      <c r="H7" s="141">
        <v>0.33</v>
      </c>
      <c r="I7" s="161" t="s">
        <v>293</v>
      </c>
      <c r="J7" s="160">
        <v>0.33</v>
      </c>
      <c r="K7" s="197" t="s">
        <v>294</v>
      </c>
      <c r="L7" s="230">
        <v>0.66</v>
      </c>
      <c r="M7" s="406" t="s">
        <v>295</v>
      </c>
      <c r="N7" s="227">
        <v>0.66</v>
      </c>
      <c r="O7" s="434" t="s">
        <v>694</v>
      </c>
    </row>
    <row r="8" spans="1:16" ht="204" customHeight="1">
      <c r="A8" s="526"/>
      <c r="B8" s="35">
        <v>1.2</v>
      </c>
      <c r="C8" s="13" t="s">
        <v>296</v>
      </c>
      <c r="D8" s="13" t="s">
        <v>297</v>
      </c>
      <c r="E8" s="13" t="s">
        <v>298</v>
      </c>
      <c r="F8" s="13" t="s">
        <v>292</v>
      </c>
      <c r="G8" s="72">
        <v>44895</v>
      </c>
      <c r="H8" s="117">
        <v>0.3</v>
      </c>
      <c r="I8" s="162" t="s">
        <v>299</v>
      </c>
      <c r="J8" s="158">
        <v>0.3</v>
      </c>
      <c r="K8" s="100" t="s">
        <v>300</v>
      </c>
      <c r="L8" s="231">
        <v>0.75</v>
      </c>
      <c r="M8" s="233" t="s">
        <v>301</v>
      </c>
      <c r="N8" s="403">
        <v>0.75</v>
      </c>
      <c r="O8" s="435" t="s">
        <v>651</v>
      </c>
    </row>
    <row r="9" spans="1:16" ht="110.25" customHeight="1">
      <c r="A9" s="525" t="s">
        <v>302</v>
      </c>
      <c r="B9" s="34">
        <v>2.1</v>
      </c>
      <c r="C9" s="14" t="s">
        <v>303</v>
      </c>
      <c r="D9" s="14" t="s">
        <v>304</v>
      </c>
      <c r="E9" s="14" t="s">
        <v>305</v>
      </c>
      <c r="F9" s="14" t="s">
        <v>306</v>
      </c>
      <c r="G9" s="71">
        <v>44711</v>
      </c>
      <c r="H9" s="118">
        <v>0</v>
      </c>
      <c r="I9" s="119" t="s">
        <v>307</v>
      </c>
      <c r="J9" s="147">
        <v>0</v>
      </c>
      <c r="K9" s="71" t="s">
        <v>46</v>
      </c>
      <c r="L9" s="230">
        <v>1</v>
      </c>
      <c r="M9" s="406" t="s">
        <v>308</v>
      </c>
      <c r="N9" s="364">
        <v>1</v>
      </c>
      <c r="O9" s="436" t="s">
        <v>696</v>
      </c>
    </row>
    <row r="10" spans="1:16" ht="267.75">
      <c r="A10" s="526"/>
      <c r="B10" s="35">
        <v>2.2000000000000002</v>
      </c>
      <c r="C10" s="13" t="s">
        <v>309</v>
      </c>
      <c r="D10" s="13" t="s">
        <v>310</v>
      </c>
      <c r="E10" s="13" t="s">
        <v>311</v>
      </c>
      <c r="F10" s="13" t="s">
        <v>312</v>
      </c>
      <c r="G10" s="72">
        <v>44804</v>
      </c>
      <c r="H10" s="121">
        <v>0</v>
      </c>
      <c r="I10" s="120" t="s">
        <v>307</v>
      </c>
      <c r="J10" s="158">
        <v>0</v>
      </c>
      <c r="K10" s="72" t="s">
        <v>313</v>
      </c>
      <c r="L10" s="231">
        <v>1</v>
      </c>
      <c r="M10" s="233" t="s">
        <v>314</v>
      </c>
      <c r="N10" s="227">
        <v>1</v>
      </c>
      <c r="O10" s="437" t="s">
        <v>695</v>
      </c>
    </row>
    <row r="11" spans="1:16" ht="173.25">
      <c r="A11" s="526"/>
      <c r="B11" s="34">
        <v>2.2999999999999998</v>
      </c>
      <c r="C11" s="14" t="s">
        <v>315</v>
      </c>
      <c r="D11" s="14" t="s">
        <v>316</v>
      </c>
      <c r="E11" s="14" t="s">
        <v>317</v>
      </c>
      <c r="F11" s="14" t="s">
        <v>318</v>
      </c>
      <c r="G11" s="71">
        <v>44666</v>
      </c>
      <c r="H11" s="118">
        <v>1</v>
      </c>
      <c r="I11" s="119" t="s">
        <v>319</v>
      </c>
      <c r="J11" s="147">
        <v>1</v>
      </c>
      <c r="K11" s="71" t="s">
        <v>320</v>
      </c>
      <c r="L11" s="230">
        <v>1</v>
      </c>
      <c r="M11" s="406" t="s">
        <v>321</v>
      </c>
      <c r="N11" s="364">
        <v>1</v>
      </c>
      <c r="O11" s="436" t="s">
        <v>653</v>
      </c>
    </row>
    <row r="12" spans="1:16" ht="126">
      <c r="A12" s="526"/>
      <c r="B12" s="35">
        <v>2.4</v>
      </c>
      <c r="C12" s="13" t="s">
        <v>322</v>
      </c>
      <c r="D12" s="13" t="s">
        <v>323</v>
      </c>
      <c r="E12" s="13" t="s">
        <v>324</v>
      </c>
      <c r="F12" s="13" t="s">
        <v>325</v>
      </c>
      <c r="G12" s="72">
        <v>44895</v>
      </c>
      <c r="H12" s="121">
        <v>0</v>
      </c>
      <c r="I12" s="120" t="s">
        <v>307</v>
      </c>
      <c r="J12" s="158">
        <v>0</v>
      </c>
      <c r="K12" s="72" t="s">
        <v>326</v>
      </c>
      <c r="L12" s="232">
        <v>6.3E-2</v>
      </c>
      <c r="M12" s="233" t="s">
        <v>327</v>
      </c>
      <c r="N12" s="404">
        <v>6.3E-2</v>
      </c>
      <c r="O12" s="437" t="s">
        <v>652</v>
      </c>
    </row>
    <row r="13" spans="1:16" ht="78.75">
      <c r="A13" s="527"/>
      <c r="B13" s="34">
        <v>2.5</v>
      </c>
      <c r="C13" s="49" t="s">
        <v>328</v>
      </c>
      <c r="D13" s="49" t="s">
        <v>329</v>
      </c>
      <c r="E13" s="49" t="s">
        <v>330</v>
      </c>
      <c r="F13" s="49" t="s">
        <v>67</v>
      </c>
      <c r="G13" s="73">
        <v>44895</v>
      </c>
      <c r="H13" s="118">
        <v>0</v>
      </c>
      <c r="I13" s="119" t="s">
        <v>307</v>
      </c>
      <c r="J13" s="159">
        <v>0</v>
      </c>
      <c r="K13" s="73" t="s">
        <v>326</v>
      </c>
      <c r="L13" s="230">
        <v>0</v>
      </c>
      <c r="M13" s="406" t="s">
        <v>331</v>
      </c>
      <c r="N13" s="407">
        <v>0</v>
      </c>
      <c r="O13" s="436" t="s">
        <v>326</v>
      </c>
    </row>
    <row r="14" spans="1:16" ht="47.25">
      <c r="A14" s="525" t="s">
        <v>332</v>
      </c>
      <c r="B14" s="35">
        <v>3.1</v>
      </c>
      <c r="C14" s="13" t="s">
        <v>333</v>
      </c>
      <c r="D14" s="13" t="s">
        <v>334</v>
      </c>
      <c r="E14" s="13" t="s">
        <v>335</v>
      </c>
      <c r="F14" s="13" t="s">
        <v>67</v>
      </c>
      <c r="G14" s="72">
        <v>44895</v>
      </c>
      <c r="H14" s="121">
        <v>0</v>
      </c>
      <c r="I14" s="120" t="s">
        <v>307</v>
      </c>
      <c r="J14" s="158">
        <v>0</v>
      </c>
      <c r="K14" s="72" t="s">
        <v>326</v>
      </c>
      <c r="L14" s="234">
        <v>0</v>
      </c>
      <c r="M14" s="408" t="s">
        <v>307</v>
      </c>
      <c r="N14" s="227">
        <v>0</v>
      </c>
      <c r="O14" s="437" t="s">
        <v>326</v>
      </c>
    </row>
    <row r="15" spans="1:16" ht="110.25">
      <c r="A15" s="526"/>
      <c r="B15" s="34">
        <v>3.2</v>
      </c>
      <c r="C15" s="14" t="s">
        <v>336</v>
      </c>
      <c r="D15" s="14" t="s">
        <v>337</v>
      </c>
      <c r="E15" s="14" t="s">
        <v>338</v>
      </c>
      <c r="F15" s="14" t="s">
        <v>67</v>
      </c>
      <c r="G15" s="71">
        <v>44757</v>
      </c>
      <c r="H15" s="118">
        <v>0</v>
      </c>
      <c r="I15" s="119" t="s">
        <v>339</v>
      </c>
      <c r="J15" s="147">
        <v>0</v>
      </c>
      <c r="K15" s="71" t="s">
        <v>340</v>
      </c>
      <c r="L15" s="230">
        <v>1</v>
      </c>
      <c r="M15" s="406" t="s">
        <v>341</v>
      </c>
      <c r="N15" s="364">
        <v>1</v>
      </c>
      <c r="O15" s="436" t="s">
        <v>654</v>
      </c>
    </row>
    <row r="16" spans="1:16" ht="126">
      <c r="A16" s="526"/>
      <c r="B16" s="35">
        <v>3.3</v>
      </c>
      <c r="C16" s="13" t="s">
        <v>342</v>
      </c>
      <c r="D16" s="13" t="s">
        <v>343</v>
      </c>
      <c r="E16" s="13" t="s">
        <v>344</v>
      </c>
      <c r="F16" s="13" t="s">
        <v>67</v>
      </c>
      <c r="G16" s="72">
        <v>44834</v>
      </c>
      <c r="H16" s="121">
        <v>0</v>
      </c>
      <c r="I16" s="120" t="s">
        <v>307</v>
      </c>
      <c r="J16" s="158">
        <v>0</v>
      </c>
      <c r="K16" s="72" t="s">
        <v>345</v>
      </c>
      <c r="L16" s="231">
        <v>1</v>
      </c>
      <c r="M16" s="233" t="s">
        <v>346</v>
      </c>
      <c r="N16" s="227">
        <v>1</v>
      </c>
      <c r="O16" s="437" t="s">
        <v>697</v>
      </c>
    </row>
    <row r="17" spans="1:17" ht="126">
      <c r="A17" s="526"/>
      <c r="B17" s="34">
        <v>3.4</v>
      </c>
      <c r="C17" s="14" t="s">
        <v>347</v>
      </c>
      <c r="D17" s="14" t="s">
        <v>348</v>
      </c>
      <c r="E17" s="14" t="s">
        <v>349</v>
      </c>
      <c r="F17" s="14" t="s">
        <v>67</v>
      </c>
      <c r="G17" s="71">
        <v>44712</v>
      </c>
      <c r="H17" s="118">
        <v>1</v>
      </c>
      <c r="I17" s="119" t="s">
        <v>350</v>
      </c>
      <c r="J17" s="147">
        <v>1</v>
      </c>
      <c r="K17" s="71" t="s">
        <v>351</v>
      </c>
      <c r="L17" s="230">
        <v>1</v>
      </c>
      <c r="M17" s="406" t="s">
        <v>321</v>
      </c>
      <c r="N17" s="364">
        <v>1</v>
      </c>
      <c r="O17" s="436" t="s">
        <v>653</v>
      </c>
    </row>
    <row r="18" spans="1:17" ht="63">
      <c r="A18" s="526"/>
      <c r="B18" s="35">
        <v>3.5</v>
      </c>
      <c r="C18" s="13" t="s">
        <v>352</v>
      </c>
      <c r="D18" s="13" t="s">
        <v>353</v>
      </c>
      <c r="E18" s="13" t="s">
        <v>354</v>
      </c>
      <c r="F18" s="13" t="s">
        <v>67</v>
      </c>
      <c r="G18" s="72">
        <v>44895</v>
      </c>
      <c r="H18" s="121">
        <v>0</v>
      </c>
      <c r="I18" s="120" t="s">
        <v>307</v>
      </c>
      <c r="J18" s="158">
        <v>0</v>
      </c>
      <c r="K18" s="72" t="s">
        <v>355</v>
      </c>
      <c r="L18" s="234">
        <v>0</v>
      </c>
      <c r="M18" s="409" t="s">
        <v>307</v>
      </c>
      <c r="N18" s="410">
        <v>0</v>
      </c>
      <c r="O18" s="437" t="s">
        <v>655</v>
      </c>
    </row>
    <row r="19" spans="1:17" ht="141.75">
      <c r="A19" s="527"/>
      <c r="B19" s="34">
        <v>3.6</v>
      </c>
      <c r="C19" s="14" t="s">
        <v>356</v>
      </c>
      <c r="D19" s="14" t="s">
        <v>357</v>
      </c>
      <c r="E19" s="14" t="s">
        <v>358</v>
      </c>
      <c r="F19" s="14" t="s">
        <v>359</v>
      </c>
      <c r="G19" s="71" t="s">
        <v>360</v>
      </c>
      <c r="H19" s="139">
        <v>0.33329999999999999</v>
      </c>
      <c r="I19" s="163" t="s">
        <v>361</v>
      </c>
      <c r="J19" s="164">
        <v>0.33329999999999999</v>
      </c>
      <c r="K19" s="198" t="s">
        <v>362</v>
      </c>
      <c r="L19" s="235">
        <v>0.66659999999999997</v>
      </c>
      <c r="M19" s="411" t="s">
        <v>363</v>
      </c>
      <c r="N19" s="405">
        <v>0.66659999999999997</v>
      </c>
      <c r="O19" s="438" t="s">
        <v>656</v>
      </c>
      <c r="Q19" s="362"/>
    </row>
    <row r="20" spans="1:17">
      <c r="H20" s="423">
        <f>+AVERAGE(H7:H19)</f>
        <v>0.22794615384615383</v>
      </c>
      <c r="J20" s="423">
        <f>+AVERAGE(J7:J19)</f>
        <v>0.22794615384615383</v>
      </c>
      <c r="L20" s="423">
        <f>+AVERAGE(L7:L19)</f>
        <v>0.62612307692307689</v>
      </c>
      <c r="N20" s="423">
        <f>+AVERAGE(N7:N19)</f>
        <v>0.62612307692307689</v>
      </c>
    </row>
    <row r="21" spans="1:17">
      <c r="N21" s="423"/>
    </row>
  </sheetData>
  <mergeCells count="13">
    <mergeCell ref="L4:O4"/>
    <mergeCell ref="L5:M5"/>
    <mergeCell ref="N5:O5"/>
    <mergeCell ref="H4:K4"/>
    <mergeCell ref="H5:I5"/>
    <mergeCell ref="J5:K5"/>
    <mergeCell ref="A5:G5"/>
    <mergeCell ref="A14:A19"/>
    <mergeCell ref="A2:G2"/>
    <mergeCell ref="A3:G3"/>
    <mergeCell ref="B6:C6"/>
    <mergeCell ref="A7:A8"/>
    <mergeCell ref="A9:A1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46"/>
  <sheetViews>
    <sheetView showGridLines="0" topLeftCell="C4" zoomScale="77" zoomScaleNormal="77" workbookViewId="0">
      <pane xSplit="5" ySplit="3" topLeftCell="H8" activePane="bottomRight" state="frozen"/>
      <selection activeCell="C4" sqref="C4"/>
      <selection pane="topRight" activeCell="H4" sqref="H4"/>
      <selection pane="bottomLeft" activeCell="C7" sqref="C7"/>
      <selection pane="bottomRight" activeCell="A4" sqref="A4:G4"/>
    </sheetView>
  </sheetViews>
  <sheetFormatPr baseColWidth="10" defaultColWidth="11.42578125" defaultRowHeight="15.75"/>
  <cols>
    <col min="1" max="1" width="33.5703125" style="97" customWidth="1"/>
    <col min="2" max="2" width="9.7109375" style="99" customWidth="1"/>
    <col min="3" max="3" width="44.5703125" style="97" customWidth="1"/>
    <col min="4" max="4" width="38.42578125" style="98" customWidth="1"/>
    <col min="5" max="6" width="40.7109375" style="98" customWidth="1"/>
    <col min="7" max="7" width="15.85546875" style="97" customWidth="1"/>
    <col min="8" max="8" width="14" style="97" customWidth="1"/>
    <col min="9" max="9" width="89.28515625" style="97" customWidth="1"/>
    <col min="10" max="10" width="20.42578125" style="97" customWidth="1"/>
    <col min="11" max="11" width="51.140625" style="97" customWidth="1"/>
    <col min="12" max="12" width="40.7109375" style="97" customWidth="1"/>
    <col min="13" max="13" width="73.42578125" style="97" customWidth="1"/>
    <col min="14" max="14" width="16.7109375" style="97" customWidth="1"/>
    <col min="15" max="15" width="46" style="97" customWidth="1"/>
    <col min="16" max="16" width="4.7109375" style="97" customWidth="1"/>
    <col min="17" max="16384" width="11.42578125" style="97"/>
  </cols>
  <sheetData>
    <row r="1" spans="1:17">
      <c r="A1" s="78"/>
      <c r="B1" s="79"/>
      <c r="C1" s="80"/>
      <c r="D1" s="81"/>
      <c r="E1" s="81"/>
      <c r="F1" s="81"/>
      <c r="G1" s="82"/>
    </row>
    <row r="2" spans="1:17">
      <c r="A2" s="83"/>
      <c r="B2" s="84"/>
      <c r="C2" s="85"/>
      <c r="D2" s="86"/>
      <c r="E2" s="86"/>
      <c r="F2" s="86"/>
      <c r="G2" s="87"/>
    </row>
    <row r="3" spans="1:17" ht="31.5" customHeight="1" thickBot="1">
      <c r="A3" s="540" t="s">
        <v>0</v>
      </c>
      <c r="B3" s="541"/>
      <c r="C3" s="541"/>
      <c r="D3" s="541"/>
      <c r="E3" s="541"/>
      <c r="F3" s="541"/>
      <c r="G3" s="542"/>
    </row>
    <row r="4" spans="1:17" ht="32.25" customHeight="1">
      <c r="A4" s="546" t="s">
        <v>364</v>
      </c>
      <c r="B4" s="547"/>
      <c r="C4" s="547"/>
      <c r="D4" s="547"/>
      <c r="E4" s="547"/>
      <c r="F4" s="547"/>
      <c r="G4" s="548"/>
      <c r="H4" s="504" t="s">
        <v>4</v>
      </c>
      <c r="I4" s="505"/>
      <c r="J4" s="505"/>
      <c r="K4" s="521"/>
      <c r="L4" s="536" t="s">
        <v>5</v>
      </c>
      <c r="M4" s="537"/>
      <c r="N4" s="537"/>
      <c r="O4" s="538"/>
    </row>
    <row r="5" spans="1:17" ht="31.5" customHeight="1">
      <c r="A5" s="543" t="s">
        <v>6</v>
      </c>
      <c r="B5" s="544"/>
      <c r="C5" s="544"/>
      <c r="D5" s="544"/>
      <c r="E5" s="544"/>
      <c r="F5" s="544"/>
      <c r="G5" s="545"/>
      <c r="H5" s="507" t="s">
        <v>7</v>
      </c>
      <c r="I5" s="508"/>
      <c r="J5" s="509" t="s">
        <v>8</v>
      </c>
      <c r="K5" s="510"/>
      <c r="L5" s="507" t="s">
        <v>9</v>
      </c>
      <c r="M5" s="508"/>
      <c r="N5" s="539" t="s">
        <v>10</v>
      </c>
      <c r="O5" s="534"/>
    </row>
    <row r="6" spans="1:17" ht="48" thickBot="1">
      <c r="A6" s="88" t="s">
        <v>11</v>
      </c>
      <c r="B6" s="89" t="s">
        <v>12</v>
      </c>
      <c r="C6" s="89"/>
      <c r="D6" s="89" t="s">
        <v>13</v>
      </c>
      <c r="E6" s="89" t="s">
        <v>14</v>
      </c>
      <c r="F6" s="89" t="s">
        <v>15</v>
      </c>
      <c r="G6" s="90" t="s">
        <v>16</v>
      </c>
      <c r="H6" s="57" t="s">
        <v>17</v>
      </c>
      <c r="I6" s="196" t="s">
        <v>18</v>
      </c>
      <c r="J6" s="258" t="s">
        <v>19</v>
      </c>
      <c r="K6" s="267" t="s">
        <v>20</v>
      </c>
      <c r="L6" s="256" t="s">
        <v>17</v>
      </c>
      <c r="M6" s="257" t="s">
        <v>18</v>
      </c>
      <c r="N6" s="200" t="s">
        <v>21</v>
      </c>
      <c r="O6" s="59" t="s">
        <v>20</v>
      </c>
    </row>
    <row r="7" spans="1:17" ht="137.25" customHeight="1">
      <c r="A7" s="302" t="s">
        <v>365</v>
      </c>
      <c r="B7" s="315">
        <v>1.1000000000000001</v>
      </c>
      <c r="C7" s="316" t="s">
        <v>366</v>
      </c>
      <c r="D7" s="317" t="s">
        <v>367</v>
      </c>
      <c r="E7" s="317" t="s">
        <v>368</v>
      </c>
      <c r="F7" s="317" t="s">
        <v>369</v>
      </c>
      <c r="G7" s="318">
        <v>44803</v>
      </c>
      <c r="H7" s="310">
        <v>0</v>
      </c>
      <c r="I7" s="279" t="s">
        <v>370</v>
      </c>
      <c r="J7" s="265">
        <v>0</v>
      </c>
      <c r="K7" s="365" t="s">
        <v>371</v>
      </c>
      <c r="L7" s="366">
        <v>1</v>
      </c>
      <c r="M7" s="367" t="s">
        <v>372</v>
      </c>
      <c r="N7" s="412">
        <v>1</v>
      </c>
      <c r="O7" s="439" t="s">
        <v>660</v>
      </c>
      <c r="Q7"/>
    </row>
    <row r="8" spans="1:17" ht="130.5" customHeight="1" thickBot="1">
      <c r="A8" s="303"/>
      <c r="B8" s="319">
        <v>1.2</v>
      </c>
      <c r="C8" s="239" t="s">
        <v>373</v>
      </c>
      <c r="D8" s="292" t="s">
        <v>374</v>
      </c>
      <c r="E8" s="295" t="s">
        <v>375</v>
      </c>
      <c r="F8" s="296" t="s">
        <v>376</v>
      </c>
      <c r="G8" s="243">
        <v>44772</v>
      </c>
      <c r="H8" s="266">
        <v>0</v>
      </c>
      <c r="I8" s="280" t="s">
        <v>377</v>
      </c>
      <c r="J8" s="266">
        <v>0</v>
      </c>
      <c r="K8" s="268" t="s">
        <v>378</v>
      </c>
      <c r="L8" s="359">
        <v>0.7</v>
      </c>
      <c r="M8" s="360" t="s">
        <v>379</v>
      </c>
      <c r="N8" s="418">
        <v>0.2</v>
      </c>
      <c r="O8" s="440" t="s">
        <v>657</v>
      </c>
      <c r="Q8" s="362"/>
    </row>
    <row r="9" spans="1:17" ht="104.25" customHeight="1">
      <c r="A9" s="302" t="s">
        <v>380</v>
      </c>
      <c r="B9" s="319">
        <v>2.1</v>
      </c>
      <c r="C9" s="293" t="s">
        <v>381</v>
      </c>
      <c r="D9" s="294" t="s">
        <v>382</v>
      </c>
      <c r="E9" s="294" t="s">
        <v>383</v>
      </c>
      <c r="F9" s="294" t="s">
        <v>384</v>
      </c>
      <c r="G9" s="261">
        <v>44742</v>
      </c>
      <c r="H9" s="311">
        <v>0</v>
      </c>
      <c r="I9" s="282" t="s">
        <v>385</v>
      </c>
      <c r="J9" s="265">
        <v>0</v>
      </c>
      <c r="K9" s="269" t="s">
        <v>56</v>
      </c>
      <c r="L9" s="260">
        <v>1</v>
      </c>
      <c r="M9" s="261" t="s">
        <v>386</v>
      </c>
      <c r="N9" s="419">
        <v>1</v>
      </c>
      <c r="O9" s="441" t="s">
        <v>686</v>
      </c>
      <c r="Q9"/>
    </row>
    <row r="10" spans="1:17" ht="105" customHeight="1">
      <c r="A10" s="304"/>
      <c r="B10" s="319">
        <v>2.2000000000000002</v>
      </c>
      <c r="C10" s="239" t="s">
        <v>387</v>
      </c>
      <c r="D10" s="292" t="s">
        <v>388</v>
      </c>
      <c r="E10" s="292" t="s">
        <v>389</v>
      </c>
      <c r="F10" s="297" t="s">
        <v>384</v>
      </c>
      <c r="G10" s="243">
        <v>44895</v>
      </c>
      <c r="H10" s="312">
        <v>0</v>
      </c>
      <c r="I10" s="283" t="s">
        <v>390</v>
      </c>
      <c r="J10" s="266">
        <v>0</v>
      </c>
      <c r="K10" s="268" t="s">
        <v>355</v>
      </c>
      <c r="L10" s="359">
        <v>0</v>
      </c>
      <c r="M10" s="360" t="s">
        <v>391</v>
      </c>
      <c r="N10" s="227">
        <v>0</v>
      </c>
      <c r="O10" s="442" t="s">
        <v>355</v>
      </c>
      <c r="Q10"/>
    </row>
    <row r="11" spans="1:17" ht="159" customHeight="1">
      <c r="A11" s="304"/>
      <c r="B11" s="319">
        <v>2.2999999999999998</v>
      </c>
      <c r="C11" s="293" t="s">
        <v>392</v>
      </c>
      <c r="D11" s="294" t="s">
        <v>393</v>
      </c>
      <c r="E11" s="294" t="s">
        <v>394</v>
      </c>
      <c r="F11" s="294" t="s">
        <v>384</v>
      </c>
      <c r="G11" s="261">
        <v>44895</v>
      </c>
      <c r="H11" s="311">
        <v>0</v>
      </c>
      <c r="I11" s="282" t="s">
        <v>385</v>
      </c>
      <c r="J11" s="265">
        <v>0</v>
      </c>
      <c r="K11" s="269" t="s">
        <v>355</v>
      </c>
      <c r="L11" s="260">
        <v>0.5</v>
      </c>
      <c r="M11" s="261" t="s">
        <v>395</v>
      </c>
      <c r="N11" s="364">
        <v>0.1</v>
      </c>
      <c r="O11" s="443" t="s">
        <v>698</v>
      </c>
    </row>
    <row r="12" spans="1:17" ht="221.25" customHeight="1">
      <c r="A12" s="304"/>
      <c r="B12" s="319">
        <v>2.4</v>
      </c>
      <c r="C12" s="298" t="s">
        <v>396</v>
      </c>
      <c r="D12" s="299" t="s">
        <v>397</v>
      </c>
      <c r="E12" s="299" t="s">
        <v>398</v>
      </c>
      <c r="F12" s="296" t="s">
        <v>399</v>
      </c>
      <c r="G12" s="243">
        <v>44895</v>
      </c>
      <c r="H12" s="312">
        <v>0</v>
      </c>
      <c r="I12" s="283" t="s">
        <v>400</v>
      </c>
      <c r="J12" s="266">
        <v>0</v>
      </c>
      <c r="K12" s="268" t="s">
        <v>355</v>
      </c>
      <c r="L12" s="359">
        <v>0.5</v>
      </c>
      <c r="M12" s="360" t="s">
        <v>401</v>
      </c>
      <c r="N12" s="227">
        <v>0.5</v>
      </c>
      <c r="O12" s="437" t="s">
        <v>662</v>
      </c>
      <c r="Q12" s="362"/>
    </row>
    <row r="13" spans="1:17" ht="90" customHeight="1">
      <c r="A13" s="304"/>
      <c r="B13" s="319">
        <v>2.5</v>
      </c>
      <c r="C13" s="293" t="s">
        <v>402</v>
      </c>
      <c r="D13" s="294" t="s">
        <v>403</v>
      </c>
      <c r="E13" s="294" t="s">
        <v>404</v>
      </c>
      <c r="F13" s="294" t="s">
        <v>405</v>
      </c>
      <c r="G13" s="261">
        <v>44895</v>
      </c>
      <c r="H13" s="265">
        <v>0</v>
      </c>
      <c r="I13" s="284" t="s">
        <v>406</v>
      </c>
      <c r="J13" s="265">
        <v>0</v>
      </c>
      <c r="K13" s="269" t="s">
        <v>355</v>
      </c>
      <c r="L13" s="260">
        <v>0</v>
      </c>
      <c r="M13" s="261" t="s">
        <v>407</v>
      </c>
      <c r="N13" s="364">
        <v>0</v>
      </c>
      <c r="O13" s="436" t="s">
        <v>355</v>
      </c>
    </row>
    <row r="14" spans="1:17" ht="111" customHeight="1" thickBot="1">
      <c r="A14" s="303"/>
      <c r="B14" s="319">
        <v>2.6</v>
      </c>
      <c r="C14" s="298" t="s">
        <v>408</v>
      </c>
      <c r="D14" s="299" t="s">
        <v>409</v>
      </c>
      <c r="E14" s="299" t="s">
        <v>410</v>
      </c>
      <c r="F14" s="296" t="s">
        <v>405</v>
      </c>
      <c r="G14" s="243">
        <v>44742</v>
      </c>
      <c r="H14" s="312">
        <v>1</v>
      </c>
      <c r="I14" s="280" t="s">
        <v>411</v>
      </c>
      <c r="J14" s="266">
        <v>1</v>
      </c>
      <c r="K14" s="268" t="s">
        <v>412</v>
      </c>
      <c r="L14" s="240">
        <v>1</v>
      </c>
      <c r="M14" s="244" t="s">
        <v>413</v>
      </c>
      <c r="N14" s="227">
        <v>1</v>
      </c>
      <c r="O14" s="437" t="s">
        <v>413</v>
      </c>
    </row>
    <row r="15" spans="1:17" ht="129.75" customHeight="1">
      <c r="A15" s="305" t="s">
        <v>414</v>
      </c>
      <c r="B15" s="319">
        <v>3.1</v>
      </c>
      <c r="C15" s="293" t="s">
        <v>415</v>
      </c>
      <c r="D15" s="294" t="s">
        <v>416</v>
      </c>
      <c r="E15" s="294" t="s">
        <v>417</v>
      </c>
      <c r="F15" s="294" t="s">
        <v>418</v>
      </c>
      <c r="G15" s="261" t="s">
        <v>419</v>
      </c>
      <c r="H15" s="265">
        <v>0.1</v>
      </c>
      <c r="I15" s="285" t="s">
        <v>420</v>
      </c>
      <c r="J15" s="368">
        <v>0</v>
      </c>
      <c r="K15" s="269" t="s">
        <v>421</v>
      </c>
      <c r="L15" s="260">
        <v>0.37</v>
      </c>
      <c r="M15" s="261" t="s">
        <v>422</v>
      </c>
      <c r="N15" s="449">
        <v>0.37</v>
      </c>
      <c r="O15" s="444" t="s">
        <v>659</v>
      </c>
    </row>
    <row r="16" spans="1:17" ht="108.75" customHeight="1">
      <c r="A16" s="306"/>
      <c r="B16" s="319">
        <v>3.2</v>
      </c>
      <c r="C16" s="297" t="s">
        <v>423</v>
      </c>
      <c r="D16" s="300" t="s">
        <v>424</v>
      </c>
      <c r="E16" s="295" t="s">
        <v>425</v>
      </c>
      <c r="F16" s="295" t="s">
        <v>418</v>
      </c>
      <c r="G16" s="262" t="s">
        <v>419</v>
      </c>
      <c r="H16" s="313">
        <v>0.1</v>
      </c>
      <c r="I16" s="286" t="s">
        <v>426</v>
      </c>
      <c r="J16" s="275">
        <v>0</v>
      </c>
      <c r="K16" s="270" t="s">
        <v>427</v>
      </c>
      <c r="L16" s="240">
        <v>0.1</v>
      </c>
      <c r="M16" s="245" t="s">
        <v>428</v>
      </c>
      <c r="N16" s="227">
        <v>0</v>
      </c>
      <c r="O16" s="440" t="s">
        <v>658</v>
      </c>
    </row>
    <row r="17" spans="1:15" ht="165.75" customHeight="1">
      <c r="A17" s="306"/>
      <c r="B17" s="319">
        <v>3.3</v>
      </c>
      <c r="C17" s="293" t="s">
        <v>429</v>
      </c>
      <c r="D17" s="294" t="s">
        <v>430</v>
      </c>
      <c r="E17" s="294" t="s">
        <v>25</v>
      </c>
      <c r="F17" s="294" t="s">
        <v>431</v>
      </c>
      <c r="G17" s="261">
        <v>44742</v>
      </c>
      <c r="H17" s="311">
        <v>0</v>
      </c>
      <c r="I17" s="287" t="s">
        <v>432</v>
      </c>
      <c r="J17" s="265">
        <v>0</v>
      </c>
      <c r="K17" s="269" t="s">
        <v>56</v>
      </c>
      <c r="L17" s="260">
        <v>1</v>
      </c>
      <c r="M17" s="261" t="s">
        <v>433</v>
      </c>
      <c r="N17" s="420">
        <v>1</v>
      </c>
      <c r="O17" s="444" t="s">
        <v>691</v>
      </c>
    </row>
    <row r="18" spans="1:15" ht="108.75" customHeight="1">
      <c r="A18" s="306"/>
      <c r="B18" s="319">
        <v>3.4</v>
      </c>
      <c r="C18" s="298" t="s">
        <v>434</v>
      </c>
      <c r="D18" s="299" t="s">
        <v>435</v>
      </c>
      <c r="E18" s="299" t="s">
        <v>436</v>
      </c>
      <c r="F18" s="296" t="s">
        <v>431</v>
      </c>
      <c r="G18" s="262">
        <v>44742</v>
      </c>
      <c r="H18" s="313">
        <v>1</v>
      </c>
      <c r="I18" s="288" t="s">
        <v>437</v>
      </c>
      <c r="J18" s="266">
        <v>1</v>
      </c>
      <c r="K18" s="268" t="s">
        <v>438</v>
      </c>
      <c r="L18" s="240">
        <v>1</v>
      </c>
      <c r="M18" s="244" t="s">
        <v>413</v>
      </c>
      <c r="N18" s="227">
        <v>1</v>
      </c>
      <c r="O18" s="437" t="s">
        <v>413</v>
      </c>
    </row>
    <row r="19" spans="1:15" ht="138.75" customHeight="1">
      <c r="A19" s="306"/>
      <c r="B19" s="319">
        <v>3.5</v>
      </c>
      <c r="C19" s="293" t="s">
        <v>439</v>
      </c>
      <c r="D19" s="294" t="s">
        <v>440</v>
      </c>
      <c r="E19" s="294" t="s">
        <v>441</v>
      </c>
      <c r="F19" s="294" t="s">
        <v>442</v>
      </c>
      <c r="G19" s="261">
        <v>44895</v>
      </c>
      <c r="H19" s="311">
        <v>1</v>
      </c>
      <c r="I19" s="284" t="s">
        <v>443</v>
      </c>
      <c r="J19" s="265">
        <v>0.5</v>
      </c>
      <c r="K19" s="269" t="s">
        <v>444</v>
      </c>
      <c r="L19" s="260">
        <v>0.5</v>
      </c>
      <c r="M19" s="261" t="s">
        <v>445</v>
      </c>
      <c r="N19" s="420">
        <v>0.5</v>
      </c>
      <c r="O19" s="445" t="s">
        <v>699</v>
      </c>
    </row>
    <row r="20" spans="1:15" ht="141.75">
      <c r="A20" s="306"/>
      <c r="B20" s="319">
        <v>3.6</v>
      </c>
      <c r="C20" s="298" t="s">
        <v>446</v>
      </c>
      <c r="D20" s="299" t="s">
        <v>447</v>
      </c>
      <c r="E20" s="299" t="s">
        <v>448</v>
      </c>
      <c r="F20" s="299" t="s">
        <v>449</v>
      </c>
      <c r="G20" s="262">
        <v>44895</v>
      </c>
      <c r="H20" s="313">
        <v>1</v>
      </c>
      <c r="I20" s="288" t="s">
        <v>450</v>
      </c>
      <c r="J20" s="276">
        <v>1</v>
      </c>
      <c r="K20" s="271" t="s">
        <v>451</v>
      </c>
      <c r="L20" s="240">
        <v>1</v>
      </c>
      <c r="M20" s="244" t="s">
        <v>452</v>
      </c>
      <c r="N20" s="227">
        <v>1</v>
      </c>
      <c r="O20" s="437" t="s">
        <v>661</v>
      </c>
    </row>
    <row r="21" spans="1:15" ht="108.75" customHeight="1">
      <c r="A21" s="306"/>
      <c r="B21" s="319">
        <v>3.7</v>
      </c>
      <c r="C21" s="293" t="s">
        <v>453</v>
      </c>
      <c r="D21" s="294" t="s">
        <v>454</v>
      </c>
      <c r="E21" s="294" t="s">
        <v>455</v>
      </c>
      <c r="F21" s="294" t="s">
        <v>456</v>
      </c>
      <c r="G21" s="261">
        <v>44742</v>
      </c>
      <c r="H21" s="311">
        <v>1</v>
      </c>
      <c r="I21" s="287" t="s">
        <v>457</v>
      </c>
      <c r="J21" s="265">
        <v>1</v>
      </c>
      <c r="K21" s="269" t="s">
        <v>458</v>
      </c>
      <c r="L21" s="260">
        <v>1</v>
      </c>
      <c r="M21" s="261" t="s">
        <v>452</v>
      </c>
      <c r="N21" s="364">
        <v>1</v>
      </c>
      <c r="O21" s="436" t="s">
        <v>661</v>
      </c>
    </row>
    <row r="22" spans="1:15" ht="108.75" customHeight="1">
      <c r="A22" s="306"/>
      <c r="B22" s="319">
        <v>3.8</v>
      </c>
      <c r="C22" s="298" t="s">
        <v>459</v>
      </c>
      <c r="D22" s="299" t="s">
        <v>454</v>
      </c>
      <c r="E22" s="299" t="s">
        <v>455</v>
      </c>
      <c r="F22" s="299" t="s">
        <v>456</v>
      </c>
      <c r="G22" s="243">
        <v>44803</v>
      </c>
      <c r="H22" s="312">
        <v>0</v>
      </c>
      <c r="I22" s="286" t="s">
        <v>460</v>
      </c>
      <c r="J22" s="266">
        <v>0</v>
      </c>
      <c r="K22" s="268" t="s">
        <v>461</v>
      </c>
      <c r="L22" s="240">
        <v>1</v>
      </c>
      <c r="M22" s="241" t="s">
        <v>462</v>
      </c>
      <c r="N22" s="227">
        <v>1</v>
      </c>
      <c r="O22" s="437" t="s">
        <v>663</v>
      </c>
    </row>
    <row r="23" spans="1:15" ht="220.5" customHeight="1">
      <c r="A23" s="306"/>
      <c r="B23" s="319">
        <v>3.9</v>
      </c>
      <c r="C23" s="293" t="s">
        <v>463</v>
      </c>
      <c r="D23" s="294" t="s">
        <v>464</v>
      </c>
      <c r="E23" s="294" t="s">
        <v>465</v>
      </c>
      <c r="F23" s="294" t="s">
        <v>456</v>
      </c>
      <c r="G23" s="261">
        <v>44742</v>
      </c>
      <c r="H23" s="311">
        <v>0</v>
      </c>
      <c r="I23" s="287" t="s">
        <v>460</v>
      </c>
      <c r="J23" s="265">
        <v>0</v>
      </c>
      <c r="K23" s="269" t="s">
        <v>56</v>
      </c>
      <c r="L23" s="260">
        <v>1</v>
      </c>
      <c r="M23" s="261" t="s">
        <v>466</v>
      </c>
      <c r="N23" s="364">
        <v>1</v>
      </c>
      <c r="O23" s="436" t="s">
        <v>666</v>
      </c>
    </row>
    <row r="24" spans="1:15" ht="108.75" customHeight="1">
      <c r="A24" s="306"/>
      <c r="B24" s="320">
        <v>3.1</v>
      </c>
      <c r="C24" s="298" t="s">
        <v>467</v>
      </c>
      <c r="D24" s="299" t="s">
        <v>430</v>
      </c>
      <c r="E24" s="299" t="s">
        <v>25</v>
      </c>
      <c r="F24" s="299" t="s">
        <v>456</v>
      </c>
      <c r="G24" s="243">
        <v>44742</v>
      </c>
      <c r="H24" s="312">
        <v>0</v>
      </c>
      <c r="I24" s="286" t="s">
        <v>468</v>
      </c>
      <c r="J24" s="266">
        <v>0</v>
      </c>
      <c r="K24" s="268" t="s">
        <v>56</v>
      </c>
      <c r="L24" s="240">
        <v>0</v>
      </c>
      <c r="M24" s="241" t="s">
        <v>469</v>
      </c>
      <c r="N24" s="413">
        <v>0</v>
      </c>
      <c r="O24" s="446" t="s">
        <v>664</v>
      </c>
    </row>
    <row r="25" spans="1:15" ht="108.75" customHeight="1">
      <c r="A25" s="306"/>
      <c r="B25" s="319">
        <v>3.11</v>
      </c>
      <c r="C25" s="293" t="s">
        <v>470</v>
      </c>
      <c r="D25" s="294" t="s">
        <v>471</v>
      </c>
      <c r="E25" s="294" t="s">
        <v>436</v>
      </c>
      <c r="F25" s="294" t="s">
        <v>456</v>
      </c>
      <c r="G25" s="261">
        <v>44803</v>
      </c>
      <c r="H25" s="311">
        <v>0</v>
      </c>
      <c r="I25" s="287" t="s">
        <v>472</v>
      </c>
      <c r="J25" s="265">
        <v>0</v>
      </c>
      <c r="K25" s="269" t="s">
        <v>461</v>
      </c>
      <c r="L25" s="260">
        <v>1</v>
      </c>
      <c r="M25" s="261" t="s">
        <v>473</v>
      </c>
      <c r="N25" s="364">
        <v>1</v>
      </c>
      <c r="O25" s="436" t="s">
        <v>665</v>
      </c>
    </row>
    <row r="26" spans="1:15" ht="229.5" customHeight="1">
      <c r="A26" s="306"/>
      <c r="B26" s="319">
        <v>3.12</v>
      </c>
      <c r="C26" s="298" t="s">
        <v>474</v>
      </c>
      <c r="D26" s="299" t="s">
        <v>475</v>
      </c>
      <c r="E26" s="299" t="s">
        <v>476</v>
      </c>
      <c r="F26" s="299" t="s">
        <v>456</v>
      </c>
      <c r="G26" s="243">
        <v>44742</v>
      </c>
      <c r="H26" s="312">
        <v>1</v>
      </c>
      <c r="I26" s="286" t="s">
        <v>477</v>
      </c>
      <c r="J26" s="266">
        <v>1</v>
      </c>
      <c r="K26" s="268" t="s">
        <v>478</v>
      </c>
      <c r="L26" s="240">
        <v>1</v>
      </c>
      <c r="M26" s="244" t="s">
        <v>452</v>
      </c>
      <c r="N26" s="227">
        <v>1</v>
      </c>
      <c r="O26" s="437" t="s">
        <v>661</v>
      </c>
    </row>
    <row r="27" spans="1:15" ht="207.75" customHeight="1">
      <c r="A27" s="306"/>
      <c r="B27" s="319">
        <v>3.13</v>
      </c>
      <c r="C27" s="293" t="s">
        <v>479</v>
      </c>
      <c r="D27" s="294" t="s">
        <v>480</v>
      </c>
      <c r="E27" s="294" t="s">
        <v>481</v>
      </c>
      <c r="F27" s="294" t="s">
        <v>482</v>
      </c>
      <c r="G27" s="261">
        <v>44895</v>
      </c>
      <c r="H27" s="311">
        <v>0.13</v>
      </c>
      <c r="I27" s="286" t="s">
        <v>483</v>
      </c>
      <c r="J27" s="265">
        <v>0</v>
      </c>
      <c r="K27" s="269" t="s">
        <v>484</v>
      </c>
      <c r="L27" s="260">
        <v>0.27</v>
      </c>
      <c r="M27" s="261" t="s">
        <v>485</v>
      </c>
      <c r="N27" s="364">
        <v>0.27</v>
      </c>
      <c r="O27" s="441" t="s">
        <v>687</v>
      </c>
    </row>
    <row r="28" spans="1:15" ht="94.5" customHeight="1">
      <c r="A28" s="306"/>
      <c r="B28" s="319">
        <v>3.14</v>
      </c>
      <c r="C28" s="298" t="s">
        <v>486</v>
      </c>
      <c r="D28" s="299" t="s">
        <v>487</v>
      </c>
      <c r="E28" s="299" t="s">
        <v>488</v>
      </c>
      <c r="F28" s="299" t="s">
        <v>489</v>
      </c>
      <c r="G28" s="263">
        <v>44910</v>
      </c>
      <c r="H28" s="276">
        <v>0</v>
      </c>
      <c r="I28" s="289" t="s">
        <v>490</v>
      </c>
      <c r="J28" s="276">
        <v>0</v>
      </c>
      <c r="K28" s="271" t="s">
        <v>491</v>
      </c>
      <c r="L28" s="247">
        <v>0</v>
      </c>
      <c r="M28" s="241" t="s">
        <v>492</v>
      </c>
      <c r="N28" s="227">
        <v>0</v>
      </c>
      <c r="O28" s="437" t="s">
        <v>667</v>
      </c>
    </row>
    <row r="29" spans="1:15" ht="159.75" customHeight="1">
      <c r="A29" s="306"/>
      <c r="B29" s="319">
        <v>3.15</v>
      </c>
      <c r="C29" s="293" t="s">
        <v>493</v>
      </c>
      <c r="D29" s="294" t="s">
        <v>494</v>
      </c>
      <c r="E29" s="294" t="s">
        <v>495</v>
      </c>
      <c r="F29" s="294" t="s">
        <v>449</v>
      </c>
      <c r="G29" s="261">
        <v>44834</v>
      </c>
      <c r="H29" s="311">
        <v>0</v>
      </c>
      <c r="I29" s="287" t="s">
        <v>496</v>
      </c>
      <c r="J29" s="265">
        <v>0</v>
      </c>
      <c r="K29" s="269" t="s">
        <v>345</v>
      </c>
      <c r="L29" s="260">
        <v>1</v>
      </c>
      <c r="M29" s="261" t="s">
        <v>497</v>
      </c>
      <c r="N29" s="364">
        <v>1</v>
      </c>
      <c r="O29" s="436" t="s">
        <v>668</v>
      </c>
    </row>
    <row r="30" spans="1:15" ht="108.75" customHeight="1">
      <c r="A30" s="306"/>
      <c r="B30" s="319">
        <v>3.16</v>
      </c>
      <c r="C30" s="298" t="s">
        <v>498</v>
      </c>
      <c r="D30" s="299" t="s">
        <v>499</v>
      </c>
      <c r="E30" s="299" t="s">
        <v>425</v>
      </c>
      <c r="F30" s="299" t="s">
        <v>500</v>
      </c>
      <c r="G30" s="243">
        <v>44880</v>
      </c>
      <c r="H30" s="266">
        <v>0</v>
      </c>
      <c r="I30" s="280" t="s">
        <v>501</v>
      </c>
      <c r="J30" s="266">
        <v>0</v>
      </c>
      <c r="K30" s="268" t="s">
        <v>502</v>
      </c>
      <c r="L30" s="240">
        <v>0</v>
      </c>
      <c r="M30" s="248" t="s">
        <v>503</v>
      </c>
      <c r="N30" s="227">
        <v>0</v>
      </c>
      <c r="O30" s="437" t="s">
        <v>502</v>
      </c>
    </row>
    <row r="31" spans="1:15" ht="108.75" customHeight="1">
      <c r="A31" s="306"/>
      <c r="B31" s="319">
        <v>3.17</v>
      </c>
      <c r="C31" s="293" t="s">
        <v>504</v>
      </c>
      <c r="D31" s="294" t="s">
        <v>430</v>
      </c>
      <c r="E31" s="294" t="s">
        <v>505</v>
      </c>
      <c r="F31" s="294" t="s">
        <v>456</v>
      </c>
      <c r="G31" s="261">
        <v>44895</v>
      </c>
      <c r="H31" s="311">
        <v>0</v>
      </c>
      <c r="I31" s="287" t="s">
        <v>506</v>
      </c>
      <c r="J31" s="265">
        <v>0</v>
      </c>
      <c r="K31" s="269" t="s">
        <v>355</v>
      </c>
      <c r="L31" s="260">
        <v>0</v>
      </c>
      <c r="M31" s="261" t="s">
        <v>507</v>
      </c>
      <c r="N31" s="364">
        <v>0</v>
      </c>
      <c r="O31" s="436" t="s">
        <v>667</v>
      </c>
    </row>
    <row r="32" spans="1:15" ht="183" customHeight="1">
      <c r="A32" s="306"/>
      <c r="B32" s="319">
        <v>3.18</v>
      </c>
      <c r="C32" s="298" t="s">
        <v>508</v>
      </c>
      <c r="D32" s="299" t="s">
        <v>509</v>
      </c>
      <c r="E32" s="299" t="s">
        <v>510</v>
      </c>
      <c r="F32" s="299" t="s">
        <v>456</v>
      </c>
      <c r="G32" s="243">
        <v>44804</v>
      </c>
      <c r="H32" s="312">
        <v>0</v>
      </c>
      <c r="I32" s="286" t="s">
        <v>460</v>
      </c>
      <c r="J32" s="266">
        <v>0</v>
      </c>
      <c r="K32" s="268" t="s">
        <v>313</v>
      </c>
      <c r="L32" s="240">
        <v>1</v>
      </c>
      <c r="M32" s="248" t="s">
        <v>511</v>
      </c>
      <c r="N32" s="419">
        <v>1</v>
      </c>
      <c r="O32" s="437" t="s">
        <v>688</v>
      </c>
    </row>
    <row r="33" spans="1:15" ht="108.75" customHeight="1">
      <c r="A33" s="306"/>
      <c r="B33" s="319">
        <v>3.19</v>
      </c>
      <c r="C33" s="293" t="s">
        <v>512</v>
      </c>
      <c r="D33" s="294" t="s">
        <v>509</v>
      </c>
      <c r="E33" s="294" t="s">
        <v>510</v>
      </c>
      <c r="F33" s="294" t="s">
        <v>513</v>
      </c>
      <c r="G33" s="261">
        <v>44804</v>
      </c>
      <c r="H33" s="311">
        <v>0</v>
      </c>
      <c r="I33" s="287" t="s">
        <v>460</v>
      </c>
      <c r="J33" s="265">
        <v>0</v>
      </c>
      <c r="K33" s="269" t="s">
        <v>313</v>
      </c>
      <c r="L33" s="260">
        <v>1</v>
      </c>
      <c r="M33" s="261" t="s">
        <v>514</v>
      </c>
      <c r="N33" s="364">
        <v>1</v>
      </c>
      <c r="O33" s="447" t="s">
        <v>690</v>
      </c>
    </row>
    <row r="34" spans="1:15" ht="155.25" customHeight="1">
      <c r="A34" s="306"/>
      <c r="B34" s="320">
        <v>3.2</v>
      </c>
      <c r="C34" s="239" t="s">
        <v>515</v>
      </c>
      <c r="D34" s="292" t="s">
        <v>516</v>
      </c>
      <c r="E34" s="292" t="s">
        <v>436</v>
      </c>
      <c r="F34" s="292" t="s">
        <v>456</v>
      </c>
      <c r="G34" s="243">
        <v>44834</v>
      </c>
      <c r="H34" s="312">
        <v>0</v>
      </c>
      <c r="I34" s="286" t="s">
        <v>517</v>
      </c>
      <c r="J34" s="266">
        <v>0</v>
      </c>
      <c r="K34" s="268" t="s">
        <v>345</v>
      </c>
      <c r="L34" s="240">
        <v>1</v>
      </c>
      <c r="M34" s="241" t="s">
        <v>518</v>
      </c>
      <c r="N34" s="227">
        <v>1</v>
      </c>
      <c r="O34" s="441" t="s">
        <v>674</v>
      </c>
    </row>
    <row r="35" spans="1:15" ht="93.75" customHeight="1" thickBot="1">
      <c r="A35" s="307"/>
      <c r="B35" s="319">
        <v>3.21</v>
      </c>
      <c r="C35" s="294" t="s">
        <v>519</v>
      </c>
      <c r="D35" s="294" t="s">
        <v>520</v>
      </c>
      <c r="E35" s="294" t="s">
        <v>521</v>
      </c>
      <c r="F35" s="294" t="s">
        <v>522</v>
      </c>
      <c r="G35" s="261">
        <v>44895</v>
      </c>
      <c r="H35" s="265">
        <v>0.4</v>
      </c>
      <c r="I35" s="284" t="s">
        <v>523</v>
      </c>
      <c r="J35" s="265">
        <v>0.4</v>
      </c>
      <c r="K35" s="269" t="s">
        <v>524</v>
      </c>
      <c r="L35" s="260">
        <v>0.52</v>
      </c>
      <c r="M35" s="261" t="s">
        <v>525</v>
      </c>
      <c r="N35" s="364">
        <v>0.52</v>
      </c>
      <c r="O35" s="436" t="s">
        <v>669</v>
      </c>
    </row>
    <row r="36" spans="1:15" ht="78.75" customHeight="1">
      <c r="A36" s="308" t="s">
        <v>526</v>
      </c>
      <c r="B36" s="319">
        <v>4.0999999999999996</v>
      </c>
      <c r="C36" s="236" t="s">
        <v>527</v>
      </c>
      <c r="D36" s="292" t="s">
        <v>528</v>
      </c>
      <c r="E36" s="292" t="s">
        <v>529</v>
      </c>
      <c r="F36" s="292" t="s">
        <v>530</v>
      </c>
      <c r="G36" s="243" t="s">
        <v>531</v>
      </c>
      <c r="H36" s="312">
        <v>0.33329999999999999</v>
      </c>
      <c r="I36" s="290" t="s">
        <v>532</v>
      </c>
      <c r="J36" s="277">
        <v>0.33329999999999999</v>
      </c>
      <c r="K36" s="268" t="s">
        <v>533</v>
      </c>
      <c r="L36" s="249">
        <v>0.66659999999999997</v>
      </c>
      <c r="M36" s="250" t="s">
        <v>534</v>
      </c>
      <c r="N36" s="404">
        <v>0.66600000000000004</v>
      </c>
      <c r="O36" s="437" t="s">
        <v>670</v>
      </c>
    </row>
    <row r="37" spans="1:15" ht="78" customHeight="1">
      <c r="A37" s="304"/>
      <c r="B37" s="319">
        <v>4.2</v>
      </c>
      <c r="C37" s="301" t="s">
        <v>535</v>
      </c>
      <c r="D37" s="294" t="s">
        <v>536</v>
      </c>
      <c r="E37" s="294" t="s">
        <v>537</v>
      </c>
      <c r="F37" s="294" t="s">
        <v>530</v>
      </c>
      <c r="G37" s="261" t="s">
        <v>538</v>
      </c>
      <c r="H37" s="265">
        <v>0</v>
      </c>
      <c r="I37" s="261" t="s">
        <v>539</v>
      </c>
      <c r="J37" s="265">
        <v>0</v>
      </c>
      <c r="K37" s="269" t="s">
        <v>540</v>
      </c>
      <c r="L37" s="251">
        <v>0</v>
      </c>
      <c r="M37" s="252" t="s">
        <v>539</v>
      </c>
      <c r="N37" s="364">
        <v>0</v>
      </c>
      <c r="O37" s="436" t="s">
        <v>667</v>
      </c>
    </row>
    <row r="38" spans="1:15" ht="188.25" customHeight="1">
      <c r="A38" s="304"/>
      <c r="B38" s="319">
        <v>4.3</v>
      </c>
      <c r="C38" s="236" t="s">
        <v>541</v>
      </c>
      <c r="D38" s="292" t="s">
        <v>542</v>
      </c>
      <c r="E38" s="292" t="s">
        <v>543</v>
      </c>
      <c r="F38" s="292" t="s">
        <v>544</v>
      </c>
      <c r="G38" s="243">
        <v>44891</v>
      </c>
      <c r="H38" s="266">
        <v>0</v>
      </c>
      <c r="I38" s="280" t="s">
        <v>539</v>
      </c>
      <c r="J38" s="266">
        <v>0</v>
      </c>
      <c r="K38" s="268" t="s">
        <v>545</v>
      </c>
      <c r="L38" s="240">
        <v>1</v>
      </c>
      <c r="M38" s="241" t="s">
        <v>546</v>
      </c>
      <c r="N38" s="227">
        <v>1</v>
      </c>
      <c r="O38" s="437" t="s">
        <v>671</v>
      </c>
    </row>
    <row r="39" spans="1:15" ht="105.75" customHeight="1">
      <c r="A39" s="304"/>
      <c r="B39" s="319">
        <v>4.4000000000000004</v>
      </c>
      <c r="C39" s="301" t="s">
        <v>547</v>
      </c>
      <c r="D39" s="294" t="s">
        <v>516</v>
      </c>
      <c r="E39" s="294" t="s">
        <v>436</v>
      </c>
      <c r="F39" s="294" t="s">
        <v>548</v>
      </c>
      <c r="G39" s="261">
        <v>44834</v>
      </c>
      <c r="H39" s="311">
        <v>0</v>
      </c>
      <c r="I39" s="287" t="s">
        <v>549</v>
      </c>
      <c r="J39" s="265">
        <v>0</v>
      </c>
      <c r="K39" s="269" t="s">
        <v>345</v>
      </c>
      <c r="L39" s="251">
        <v>1</v>
      </c>
      <c r="M39" s="252" t="s">
        <v>550</v>
      </c>
      <c r="N39" s="364">
        <v>1</v>
      </c>
      <c r="O39" s="436" t="s">
        <v>672</v>
      </c>
    </row>
    <row r="40" spans="1:15" ht="138" customHeight="1" thickBot="1">
      <c r="A40" s="303"/>
      <c r="B40" s="319">
        <v>4.5</v>
      </c>
      <c r="C40" s="236" t="s">
        <v>551</v>
      </c>
      <c r="D40" s="292" t="s">
        <v>552</v>
      </c>
      <c r="E40" s="292" t="s">
        <v>553</v>
      </c>
      <c r="F40" s="292" t="s">
        <v>456</v>
      </c>
      <c r="G40" s="243">
        <v>44742</v>
      </c>
      <c r="H40" s="266">
        <v>1</v>
      </c>
      <c r="I40" s="286" t="s">
        <v>554</v>
      </c>
      <c r="J40" s="266">
        <v>1</v>
      </c>
      <c r="K40" s="268" t="s">
        <v>555</v>
      </c>
      <c r="L40" s="240">
        <v>1</v>
      </c>
      <c r="M40" s="246" t="s">
        <v>452</v>
      </c>
      <c r="N40" s="227">
        <v>1</v>
      </c>
      <c r="O40" s="437" t="s">
        <v>413</v>
      </c>
    </row>
    <row r="41" spans="1:15" ht="111.75" customHeight="1">
      <c r="A41" s="309" t="s">
        <v>556</v>
      </c>
      <c r="B41" s="319">
        <v>5.0999999999999996</v>
      </c>
      <c r="C41" s="293" t="s">
        <v>557</v>
      </c>
      <c r="D41" s="294" t="s">
        <v>558</v>
      </c>
      <c r="E41" s="294" t="s">
        <v>559</v>
      </c>
      <c r="F41" s="294" t="s">
        <v>456</v>
      </c>
      <c r="G41" s="261">
        <v>44803</v>
      </c>
      <c r="H41" s="311">
        <v>0.5</v>
      </c>
      <c r="I41" s="287" t="s">
        <v>196</v>
      </c>
      <c r="J41" s="265">
        <v>0.5</v>
      </c>
      <c r="K41" s="269" t="s">
        <v>560</v>
      </c>
      <c r="L41" s="251">
        <v>1</v>
      </c>
      <c r="M41" s="252" t="s">
        <v>561</v>
      </c>
      <c r="N41" s="364">
        <v>1</v>
      </c>
      <c r="O41" s="436" t="s">
        <v>673</v>
      </c>
    </row>
    <row r="42" spans="1:15" ht="94.5">
      <c r="A42" s="306"/>
      <c r="B42" s="319">
        <v>5.2</v>
      </c>
      <c r="C42" s="239" t="s">
        <v>562</v>
      </c>
      <c r="D42" s="292" t="s">
        <v>447</v>
      </c>
      <c r="E42" s="292" t="s">
        <v>448</v>
      </c>
      <c r="F42" s="292" t="s">
        <v>449</v>
      </c>
      <c r="G42" s="243">
        <v>44895</v>
      </c>
      <c r="H42" s="312">
        <v>0</v>
      </c>
      <c r="I42" s="286" t="s">
        <v>460</v>
      </c>
      <c r="J42" s="266">
        <v>0</v>
      </c>
      <c r="K42" s="268" t="s">
        <v>355</v>
      </c>
      <c r="L42" s="240">
        <v>0</v>
      </c>
      <c r="M42" s="246" t="s">
        <v>563</v>
      </c>
      <c r="N42" s="227">
        <v>0</v>
      </c>
      <c r="O42" s="437" t="s">
        <v>667</v>
      </c>
    </row>
    <row r="43" spans="1:15" ht="110.25">
      <c r="A43" s="306"/>
      <c r="B43" s="319">
        <v>5.3</v>
      </c>
      <c r="C43" s="293" t="s">
        <v>564</v>
      </c>
      <c r="D43" s="294" t="s">
        <v>565</v>
      </c>
      <c r="E43" s="294" t="s">
        <v>566</v>
      </c>
      <c r="F43" s="294" t="s">
        <v>567</v>
      </c>
      <c r="G43" s="261">
        <v>44895</v>
      </c>
      <c r="H43" s="311">
        <v>0</v>
      </c>
      <c r="I43" s="287" t="s">
        <v>460</v>
      </c>
      <c r="J43" s="265">
        <v>0</v>
      </c>
      <c r="K43" s="269" t="s">
        <v>355</v>
      </c>
      <c r="L43" s="251">
        <v>1</v>
      </c>
      <c r="M43" s="252" t="s">
        <v>568</v>
      </c>
      <c r="N43" s="364">
        <v>1</v>
      </c>
      <c r="O43" s="444" t="s">
        <v>689</v>
      </c>
    </row>
    <row r="44" spans="1:15" ht="159.75" customHeight="1" thickBot="1">
      <c r="A44" s="307"/>
      <c r="B44" s="321">
        <v>5.4</v>
      </c>
      <c r="C44" s="322" t="s">
        <v>569</v>
      </c>
      <c r="D44" s="322" t="s">
        <v>570</v>
      </c>
      <c r="E44" s="322" t="s">
        <v>143</v>
      </c>
      <c r="F44" s="322" t="s">
        <v>144</v>
      </c>
      <c r="G44" s="264" t="s">
        <v>145</v>
      </c>
      <c r="H44" s="314">
        <v>0.5</v>
      </c>
      <c r="I44" s="291" t="s">
        <v>571</v>
      </c>
      <c r="J44" s="278">
        <v>0.5</v>
      </c>
      <c r="K44" s="272" t="s">
        <v>572</v>
      </c>
      <c r="L44" s="253">
        <v>0.75</v>
      </c>
      <c r="M44" s="254" t="s">
        <v>148</v>
      </c>
      <c r="N44" s="414">
        <v>0.75</v>
      </c>
      <c r="O44" s="448" t="s">
        <v>675</v>
      </c>
    </row>
    <row r="45" spans="1:15">
      <c r="H45" s="424">
        <f>+AVERAGE(H7:H44)</f>
        <v>0.23850789473684214</v>
      </c>
      <c r="J45" s="424">
        <f>+AVERAGE(J7:J44)</f>
        <v>0.2166657894736842</v>
      </c>
      <c r="L45" s="424">
        <f>+AVERAGE(L7:L44)</f>
        <v>0.65464736842105253</v>
      </c>
      <c r="N45" s="424">
        <f>+AVERAGE(N7:N44)</f>
        <v>0.62831578947368416</v>
      </c>
    </row>
    <row r="46" spans="1:15">
      <c r="N46" s="424"/>
    </row>
  </sheetData>
  <mergeCells count="9">
    <mergeCell ref="L4:O4"/>
    <mergeCell ref="L5:M5"/>
    <mergeCell ref="N5:O5"/>
    <mergeCell ref="A3:G3"/>
    <mergeCell ref="A5:G5"/>
    <mergeCell ref="H4:K4"/>
    <mergeCell ref="H5:I5"/>
    <mergeCell ref="J5:K5"/>
    <mergeCell ref="A4:G4"/>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O18"/>
  <sheetViews>
    <sheetView showGridLines="0" topLeftCell="C4" zoomScale="77" zoomScaleNormal="77" workbookViewId="0">
      <pane xSplit="5" ySplit="3" topLeftCell="M8" activePane="bottomRight" state="frozen"/>
      <selection activeCell="C4" sqref="C4"/>
      <selection pane="topRight" activeCell="H4" sqref="H4"/>
      <selection pane="bottomLeft" activeCell="C7" sqref="C7"/>
      <selection pane="bottomRight" activeCell="E11" sqref="E11"/>
    </sheetView>
  </sheetViews>
  <sheetFormatPr baseColWidth="10" defaultColWidth="11.42578125" defaultRowHeight="15"/>
  <cols>
    <col min="1" max="1" width="36.28515625" customWidth="1"/>
    <col min="2" max="2" width="7.7109375" customWidth="1"/>
    <col min="3" max="3" width="40.7109375" customWidth="1"/>
    <col min="4" max="4" width="30.5703125" style="2" customWidth="1"/>
    <col min="5" max="5" width="34" style="2" customWidth="1"/>
    <col min="6" max="6" width="35.85546875" style="2" customWidth="1"/>
    <col min="7" max="7" width="14.28515625" style="2" customWidth="1"/>
    <col min="8" max="8" width="15.5703125" customWidth="1"/>
    <col min="9" max="9" width="73.5703125" customWidth="1"/>
    <col min="10" max="10" width="13.28515625" customWidth="1"/>
    <col min="11" max="11" width="44.5703125" customWidth="1"/>
    <col min="12" max="12" width="26" customWidth="1"/>
    <col min="13" max="13" width="90" customWidth="1"/>
    <col min="14" max="14" width="29.42578125" customWidth="1"/>
    <col min="15" max="15" width="47.85546875" customWidth="1"/>
    <col min="16" max="16" width="3.140625" customWidth="1"/>
  </cols>
  <sheetData>
    <row r="2" spans="1:15" ht="18.75">
      <c r="A2" s="489" t="s">
        <v>0</v>
      </c>
      <c r="B2" s="489"/>
      <c r="C2" s="489"/>
      <c r="D2" s="489"/>
      <c r="E2" s="489"/>
      <c r="F2" s="489"/>
      <c r="G2" s="489"/>
      <c r="H2" s="489"/>
    </row>
    <row r="3" spans="1:15" ht="18.75">
      <c r="A3" s="489" t="s">
        <v>124</v>
      </c>
      <c r="B3" s="489"/>
      <c r="C3" s="489"/>
      <c r="D3" s="489"/>
      <c r="E3" s="489"/>
      <c r="F3" s="489"/>
      <c r="G3" s="489"/>
      <c r="H3" s="489"/>
    </row>
    <row r="4" spans="1:15" ht="15.75">
      <c r="A4" s="552"/>
      <c r="B4" s="553"/>
      <c r="C4" s="553"/>
      <c r="D4" s="553"/>
      <c r="E4" s="553"/>
      <c r="F4" s="553"/>
      <c r="G4" s="554"/>
      <c r="H4" s="504" t="s">
        <v>4</v>
      </c>
      <c r="I4" s="505"/>
      <c r="J4" s="505"/>
      <c r="K4" s="521"/>
      <c r="L4" s="536" t="s">
        <v>5</v>
      </c>
      <c r="M4" s="537"/>
      <c r="N4" s="557"/>
      <c r="O4" s="558"/>
    </row>
    <row r="5" spans="1:15" ht="45" customHeight="1">
      <c r="A5" s="555" t="s">
        <v>6</v>
      </c>
      <c r="B5" s="556"/>
      <c r="C5" s="556"/>
      <c r="D5" s="556"/>
      <c r="E5" s="556"/>
      <c r="F5" s="556"/>
      <c r="G5" s="556"/>
      <c r="H5" s="507" t="s">
        <v>7</v>
      </c>
      <c r="I5" s="508"/>
      <c r="J5" s="509" t="s">
        <v>8</v>
      </c>
      <c r="K5" s="510"/>
      <c r="L5" s="559" t="s">
        <v>9</v>
      </c>
      <c r="M5" s="560"/>
      <c r="N5" s="561" t="s">
        <v>10</v>
      </c>
      <c r="O5" s="562"/>
    </row>
    <row r="6" spans="1:15" ht="55.5" customHeight="1">
      <c r="A6" s="15" t="s">
        <v>11</v>
      </c>
      <c r="B6" s="551" t="s">
        <v>12</v>
      </c>
      <c r="C6" s="551"/>
      <c r="D6" s="15" t="s">
        <v>13</v>
      </c>
      <c r="E6" s="15" t="s">
        <v>14</v>
      </c>
      <c r="F6" s="15" t="s">
        <v>15</v>
      </c>
      <c r="G6" s="93" t="s">
        <v>16</v>
      </c>
      <c r="H6" s="57" t="s">
        <v>17</v>
      </c>
      <c r="I6" s="58" t="s">
        <v>18</v>
      </c>
      <c r="J6" s="58" t="s">
        <v>19</v>
      </c>
      <c r="K6" s="196" t="s">
        <v>20</v>
      </c>
      <c r="L6" s="54" t="s">
        <v>17</v>
      </c>
      <c r="M6" s="212" t="s">
        <v>18</v>
      </c>
      <c r="N6" s="213" t="s">
        <v>21</v>
      </c>
      <c r="O6" s="214" t="s">
        <v>20</v>
      </c>
    </row>
    <row r="7" spans="1:15" ht="144.75" customHeight="1">
      <c r="A7" s="563" t="s">
        <v>125</v>
      </c>
      <c r="B7" s="29">
        <v>1.1000000000000001</v>
      </c>
      <c r="C7" s="5" t="s">
        <v>126</v>
      </c>
      <c r="D7" s="14" t="s">
        <v>127</v>
      </c>
      <c r="E7" s="14" t="s">
        <v>128</v>
      </c>
      <c r="F7" s="14" t="s">
        <v>129</v>
      </c>
      <c r="G7" s="71">
        <v>44895</v>
      </c>
      <c r="H7" s="109">
        <v>1</v>
      </c>
      <c r="I7" s="107" t="s">
        <v>130</v>
      </c>
      <c r="J7" s="165">
        <v>1</v>
      </c>
      <c r="K7" s="71" t="s">
        <v>131</v>
      </c>
      <c r="L7" s="369">
        <v>1</v>
      </c>
      <c r="M7" s="370" t="s">
        <v>132</v>
      </c>
      <c r="N7" s="458">
        <v>1</v>
      </c>
      <c r="O7" s="450" t="s">
        <v>700</v>
      </c>
    </row>
    <row r="8" spans="1:15" ht="189.75" customHeight="1">
      <c r="A8" s="564"/>
      <c r="B8" s="17">
        <v>1.2</v>
      </c>
      <c r="C8" s="38" t="s">
        <v>133</v>
      </c>
      <c r="D8" s="21" t="s">
        <v>134</v>
      </c>
      <c r="E8" s="171" t="s">
        <v>135</v>
      </c>
      <c r="F8" s="21" t="s">
        <v>129</v>
      </c>
      <c r="G8" s="100" t="s">
        <v>136</v>
      </c>
      <c r="H8" s="110">
        <v>0.33</v>
      </c>
      <c r="I8" s="108" t="s">
        <v>137</v>
      </c>
      <c r="J8" s="166">
        <v>0.33</v>
      </c>
      <c r="K8" s="100" t="s">
        <v>138</v>
      </c>
      <c r="L8" s="190">
        <v>0.66</v>
      </c>
      <c r="M8" s="221" t="s">
        <v>139</v>
      </c>
      <c r="N8" s="459">
        <v>0.66669999999999996</v>
      </c>
      <c r="O8" s="450" t="s">
        <v>642</v>
      </c>
    </row>
    <row r="9" spans="1:15" ht="120" customHeight="1">
      <c r="A9" s="1" t="s">
        <v>140</v>
      </c>
      <c r="B9" s="29">
        <v>2.1</v>
      </c>
      <c r="C9" s="5" t="s">
        <v>141</v>
      </c>
      <c r="D9" s="14" t="s">
        <v>142</v>
      </c>
      <c r="E9" s="14" t="s">
        <v>143</v>
      </c>
      <c r="F9" s="14" t="s">
        <v>144</v>
      </c>
      <c r="G9" s="71" t="s">
        <v>145</v>
      </c>
      <c r="H9" s="109">
        <v>0.5</v>
      </c>
      <c r="I9" s="106" t="s">
        <v>146</v>
      </c>
      <c r="J9" s="371">
        <v>0.5</v>
      </c>
      <c r="K9" s="137" t="s">
        <v>147</v>
      </c>
      <c r="L9" s="369">
        <v>0.75</v>
      </c>
      <c r="M9" s="370" t="s">
        <v>148</v>
      </c>
      <c r="N9" s="460">
        <v>0.75</v>
      </c>
      <c r="O9" s="451" t="s">
        <v>643</v>
      </c>
    </row>
    <row r="10" spans="1:15" ht="141.75" customHeight="1">
      <c r="A10" s="563" t="s">
        <v>149</v>
      </c>
      <c r="B10" s="17">
        <v>3.1</v>
      </c>
      <c r="C10" s="38" t="s">
        <v>150</v>
      </c>
      <c r="D10" s="16" t="s">
        <v>151</v>
      </c>
      <c r="E10" s="21" t="s">
        <v>152</v>
      </c>
      <c r="F10" s="13" t="s">
        <v>153</v>
      </c>
      <c r="G10" s="72">
        <v>44905</v>
      </c>
      <c r="H10" s="113">
        <v>0.1</v>
      </c>
      <c r="I10" s="115" t="s">
        <v>154</v>
      </c>
      <c r="J10" s="167">
        <v>0.1</v>
      </c>
      <c r="K10" s="72" t="s">
        <v>155</v>
      </c>
      <c r="L10" s="225">
        <v>0.66659999999999997</v>
      </c>
      <c r="M10" s="222" t="s">
        <v>156</v>
      </c>
      <c r="N10" s="459">
        <v>0.66669999999999996</v>
      </c>
      <c r="O10" s="452" t="s">
        <v>644</v>
      </c>
    </row>
    <row r="11" spans="1:15" ht="220.5">
      <c r="A11" s="565"/>
      <c r="B11" s="29">
        <v>3.2</v>
      </c>
      <c r="C11" s="40" t="s">
        <v>157</v>
      </c>
      <c r="D11" s="14" t="s">
        <v>158</v>
      </c>
      <c r="E11" s="14" t="s">
        <v>159</v>
      </c>
      <c r="F11" s="14" t="s">
        <v>153</v>
      </c>
      <c r="G11" s="71">
        <v>44803</v>
      </c>
      <c r="H11" s="114">
        <v>0.1</v>
      </c>
      <c r="I11" s="116" t="s">
        <v>160</v>
      </c>
      <c r="J11" s="165">
        <v>0.1</v>
      </c>
      <c r="K11" s="71" t="s">
        <v>161</v>
      </c>
      <c r="L11" s="372">
        <v>0.5</v>
      </c>
      <c r="M11" s="373" t="s">
        <v>162</v>
      </c>
      <c r="N11" s="461">
        <v>0.2</v>
      </c>
      <c r="O11" s="453" t="s">
        <v>645</v>
      </c>
    </row>
    <row r="12" spans="1:15" ht="209.25" customHeight="1">
      <c r="A12" s="565"/>
      <c r="B12" s="17">
        <v>3.3</v>
      </c>
      <c r="C12" s="39" t="s">
        <v>163</v>
      </c>
      <c r="D12" s="36" t="s">
        <v>164</v>
      </c>
      <c r="E12" s="37" t="s">
        <v>165</v>
      </c>
      <c r="F12" s="36" t="s">
        <v>166</v>
      </c>
      <c r="G12" s="51" t="s">
        <v>167</v>
      </c>
      <c r="H12" s="104">
        <v>0</v>
      </c>
      <c r="I12" s="111" t="s">
        <v>168</v>
      </c>
      <c r="J12" s="168">
        <v>0</v>
      </c>
      <c r="K12" s="51" t="s">
        <v>56</v>
      </c>
      <c r="L12" s="211">
        <v>0.5</v>
      </c>
      <c r="M12" s="223" t="s">
        <v>169</v>
      </c>
      <c r="N12" s="462">
        <v>0.5</v>
      </c>
      <c r="O12" s="453" t="s">
        <v>646</v>
      </c>
    </row>
    <row r="13" spans="1:15" ht="126.75" customHeight="1">
      <c r="A13" s="564"/>
      <c r="B13" s="29">
        <v>3.4</v>
      </c>
      <c r="C13" s="40" t="s">
        <v>170</v>
      </c>
      <c r="D13" s="14" t="s">
        <v>171</v>
      </c>
      <c r="E13" s="14" t="s">
        <v>172</v>
      </c>
      <c r="F13" s="14" t="s">
        <v>173</v>
      </c>
      <c r="G13" s="71" t="s">
        <v>174</v>
      </c>
      <c r="H13" s="105">
        <v>0</v>
      </c>
      <c r="I13" s="112" t="s">
        <v>168</v>
      </c>
      <c r="J13" s="165">
        <v>0</v>
      </c>
      <c r="K13" s="71" t="s">
        <v>56</v>
      </c>
      <c r="L13" s="224">
        <v>0.5</v>
      </c>
      <c r="M13" s="402" t="s">
        <v>685</v>
      </c>
      <c r="N13" s="457">
        <v>0.33329999999999999</v>
      </c>
      <c r="O13" s="454" t="s">
        <v>701</v>
      </c>
    </row>
    <row r="14" spans="1:15" ht="129.75" customHeight="1">
      <c r="A14" s="45" t="s">
        <v>175</v>
      </c>
      <c r="B14" s="374">
        <v>4.0999999999999996</v>
      </c>
      <c r="C14" s="375" t="s">
        <v>176</v>
      </c>
      <c r="D14" s="376" t="s">
        <v>177</v>
      </c>
      <c r="E14" s="376" t="s">
        <v>178</v>
      </c>
      <c r="F14" s="376" t="s">
        <v>179</v>
      </c>
      <c r="G14" s="377" t="s">
        <v>136</v>
      </c>
      <c r="H14" s="378">
        <v>0.33</v>
      </c>
      <c r="I14" s="379" t="s">
        <v>180</v>
      </c>
      <c r="J14" s="380">
        <v>0.33</v>
      </c>
      <c r="K14" s="377" t="s">
        <v>181</v>
      </c>
      <c r="L14" s="190">
        <v>0.66</v>
      </c>
      <c r="M14" s="222" t="s">
        <v>182</v>
      </c>
      <c r="N14" s="463">
        <v>0.66669999999999996</v>
      </c>
      <c r="O14" s="455" t="s">
        <v>648</v>
      </c>
    </row>
    <row r="15" spans="1:15" ht="126">
      <c r="A15" s="549" t="s">
        <v>183</v>
      </c>
      <c r="B15" s="381">
        <v>5.0999999999999996</v>
      </c>
      <c r="C15" s="382" t="s">
        <v>184</v>
      </c>
      <c r="D15" s="383" t="s">
        <v>185</v>
      </c>
      <c r="E15" s="383" t="s">
        <v>186</v>
      </c>
      <c r="F15" s="384" t="s">
        <v>187</v>
      </c>
      <c r="G15" s="137" t="s">
        <v>188</v>
      </c>
      <c r="H15" s="385">
        <v>0.5</v>
      </c>
      <c r="I15" s="386" t="s">
        <v>189</v>
      </c>
      <c r="J15" s="371">
        <v>0.5</v>
      </c>
      <c r="K15" s="137" t="s">
        <v>190</v>
      </c>
      <c r="L15" s="387">
        <v>0.5</v>
      </c>
      <c r="M15" s="370" t="s">
        <v>191</v>
      </c>
      <c r="N15" s="460">
        <v>0.5</v>
      </c>
      <c r="O15" s="451" t="s">
        <v>647</v>
      </c>
    </row>
    <row r="16" spans="1:15" ht="108.75" customHeight="1">
      <c r="A16" s="550"/>
      <c r="B16" s="374">
        <v>5.2</v>
      </c>
      <c r="C16" s="375" t="s">
        <v>192</v>
      </c>
      <c r="D16" s="376" t="s">
        <v>193</v>
      </c>
      <c r="E16" s="376" t="s">
        <v>194</v>
      </c>
      <c r="F16" s="376" t="s">
        <v>195</v>
      </c>
      <c r="G16" s="377">
        <v>44864</v>
      </c>
      <c r="H16" s="388">
        <v>0.5</v>
      </c>
      <c r="I16" s="389" t="s">
        <v>196</v>
      </c>
      <c r="J16" s="390">
        <v>0.5</v>
      </c>
      <c r="K16" s="391" t="s">
        <v>197</v>
      </c>
      <c r="L16" s="392">
        <v>1</v>
      </c>
      <c r="M16" s="393" t="s">
        <v>198</v>
      </c>
      <c r="N16" s="464">
        <v>1</v>
      </c>
      <c r="O16" s="456" t="s">
        <v>649</v>
      </c>
    </row>
    <row r="17" spans="8:14">
      <c r="H17" s="421">
        <f>+AVERAGE(H7:H16)</f>
        <v>0.33600000000000002</v>
      </c>
      <c r="J17" s="421">
        <f>+AVERAGE(J7:J16)</f>
        <v>0.33600000000000002</v>
      </c>
      <c r="L17" s="421">
        <f>+AVERAGE(L7:L16)</f>
        <v>0.67366000000000004</v>
      </c>
      <c r="N17" s="421">
        <f>+AVERAGE(N7:N16)</f>
        <v>0.62834000000000001</v>
      </c>
    </row>
    <row r="18" spans="8:14">
      <c r="N18" s="421"/>
    </row>
  </sheetData>
  <mergeCells count="14">
    <mergeCell ref="L4:O4"/>
    <mergeCell ref="L5:M5"/>
    <mergeCell ref="N5:O5"/>
    <mergeCell ref="A7:A8"/>
    <mergeCell ref="A10:A13"/>
    <mergeCell ref="A15:A16"/>
    <mergeCell ref="A2:H2"/>
    <mergeCell ref="A3:H3"/>
    <mergeCell ref="B6:C6"/>
    <mergeCell ref="A4:G4"/>
    <mergeCell ref="A5:G5"/>
    <mergeCell ref="H4:K4"/>
    <mergeCell ref="H5:I5"/>
    <mergeCell ref="J5:K5"/>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Q18"/>
  <sheetViews>
    <sheetView showGridLines="0" topLeftCell="C5" zoomScale="70" zoomScaleNormal="70" workbookViewId="0">
      <pane xSplit="5" ySplit="3" topLeftCell="N8" activePane="bottomRight" state="frozen"/>
      <selection activeCell="C5" sqref="C5"/>
      <selection pane="topRight" activeCell="H5" sqref="H5"/>
      <selection pane="bottomLeft" activeCell="C8" sqref="C8"/>
      <selection pane="bottomRight" activeCell="F8" sqref="F8"/>
    </sheetView>
  </sheetViews>
  <sheetFormatPr baseColWidth="10" defaultColWidth="11.42578125" defaultRowHeight="15"/>
  <cols>
    <col min="1" max="1" width="36.28515625" customWidth="1"/>
    <col min="2" max="2" width="11.140625" customWidth="1"/>
    <col min="3" max="4" width="40.7109375" customWidth="1"/>
    <col min="5" max="5" width="40.7109375" style="2" customWidth="1"/>
    <col min="6" max="6" width="35.85546875" customWidth="1"/>
    <col min="7" max="7" width="19.85546875" customWidth="1"/>
    <col min="8" max="8" width="14.42578125" customWidth="1"/>
    <col min="9" max="9" width="40.7109375" customWidth="1"/>
    <col min="10" max="10" width="19" customWidth="1"/>
    <col min="11" max="11" width="40.7109375" customWidth="1"/>
    <col min="12" max="12" width="10.140625" customWidth="1"/>
    <col min="13" max="13" width="53" customWidth="1"/>
    <col min="14" max="14" width="29.5703125" customWidth="1"/>
    <col min="15" max="15" width="44" customWidth="1"/>
    <col min="16" max="16" width="2.5703125" customWidth="1"/>
  </cols>
  <sheetData>
    <row r="2" spans="1:17" ht="18.75">
      <c r="A2" s="489" t="s">
        <v>0</v>
      </c>
      <c r="B2" s="489"/>
      <c r="C2" s="489"/>
      <c r="D2" s="489"/>
      <c r="E2" s="489"/>
      <c r="F2" s="489"/>
      <c r="G2" s="489"/>
      <c r="H2" s="489"/>
    </row>
    <row r="3" spans="1:17" ht="18.75">
      <c r="A3" s="489" t="s">
        <v>573</v>
      </c>
      <c r="B3" s="489"/>
      <c r="C3" s="489"/>
      <c r="D3" s="489"/>
      <c r="E3" s="489"/>
      <c r="F3" s="489"/>
      <c r="G3" s="489"/>
      <c r="H3" s="489"/>
    </row>
    <row r="4" spans="1:17" ht="15.75" thickBot="1">
      <c r="A4" s="8"/>
      <c r="B4" s="9"/>
      <c r="C4" s="9"/>
      <c r="D4" s="9"/>
      <c r="E4" s="41"/>
      <c r="F4" s="9"/>
      <c r="G4" s="9"/>
    </row>
    <row r="5" spans="1:17" ht="16.5" thickBot="1">
      <c r="A5" s="6"/>
      <c r="B5" s="7"/>
      <c r="C5" s="7"/>
      <c r="D5" s="7"/>
      <c r="E5" s="42"/>
      <c r="F5" s="7"/>
      <c r="G5" s="47"/>
      <c r="H5" s="504" t="s">
        <v>4</v>
      </c>
      <c r="I5" s="505"/>
      <c r="J5" s="505"/>
      <c r="K5" s="521"/>
      <c r="L5" s="536" t="s">
        <v>5</v>
      </c>
      <c r="M5" s="537"/>
      <c r="N5" s="537"/>
      <c r="O5" s="538"/>
    </row>
    <row r="6" spans="1:17" ht="36.75" customHeight="1" thickBot="1">
      <c r="A6" s="555" t="s">
        <v>6</v>
      </c>
      <c r="B6" s="572"/>
      <c r="C6" s="572"/>
      <c r="D6" s="572"/>
      <c r="E6" s="572"/>
      <c r="F6" s="572"/>
      <c r="G6" s="572"/>
      <c r="H6" s="507" t="s">
        <v>7</v>
      </c>
      <c r="I6" s="508"/>
      <c r="J6" s="509" t="s">
        <v>8</v>
      </c>
      <c r="K6" s="510"/>
      <c r="L6" s="507" t="s">
        <v>9</v>
      </c>
      <c r="M6" s="508"/>
      <c r="N6" s="509" t="s">
        <v>10</v>
      </c>
      <c r="O6" s="510"/>
    </row>
    <row r="7" spans="1:17" ht="48" thickBot="1">
      <c r="A7" s="333" t="s">
        <v>11</v>
      </c>
      <c r="B7" s="570" t="s">
        <v>12</v>
      </c>
      <c r="C7" s="571"/>
      <c r="D7" s="329" t="s">
        <v>13</v>
      </c>
      <c r="E7" s="329" t="s">
        <v>14</v>
      </c>
      <c r="F7" s="329" t="s">
        <v>15</v>
      </c>
      <c r="G7" s="342" t="s">
        <v>16</v>
      </c>
      <c r="H7" s="349" t="s">
        <v>17</v>
      </c>
      <c r="I7" s="350" t="s">
        <v>18</v>
      </c>
      <c r="J7" s="350" t="s">
        <v>19</v>
      </c>
      <c r="K7" s="351" t="s">
        <v>20</v>
      </c>
      <c r="L7" s="334" t="s">
        <v>17</v>
      </c>
      <c r="M7" s="335" t="s">
        <v>18</v>
      </c>
      <c r="N7" s="335" t="s">
        <v>21</v>
      </c>
      <c r="O7" s="259" t="s">
        <v>20</v>
      </c>
    </row>
    <row r="8" spans="1:17" ht="231.75" customHeight="1">
      <c r="A8" s="566" t="s">
        <v>574</v>
      </c>
      <c r="B8" s="330">
        <v>1.1000000000000001</v>
      </c>
      <c r="C8" s="297" t="s">
        <v>575</v>
      </c>
      <c r="D8" s="297" t="s">
        <v>576</v>
      </c>
      <c r="E8" s="297" t="s">
        <v>577</v>
      </c>
      <c r="F8" s="297" t="s">
        <v>359</v>
      </c>
      <c r="G8" s="343" t="s">
        <v>578</v>
      </c>
      <c r="H8" s="352">
        <v>0</v>
      </c>
      <c r="I8" s="353" t="s">
        <v>579</v>
      </c>
      <c r="J8" s="354">
        <v>0</v>
      </c>
      <c r="K8" s="355" t="s">
        <v>580</v>
      </c>
      <c r="L8" s="346">
        <v>0.5</v>
      </c>
      <c r="M8" s="236" t="s">
        <v>581</v>
      </c>
      <c r="N8" s="415">
        <v>0.5</v>
      </c>
      <c r="O8" s="465" t="s">
        <v>676</v>
      </c>
    </row>
    <row r="9" spans="1:17" ht="110.25">
      <c r="A9" s="567"/>
      <c r="B9" s="331">
        <v>1.2</v>
      </c>
      <c r="C9" s="294" t="s">
        <v>582</v>
      </c>
      <c r="D9" s="294" t="s">
        <v>583</v>
      </c>
      <c r="E9" s="324" t="s">
        <v>584</v>
      </c>
      <c r="F9" s="294" t="s">
        <v>585</v>
      </c>
      <c r="G9" s="269">
        <v>44742</v>
      </c>
      <c r="H9" s="260">
        <v>0</v>
      </c>
      <c r="I9" s="273" t="s">
        <v>586</v>
      </c>
      <c r="J9" s="126">
        <v>0</v>
      </c>
      <c r="K9" s="269" t="s">
        <v>56</v>
      </c>
      <c r="L9" s="260">
        <v>1</v>
      </c>
      <c r="M9" s="126" t="s">
        <v>587</v>
      </c>
      <c r="N9" s="416">
        <v>1</v>
      </c>
      <c r="O9" s="466" t="s">
        <v>677</v>
      </c>
    </row>
    <row r="10" spans="1:17" ht="94.5">
      <c r="A10" s="567"/>
      <c r="B10" s="330">
        <v>1.3</v>
      </c>
      <c r="C10" s="325" t="s">
        <v>588</v>
      </c>
      <c r="D10" s="292" t="s">
        <v>589</v>
      </c>
      <c r="E10" s="292" t="s">
        <v>298</v>
      </c>
      <c r="F10" s="292" t="s">
        <v>590</v>
      </c>
      <c r="G10" s="344" t="s">
        <v>591</v>
      </c>
      <c r="H10" s="336">
        <v>0.5</v>
      </c>
      <c r="I10" s="274" t="s">
        <v>592</v>
      </c>
      <c r="J10" s="237">
        <v>0.5</v>
      </c>
      <c r="K10" s="344" t="s">
        <v>593</v>
      </c>
      <c r="L10" s="358">
        <v>1</v>
      </c>
      <c r="M10" s="356" t="s">
        <v>594</v>
      </c>
      <c r="N10" s="415">
        <v>1</v>
      </c>
      <c r="O10" s="465" t="s">
        <v>678</v>
      </c>
      <c r="Q10" s="361"/>
    </row>
    <row r="11" spans="1:17" ht="220.5">
      <c r="A11" s="567"/>
      <c r="B11" s="331">
        <v>1.4</v>
      </c>
      <c r="C11" s="294" t="s">
        <v>595</v>
      </c>
      <c r="D11" s="294" t="s">
        <v>596</v>
      </c>
      <c r="E11" s="294" t="s">
        <v>597</v>
      </c>
      <c r="F11" s="294" t="s">
        <v>598</v>
      </c>
      <c r="G11" s="269">
        <v>44742</v>
      </c>
      <c r="H11" s="281">
        <v>0.3</v>
      </c>
      <c r="I11" s="326" t="s">
        <v>599</v>
      </c>
      <c r="J11" s="126">
        <v>0.3</v>
      </c>
      <c r="K11" s="269" t="s">
        <v>600</v>
      </c>
      <c r="L11" s="260">
        <v>0.3</v>
      </c>
      <c r="M11" s="255" t="s">
        <v>601</v>
      </c>
      <c r="N11" s="126">
        <v>0.3</v>
      </c>
      <c r="O11" s="467" t="s">
        <v>679</v>
      </c>
    </row>
    <row r="12" spans="1:17" ht="180.75" customHeight="1">
      <c r="A12" s="567"/>
      <c r="B12" s="330">
        <v>1.5</v>
      </c>
      <c r="C12" s="292" t="s">
        <v>602</v>
      </c>
      <c r="D12" s="292" t="s">
        <v>603</v>
      </c>
      <c r="E12" s="292" t="s">
        <v>604</v>
      </c>
      <c r="F12" s="292" t="s">
        <v>598</v>
      </c>
      <c r="G12" s="345">
        <v>44742</v>
      </c>
      <c r="H12" s="337">
        <v>0.33</v>
      </c>
      <c r="I12" s="328" t="s">
        <v>605</v>
      </c>
      <c r="J12" s="323">
        <v>0.33</v>
      </c>
      <c r="K12" s="268" t="s">
        <v>606</v>
      </c>
      <c r="L12" s="358">
        <v>0.75</v>
      </c>
      <c r="M12" s="356" t="s">
        <v>607</v>
      </c>
      <c r="N12" s="415">
        <v>0.75</v>
      </c>
      <c r="O12" s="468" t="s">
        <v>680</v>
      </c>
    </row>
    <row r="13" spans="1:17" ht="108.75" customHeight="1">
      <c r="A13" s="567"/>
      <c r="B13" s="331">
        <v>1.6</v>
      </c>
      <c r="C13" s="294" t="s">
        <v>588</v>
      </c>
      <c r="D13" s="294" t="s">
        <v>608</v>
      </c>
      <c r="E13" s="294" t="s">
        <v>609</v>
      </c>
      <c r="F13" s="294" t="s">
        <v>598</v>
      </c>
      <c r="G13" s="269">
        <v>44895</v>
      </c>
      <c r="H13" s="281">
        <v>0.5</v>
      </c>
      <c r="I13" s="326" t="s">
        <v>610</v>
      </c>
      <c r="J13" s="126">
        <v>0.5</v>
      </c>
      <c r="K13" s="269" t="s">
        <v>611</v>
      </c>
      <c r="L13" s="338">
        <v>1</v>
      </c>
      <c r="M13" s="357" t="s">
        <v>612</v>
      </c>
      <c r="N13" s="126">
        <v>1</v>
      </c>
      <c r="O13" s="469" t="s">
        <v>681</v>
      </c>
    </row>
    <row r="14" spans="1:17" ht="92.25" customHeight="1">
      <c r="A14" s="567"/>
      <c r="B14" s="330">
        <v>1.7</v>
      </c>
      <c r="C14" s="297" t="s">
        <v>613</v>
      </c>
      <c r="D14" s="297" t="s">
        <v>614</v>
      </c>
      <c r="E14" s="297" t="s">
        <v>615</v>
      </c>
      <c r="F14" s="297" t="s">
        <v>616</v>
      </c>
      <c r="G14" s="271">
        <v>44895</v>
      </c>
      <c r="H14" s="242" t="s">
        <v>617</v>
      </c>
      <c r="I14" s="238" t="s">
        <v>618</v>
      </c>
      <c r="J14" s="237" t="s">
        <v>619</v>
      </c>
      <c r="K14" s="268" t="s">
        <v>620</v>
      </c>
      <c r="L14" s="358">
        <v>1</v>
      </c>
      <c r="M14" s="356" t="s">
        <v>621</v>
      </c>
      <c r="N14" s="415">
        <v>1</v>
      </c>
      <c r="O14" s="465" t="s">
        <v>682</v>
      </c>
    </row>
    <row r="15" spans="1:17" ht="148.5" customHeight="1">
      <c r="A15" s="568"/>
      <c r="B15" s="331">
        <v>1.8</v>
      </c>
      <c r="C15" s="294" t="s">
        <v>622</v>
      </c>
      <c r="D15" s="294" t="s">
        <v>623</v>
      </c>
      <c r="E15" s="294" t="s">
        <v>624</v>
      </c>
      <c r="F15" s="294" t="s">
        <v>625</v>
      </c>
      <c r="G15" s="269">
        <v>44895</v>
      </c>
      <c r="H15" s="338" t="s">
        <v>626</v>
      </c>
      <c r="I15" s="327" t="s">
        <v>626</v>
      </c>
      <c r="J15" s="126" t="s">
        <v>626</v>
      </c>
      <c r="K15" s="269" t="s">
        <v>626</v>
      </c>
      <c r="L15" s="338">
        <v>0.92</v>
      </c>
      <c r="M15" s="327" t="s">
        <v>627</v>
      </c>
      <c r="N15" s="126">
        <v>0.92</v>
      </c>
      <c r="O15" s="469" t="s">
        <v>683</v>
      </c>
    </row>
    <row r="16" spans="1:17" ht="63.75" thickBot="1">
      <c r="A16" s="569"/>
      <c r="B16" s="332">
        <v>1.9</v>
      </c>
      <c r="C16" s="322" t="s">
        <v>628</v>
      </c>
      <c r="D16" s="322" t="s">
        <v>629</v>
      </c>
      <c r="E16" s="322" t="s">
        <v>630</v>
      </c>
      <c r="F16" s="322" t="s">
        <v>631</v>
      </c>
      <c r="G16" s="272">
        <v>44895</v>
      </c>
      <c r="H16" s="339">
        <v>0</v>
      </c>
      <c r="I16" s="340" t="s">
        <v>632</v>
      </c>
      <c r="J16" s="341">
        <v>0</v>
      </c>
      <c r="K16" s="272" t="s">
        <v>633</v>
      </c>
      <c r="L16" s="347">
        <v>0.5</v>
      </c>
      <c r="M16" s="348" t="s">
        <v>634</v>
      </c>
      <c r="N16" s="417">
        <v>0.5</v>
      </c>
      <c r="O16" s="470" t="s">
        <v>684</v>
      </c>
    </row>
    <row r="17" spans="8:14">
      <c r="H17" s="421">
        <f>+AVERAGE(H16,H8:H14)</f>
        <v>0.23285714285714287</v>
      </c>
      <c r="J17" s="421">
        <f>+AVERAGE(J16,J8:J14)</f>
        <v>0.23285714285714287</v>
      </c>
      <c r="L17" s="421">
        <f>+AVERAGE(L8:L16)</f>
        <v>0.77444444444444438</v>
      </c>
      <c r="N17" s="421">
        <f>+AVERAGE(N8:N16)</f>
        <v>0.77444444444444438</v>
      </c>
    </row>
    <row r="18" spans="8:14">
      <c r="H18" s="421"/>
      <c r="N18" s="421"/>
    </row>
  </sheetData>
  <mergeCells count="11">
    <mergeCell ref="L5:O5"/>
    <mergeCell ref="L6:M6"/>
    <mergeCell ref="N6:O6"/>
    <mergeCell ref="A8:A16"/>
    <mergeCell ref="A2:H2"/>
    <mergeCell ref="A3:H3"/>
    <mergeCell ref="B7:C7"/>
    <mergeCell ref="A6:G6"/>
    <mergeCell ref="H5:K5"/>
    <mergeCell ref="H6:I6"/>
    <mergeCell ref="J6:K6"/>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6" ma:contentTypeDescription="Crear nuevo documento." ma:contentTypeScope="" ma:versionID="061236ade956e89d0db7511812f5633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db3919c5c46c7ff7f9e539c1a9bc528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93DDD2BB-73E3-481B-93AE-FE48F3F524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6A33EF-F2D9-443D-93C2-3EFB802F9DCC}">
  <ds:schemaRefs>
    <ds:schemaRef ds:uri="http://schemas.microsoft.com/sharepoint/v3/contenttype/forms"/>
  </ds:schemaRefs>
</ds:datastoreItem>
</file>

<file path=customXml/itemProps3.xml><?xml version="1.0" encoding="utf-8"?>
<ds:datastoreItem xmlns:ds="http://schemas.openxmlformats.org/officeDocument/2006/customXml" ds:itemID="{0AA0A963-0440-49FD-B0E8-7ACC01ADA441}">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 Racionalización de Trámites</vt:lpstr>
      <vt:lpstr>3. Rendición de Cuentas</vt:lpstr>
      <vt:lpstr>4.Atención al ciudadano</vt:lpstr>
      <vt:lpstr>5.Transparencia</vt:lpstr>
      <vt:lpstr>6.Iniciativas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Admin</cp:lastModifiedBy>
  <cp:revision/>
  <dcterms:created xsi:type="dcterms:W3CDTF">2021-12-15T11:58:33Z</dcterms:created>
  <dcterms:modified xsi:type="dcterms:W3CDTF">2022-09-14T20:40:19Z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