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filterPrivacy="1" showInkAnnotation="0" codeName="ThisWorkbook" defaultThemeVersion="124226"/>
  <bookViews>
    <workbookView xWindow="0" yWindow="0" windowWidth="20730" windowHeight="8835" activeTab="1"/>
  </bookViews>
  <sheets>
    <sheet name="Info General" sheetId="6" r:id="rId1"/>
    <sheet name="CONSOLID" sheetId="9" r:id="rId2"/>
    <sheet name="Hoja2" sheetId="24" state="hidden" r:id="rId3"/>
    <sheet name="Hoja1" sheetId="23" state="hidden" r:id="rId4"/>
    <sheet name="Hoja3" sheetId="25" r:id="rId5"/>
  </sheets>
  <externalReferences>
    <externalReference r:id="rId6"/>
    <externalReference r:id="rId7"/>
  </externalReferences>
  <definedNames>
    <definedName name="_xlnm._FilterDatabase" localSheetId="1" hidden="1">CONSOLID!$A$7:$AN$44</definedName>
    <definedName name="_xlnm.Print_Area" localSheetId="0">'Info General'!$A$1:$V$27</definedName>
    <definedName name="claseriesgo">#REF!</definedName>
    <definedName name="Eamenazas">#REF!</definedName>
    <definedName name="FI">#REF!,#REF!,#REF!,#REF!,#REF!,#REF!,#REF!,#REF!,#REF!,#REF!,#REF!,#REF!,#REF!,#REF!,#REF!,#REF!,#REF!,#REF!,#REF!,#REF!,#REF!,#REF!,#REF!,#REF!,#REF!,#REF!,#REF!,#REF!,#REF!,#REF!,#REF!,#REF!,#REF!</definedName>
    <definedName name="Fortalezas">#REF!</definedName>
    <definedName name="IDebilidades">#REF!</definedName>
    <definedName name="Ifortalezas">#REF!</definedName>
    <definedName name="Impacto">#REF!</definedName>
    <definedName name="NivelControl">'[1]MADUREZ CONTROL'!$B$22:$B$27</definedName>
    <definedName name="Pro">'[2]Valoración Riesgo Inherente'!$B$3:$B$6</definedName>
    <definedName name="Probabilidad">#REF!</definedName>
    <definedName name="Procesos">#REF!</definedName>
    <definedName name="Riesgos">'Info General'!#REF!</definedName>
    <definedName name="TipoControl">#REF!</definedName>
    <definedName name="Valores">#REF!</definedName>
  </definedNames>
  <calcPr calcId="145621"/>
</workbook>
</file>

<file path=xl/calcChain.xml><?xml version="1.0" encoding="utf-8"?>
<calcChain xmlns="http://schemas.openxmlformats.org/spreadsheetml/2006/main">
  <c r="U41" i="9" l="1"/>
  <c r="V41" i="9" s="1"/>
  <c r="X41" i="9" s="1"/>
  <c r="T41" i="9"/>
  <c r="W41" i="9" s="1"/>
  <c r="S41" i="9"/>
  <c r="C41" i="9"/>
  <c r="J41" i="9" s="1"/>
  <c r="Y41" i="9" l="1"/>
  <c r="Z41" i="9" s="1"/>
  <c r="U45" i="9" l="1"/>
  <c r="V45" i="9" s="1"/>
  <c r="X45" i="9" s="1"/>
  <c r="S45" i="9"/>
  <c r="T45" i="9" s="1"/>
  <c r="W45" i="9" s="1"/>
  <c r="C45" i="9"/>
  <c r="Y45" i="9" l="1"/>
  <c r="Z45" i="9" s="1"/>
  <c r="U19" i="9"/>
  <c r="V19" i="9" s="1"/>
  <c r="X19" i="9" s="1"/>
  <c r="S19" i="9"/>
  <c r="T19" i="9" s="1"/>
  <c r="W19" i="9" s="1"/>
  <c r="C13" i="9"/>
  <c r="J13" i="9" s="1"/>
  <c r="S13" i="9"/>
  <c r="T13" i="9" s="1"/>
  <c r="W13" i="9" s="1"/>
  <c r="U13" i="9"/>
  <c r="V13" i="9" s="1"/>
  <c r="X13" i="9" s="1"/>
  <c r="Y19" i="9" l="1"/>
  <c r="Z19" i="9" s="1"/>
  <c r="Y13" i="9"/>
  <c r="Z13" i="9" s="1"/>
  <c r="C36" i="9"/>
  <c r="J36" i="9" s="1"/>
  <c r="C35" i="9"/>
  <c r="J35" i="9" s="1"/>
  <c r="T35" i="9"/>
  <c r="W35" i="9" s="1"/>
  <c r="U35" i="9"/>
  <c r="V35" i="9" s="1"/>
  <c r="X35" i="9" s="1"/>
  <c r="S36" i="9"/>
  <c r="T36" i="9" s="1"/>
  <c r="W36" i="9" s="1"/>
  <c r="U36" i="9"/>
  <c r="V36" i="9" s="1"/>
  <c r="X36" i="9" s="1"/>
  <c r="Y36" i="9" l="1"/>
  <c r="Z36" i="9" s="1"/>
  <c r="Y35" i="9"/>
  <c r="Z35" i="9" s="1"/>
  <c r="U31" i="9"/>
  <c r="V31" i="9" s="1"/>
  <c r="X31" i="9" s="1"/>
  <c r="T31" i="9"/>
  <c r="W31" i="9" s="1"/>
  <c r="C31" i="9"/>
  <c r="J31" i="9" s="1"/>
  <c r="Y31" i="9" l="1"/>
  <c r="Z31" i="9" s="1"/>
  <c r="U26" i="9"/>
  <c r="V26" i="9" s="1"/>
  <c r="X26" i="9" s="1"/>
  <c r="S26" i="9"/>
  <c r="T26" i="9" s="1"/>
  <c r="W26" i="9" s="1"/>
  <c r="X24" i="9"/>
  <c r="Y24" i="9" s="1"/>
  <c r="Z24" i="9" s="1"/>
  <c r="S24" i="9"/>
  <c r="S23" i="9"/>
  <c r="S22" i="9"/>
  <c r="Y26" i="9" l="1"/>
  <c r="Z26" i="9" s="1"/>
  <c r="S27" i="9"/>
  <c r="S21" i="9" l="1"/>
  <c r="S20" i="9"/>
  <c r="S29" i="9" l="1"/>
  <c r="S15" i="9" l="1"/>
  <c r="T15" i="9" s="1"/>
  <c r="W15" i="9" s="1"/>
  <c r="S14" i="9"/>
  <c r="T14" i="9" s="1"/>
  <c r="W14" i="9" s="1"/>
  <c r="U14" i="9"/>
  <c r="V14" i="9" s="1"/>
  <c r="X14" i="9" s="1"/>
  <c r="U15" i="9"/>
  <c r="V15" i="9" s="1"/>
  <c r="X15" i="9" s="1"/>
  <c r="S16" i="9" l="1"/>
  <c r="S12" i="9"/>
  <c r="U12" i="9" s="1"/>
  <c r="T12" i="9"/>
  <c r="S43" i="9" l="1"/>
  <c r="S40" i="9" l="1"/>
  <c r="S39" i="9"/>
  <c r="S38" i="9"/>
  <c r="S37" i="9"/>
  <c r="U11" i="9" l="1"/>
  <c r="V11" i="9" s="1"/>
  <c r="S11" i="9"/>
  <c r="T11" i="9" s="1"/>
  <c r="C11" i="9"/>
  <c r="J11" i="9" s="1"/>
  <c r="U28" i="9" l="1"/>
  <c r="V28" i="9" s="1"/>
  <c r="X28" i="9" s="1"/>
  <c r="S28" i="9"/>
  <c r="T28" i="9" s="1"/>
  <c r="W28" i="9" s="1"/>
  <c r="Y28" i="9" l="1"/>
  <c r="Z28" i="9" s="1"/>
  <c r="T27" i="9" l="1"/>
  <c r="U27" i="9"/>
  <c r="V27" i="9" s="1"/>
  <c r="X27" i="9" s="1"/>
  <c r="C27" i="9"/>
  <c r="J27" i="9" s="1"/>
  <c r="C26" i="9"/>
  <c r="J26" i="9" s="1"/>
  <c r="V12" i="9"/>
  <c r="X12" i="9" s="1"/>
  <c r="S18" i="9"/>
  <c r="T18" i="9" s="1"/>
  <c r="W18" i="9" s="1"/>
  <c r="U18" i="9"/>
  <c r="V18" i="9" s="1"/>
  <c r="X18" i="9" s="1"/>
  <c r="C18" i="9"/>
  <c r="J18" i="9" s="1"/>
  <c r="U16" i="9"/>
  <c r="V16" i="9" s="1"/>
  <c r="X16" i="9" s="1"/>
  <c r="T16" i="9"/>
  <c r="W16" i="9" s="1"/>
  <c r="C16" i="9"/>
  <c r="J16" i="9" s="1"/>
  <c r="U17" i="9"/>
  <c r="V17" i="9" s="1"/>
  <c r="X17" i="9" s="1"/>
  <c r="S17" i="9"/>
  <c r="T17" i="9" s="1"/>
  <c r="W17" i="9" s="1"/>
  <c r="C17" i="9"/>
  <c r="J17" i="9" s="1"/>
  <c r="U32" i="9"/>
  <c r="V32" i="9" s="1"/>
  <c r="X32" i="9" s="1"/>
  <c r="S32" i="9"/>
  <c r="T32" i="9" s="1"/>
  <c r="W32" i="9" s="1"/>
  <c r="C32" i="9"/>
  <c r="J32" i="9" s="1"/>
  <c r="C15" i="9"/>
  <c r="J15" i="9" s="1"/>
  <c r="U33" i="9"/>
  <c r="V33" i="9" s="1"/>
  <c r="X33" i="9" s="1"/>
  <c r="S33" i="9"/>
  <c r="T33" i="9" s="1"/>
  <c r="W33" i="9" s="1"/>
  <c r="C33" i="9"/>
  <c r="J33" i="9" s="1"/>
  <c r="S30" i="9"/>
  <c r="T30" i="9" s="1"/>
  <c r="W30" i="9" s="1"/>
  <c r="U30" i="9"/>
  <c r="V30" i="9" s="1"/>
  <c r="X30" i="9" s="1"/>
  <c r="C30" i="9"/>
  <c r="J30" i="9" s="1"/>
  <c r="C10" i="9"/>
  <c r="J10" i="9" s="1"/>
  <c r="T29" i="9"/>
  <c r="U29" i="9"/>
  <c r="V29" i="9" s="1"/>
  <c r="X29" i="9" s="1"/>
  <c r="C28" i="9"/>
  <c r="J28" i="9" s="1"/>
  <c r="C29" i="9"/>
  <c r="J29" i="9" s="1"/>
  <c r="T21" i="9"/>
  <c r="W21" i="9" s="1"/>
  <c r="U21" i="9"/>
  <c r="V21" i="9" s="1"/>
  <c r="X21" i="9" s="1"/>
  <c r="T20" i="9"/>
  <c r="W20" i="9" s="1"/>
  <c r="U20" i="9"/>
  <c r="V20" i="9" s="1"/>
  <c r="X20" i="9" s="1"/>
  <c r="C20" i="9"/>
  <c r="J20" i="9" s="1"/>
  <c r="C21" i="9"/>
  <c r="J21" i="9" s="1"/>
  <c r="S42" i="9"/>
  <c r="T42" i="9" s="1"/>
  <c r="W42" i="9" s="1"/>
  <c r="S44" i="9"/>
  <c r="T44" i="9" s="1"/>
  <c r="W44" i="9" s="1"/>
  <c r="S34" i="9"/>
  <c r="T34" i="9" s="1"/>
  <c r="W34" i="9" s="1"/>
  <c r="T38" i="9"/>
  <c r="W38" i="9" s="1"/>
  <c r="W12" i="9"/>
  <c r="U34" i="9"/>
  <c r="V34" i="9" s="1"/>
  <c r="X34" i="9" s="1"/>
  <c r="T37" i="9"/>
  <c r="U37" i="9"/>
  <c r="V37" i="9" s="1"/>
  <c r="X37" i="9" s="1"/>
  <c r="U38" i="9"/>
  <c r="V38" i="9" s="1"/>
  <c r="X38" i="9" s="1"/>
  <c r="T39" i="9"/>
  <c r="W39" i="9" s="1"/>
  <c r="T40" i="9"/>
  <c r="W40" i="9" s="1"/>
  <c r="U40" i="9"/>
  <c r="V40" i="9" s="1"/>
  <c r="X40" i="9" s="1"/>
  <c r="U42" i="9"/>
  <c r="V42" i="9" s="1"/>
  <c r="X42" i="9" s="1"/>
  <c r="T43" i="9"/>
  <c r="W43" i="9" s="1"/>
  <c r="U43" i="9"/>
  <c r="V43" i="9" s="1"/>
  <c r="X43" i="9" s="1"/>
  <c r="U44" i="9"/>
  <c r="V44" i="9" s="1"/>
  <c r="X44" i="9" s="1"/>
  <c r="U39" i="9"/>
  <c r="V39" i="9" s="1"/>
  <c r="X39" i="9" s="1"/>
  <c r="C42" i="9"/>
  <c r="J42" i="9" s="1"/>
  <c r="C43" i="9"/>
  <c r="J43" i="9" s="1"/>
  <c r="C44" i="9"/>
  <c r="J44" i="9" s="1"/>
  <c r="C14" i="9"/>
  <c r="J14" i="9" s="1"/>
  <c r="C19" i="9"/>
  <c r="J19" i="9" s="1"/>
  <c r="C34" i="9"/>
  <c r="J34" i="9" s="1"/>
  <c r="C37" i="9"/>
  <c r="J37" i="9" s="1"/>
  <c r="C38" i="9"/>
  <c r="J38" i="9" s="1"/>
  <c r="C39" i="9"/>
  <c r="J39" i="9" s="1"/>
  <c r="C40" i="9"/>
  <c r="J40" i="9" s="1"/>
  <c r="C12" i="9"/>
  <c r="J12" i="9" s="1"/>
  <c r="S10" i="9"/>
  <c r="T10" i="9" s="1"/>
  <c r="W10" i="9" s="1"/>
  <c r="U10" i="9"/>
  <c r="V10" i="9" s="1"/>
  <c r="X10" i="9" s="1"/>
  <c r="Y63" i="9"/>
  <c r="Y62" i="9"/>
  <c r="Y61" i="9"/>
  <c r="Y57" i="9"/>
  <c r="Y56" i="9"/>
  <c r="Y55" i="9"/>
  <c r="Y54" i="9"/>
  <c r="Y53" i="9"/>
  <c r="W37" i="9" l="1"/>
  <c r="Y37" i="9" s="1"/>
  <c r="Z37" i="9" s="1"/>
  <c r="J45" i="9"/>
  <c r="Y32" i="9"/>
  <c r="Z32" i="9" s="1"/>
  <c r="Y17" i="9"/>
  <c r="Z17" i="9" s="1"/>
  <c r="Y12" i="9"/>
  <c r="Z12" i="9" s="1"/>
  <c r="Y42" i="9"/>
  <c r="Z42" i="9" s="1"/>
  <c r="Y29" i="9"/>
  <c r="Z29" i="9" s="1"/>
  <c r="Y14" i="9"/>
  <c r="Z14" i="9" s="1"/>
  <c r="Y33" i="9"/>
  <c r="Z33" i="9" s="1"/>
  <c r="Y10" i="9"/>
  <c r="Z10" i="9" s="1"/>
  <c r="Y43" i="9"/>
  <c r="Z43" i="9" s="1"/>
  <c r="Y44" i="9"/>
  <c r="Z44" i="9" s="1"/>
  <c r="Y30" i="9"/>
  <c r="Z30" i="9" s="1"/>
  <c r="Y15" i="9"/>
  <c r="Z15" i="9" s="1"/>
  <c r="Y38" i="9"/>
  <c r="Z38" i="9" s="1"/>
  <c r="Y40" i="9"/>
  <c r="Z40" i="9" s="1"/>
  <c r="Y39" i="9"/>
  <c r="Z39" i="9" s="1"/>
  <c r="Y20" i="9"/>
  <c r="Z20" i="9" s="1"/>
  <c r="Y18" i="9"/>
  <c r="Z18" i="9" s="1"/>
  <c r="Y21" i="9"/>
  <c r="Z21" i="9" s="1"/>
  <c r="Y34" i="9"/>
  <c r="Z34" i="9" s="1"/>
  <c r="Y16" i="9"/>
  <c r="Z16" i="9" s="1"/>
  <c r="Y27" i="9"/>
  <c r="Z27" i="9" s="1"/>
</calcChain>
</file>

<file path=xl/comments1.xml><?xml version="1.0" encoding="utf-8"?>
<comments xmlns="http://schemas.openxmlformats.org/spreadsheetml/2006/main">
  <authors>
    <author>Autor</author>
  </authors>
  <commentList>
    <comment ref="AA7" authorId="0">
      <text>
        <r>
          <rPr>
            <sz val="9"/>
            <color indexed="81"/>
            <rFont val="Tahoma"/>
            <family val="2"/>
          </rPr>
          <t>Seleccionar de acuerdo a la zona de riesgo. Ver Matriz</t>
        </r>
      </text>
    </comment>
    <comment ref="AD8" authorId="0">
      <text>
        <r>
          <rPr>
            <sz val="9"/>
            <color indexed="81"/>
            <rFont val="Tahoma"/>
            <family val="2"/>
          </rPr>
          <t>Registrar Mejores controles o acciones para: evitar, reducir, transferir, asumir el riesgo según el caso</t>
        </r>
      </text>
    </comment>
  </commentList>
</comments>
</file>

<file path=xl/sharedStrings.xml><?xml version="1.0" encoding="utf-8"?>
<sst xmlns="http://schemas.openxmlformats.org/spreadsheetml/2006/main" count="718" uniqueCount="498">
  <si>
    <t>CLASE DE RIESGO</t>
  </si>
  <si>
    <t>CLASES DE RIESGO SEGÚN EL DAFP</t>
  </si>
  <si>
    <t>ESTRATEGICO</t>
  </si>
  <si>
    <t>Se asocia con la forma en que se administra la Entidad. Se enfoca a asuntos globales relacionados con la misión y el cumplimiento de los objetivos estratégicos, la clara definición de políticas, diseño y conceptualización de la entidad por parte de la alta gerencia.</t>
  </si>
  <si>
    <t>IMAGEN</t>
  </si>
  <si>
    <t>Están relacionados con la percepción y la confianza por parte de la ciudadanía hacia la institución.</t>
  </si>
  <si>
    <t>OPERATIVOS</t>
  </si>
  <si>
    <t>Comprenden riesgos provenientes del funcionamiento y operatividad de los sistemas de información institucional, de la definición de los procesos, de la estructura de la entidad, de la articulación entre dependencias.</t>
  </si>
  <si>
    <t>FINANCIEROS</t>
  </si>
  <si>
    <t>Se relacionan con el manejo de los recursos de la entidad que incluyen: la ejecución presupuestal, la elaboración de los estados financieros, los pagos, manejos de excedentes de tesorería y el manejo sobre los bienes.</t>
  </si>
  <si>
    <t>DE CUMPLIMIENTO</t>
  </si>
  <si>
    <t>Se asocian con la capacidad de la entidad para cumplir con los requisitos legales, contractuales, de ética pública y en general con su compromiso ante la comunidad.</t>
  </si>
  <si>
    <t>DE TECNOLOGÍA</t>
  </si>
  <si>
    <t>Están relacionados con la capacidad tecnológica de la Entidad para satisfacer sus necesidades actuales y futuras y el cumplimiento de la misión.</t>
  </si>
  <si>
    <t>VALORES CALIFICACIÓN PROBABILIDAD</t>
  </si>
  <si>
    <t>DESCRIPTOR</t>
  </si>
  <si>
    <t>NIVEL</t>
  </si>
  <si>
    <t>PROBABILIDAD</t>
  </si>
  <si>
    <t>IMPACTO</t>
  </si>
  <si>
    <t>IMPROBABLE</t>
  </si>
  <si>
    <t>POSIBLE</t>
  </si>
  <si>
    <t>PROBABLE</t>
  </si>
  <si>
    <t>CASI SEGURO</t>
  </si>
  <si>
    <t>VALORES CALIFICACIÓN IMPACTO</t>
  </si>
  <si>
    <t>MODERADO</t>
  </si>
  <si>
    <t>MAYOR</t>
  </si>
  <si>
    <t>CATASTRÓFICO</t>
  </si>
  <si>
    <t>NOTA: Se priorizan aquellos riesgos que estén en zona de riesgo: moderado, importante e inaceptable y se plasman en el Mapa de Riesgos Residual.</t>
  </si>
  <si>
    <t xml:space="preserve">ZONA DE RIESGO INHERENTE 
</t>
  </si>
  <si>
    <t>ZONA DE RIESGO RESIDUAL</t>
  </si>
  <si>
    <t>PLAN DE MANEJO DEL RIESGO</t>
  </si>
  <si>
    <t>RESPONSABLE</t>
  </si>
  <si>
    <t>Probabilidad</t>
  </si>
  <si>
    <t>Impacto</t>
  </si>
  <si>
    <t>DESCRIPCIÓN</t>
  </si>
  <si>
    <t>TIPO 
(C o P)</t>
  </si>
  <si>
    <t>DO</t>
  </si>
  <si>
    <t>EF</t>
  </si>
  <si>
    <t>EV</t>
  </si>
  <si>
    <t>TABLA 2. VALORACION DE CONTROLES</t>
  </si>
  <si>
    <t>RANGOS DE CALIFICACION DE LOS CONTROLES</t>
  </si>
  <si>
    <t>DEPENDIENDO SI EL CONTROL AFECTA LA PROBABILIDAD O EL IMPACTO SE DESPLAZA EN LA MATRIZ DE CALIFICACION, EVALUACION Y RESPUESTA A LOS RIESGOS. (NOTA: LOS CONTROLES PREVENTIVOS AFECTAN LA PROBABILIDAD MIENTRAS QUE LOS CORRECTIVOS AFECTAN EL IMPACTO)</t>
  </si>
  <si>
    <t>CUADRANTES A DISMINUIR EN LA PROBABILIDAD</t>
  </si>
  <si>
    <t>CUADRANTES A DISMINUIR EN EL IMPACTO</t>
  </si>
  <si>
    <t>Baja</t>
  </si>
  <si>
    <t>Alta</t>
  </si>
  <si>
    <t>Extrema</t>
  </si>
  <si>
    <t>Moderada</t>
  </si>
  <si>
    <t>Preventivo</t>
  </si>
  <si>
    <t>Correctivo</t>
  </si>
  <si>
    <t>Valor</t>
  </si>
  <si>
    <t>Pr</t>
  </si>
  <si>
    <t>Im</t>
  </si>
  <si>
    <t>CONSECUENCIAS</t>
  </si>
  <si>
    <t>Clase de Riesgo</t>
  </si>
  <si>
    <t>Página: 1 de 1</t>
  </si>
  <si>
    <t>Gestión Organizacional</t>
  </si>
  <si>
    <t>RIESGO</t>
  </si>
  <si>
    <t>Evitar</t>
  </si>
  <si>
    <t>Reducir</t>
  </si>
  <si>
    <t>Transferir</t>
  </si>
  <si>
    <t>Asumir</t>
  </si>
  <si>
    <t>.</t>
  </si>
  <si>
    <t>FECHA DE ELABORACION:</t>
  </si>
  <si>
    <t>Planeacion Estratégica</t>
  </si>
  <si>
    <t>Gestión de Comunicaciones</t>
  </si>
  <si>
    <t>Formulación y Adopción de Politicas, Planes y Programas</t>
  </si>
  <si>
    <t>Servicio Integral al Ciudadano</t>
  </si>
  <si>
    <t>Gestión de TIC</t>
  </si>
  <si>
    <t>Gestión Documental</t>
  </si>
  <si>
    <t>nes</t>
  </si>
  <si>
    <t>Gestión Financiera y Tesoreria</t>
  </si>
  <si>
    <t>Gestión Jurídica</t>
  </si>
  <si>
    <t>Gestión de los Recursos Físicos</t>
  </si>
  <si>
    <t>Seguimiento y Evaluación de la Gestión</t>
  </si>
  <si>
    <t>Seguimiento y Evaluación de Politicas, Planes y Programas</t>
  </si>
  <si>
    <t>Subdirección General</t>
  </si>
  <si>
    <t>INICIA</t>
  </si>
  <si>
    <t>TERMINA</t>
  </si>
  <si>
    <t>CARGO</t>
  </si>
  <si>
    <t>Ejecución y Articulación de Politicas, Planes y Programas</t>
  </si>
  <si>
    <t>Gestión de Adquisición de Bienes y Servicios</t>
  </si>
  <si>
    <t>Dirección</t>
  </si>
  <si>
    <t>Of. Asesora de Planeación</t>
  </si>
  <si>
    <t>Of. Control Interno</t>
  </si>
  <si>
    <t>Dir. Posicionamiento y Liderazgo Deportivo</t>
  </si>
  <si>
    <t>Dir. Recursos y Herramientas del Sistema</t>
  </si>
  <si>
    <t>Dir. Inspección, Vigilanicia y Control</t>
  </si>
  <si>
    <t xml:space="preserve">
DESCRIPCION
</t>
  </si>
  <si>
    <t>CRITERIOS DE CALIFICACIÓN</t>
  </si>
  <si>
    <t xml:space="preserve">OPCIONES DE MANEJO                                                                                                            </t>
  </si>
  <si>
    <r>
      <t>NUEVA CALIFICACIÓN</t>
    </r>
    <r>
      <rPr>
        <b/>
        <vertAlign val="superscript"/>
        <sz val="8"/>
        <rFont val="Arial"/>
        <family val="2"/>
      </rPr>
      <t>2</t>
    </r>
  </si>
  <si>
    <t>Gestión del Talento Humano</t>
  </si>
  <si>
    <t>DESCRIPCION</t>
  </si>
  <si>
    <t>El evento puede ocurrir solo en circunstancias excepcionales.</t>
  </si>
  <si>
    <t>El evento puede ocurrir en algún momento.</t>
  </si>
  <si>
    <t>El evento podría ocurrir en algún momento.</t>
  </si>
  <si>
    <t>El evento probablemente ocurrirá en la mayoría de las circunstancias.</t>
  </si>
  <si>
    <t>Se espera que el evento ocurra en la mayoría de las circunstancias.</t>
  </si>
  <si>
    <t>INFORMACIÓN GENERAL</t>
  </si>
  <si>
    <t>CAUSA (S)</t>
  </si>
  <si>
    <t>OBJETIVO PROCESO</t>
  </si>
  <si>
    <t>ANALISIS DEL RIESGO</t>
  </si>
  <si>
    <t>RARA VEZ</t>
  </si>
  <si>
    <t>Afectación parcial al proceso y a la dependencia. Genera medianas consecuencias para la entidad.</t>
  </si>
  <si>
    <t>Impacto negativo de la Entidad.
Genera altas consecuencias para la entidad</t>
  </si>
  <si>
    <t>Consecuencias desastrosas sobre el sector. Genera consecuencias desastrosas para la entidad</t>
  </si>
  <si>
    <t>IMPROVABLE  (2)</t>
  </si>
  <si>
    <t>RARA VEZ       (1)</t>
  </si>
  <si>
    <t>POSIBLE           (3)</t>
  </si>
  <si>
    <t>PROBABLE        (4)</t>
  </si>
  <si>
    <t>CASI SEGURO   (5)</t>
  </si>
  <si>
    <t>MAYOR 
(10)</t>
  </si>
  <si>
    <t>MODERADO
(5)</t>
  </si>
  <si>
    <t>25
Moderada</t>
  </si>
  <si>
    <t>20
Moderada</t>
  </si>
  <si>
    <t>15
Moderada</t>
  </si>
  <si>
    <t>CATASTRÓFICO 
(20)</t>
  </si>
  <si>
    <t>10
Baja</t>
  </si>
  <si>
    <t>5
Baja</t>
  </si>
  <si>
    <t>50
Alta</t>
  </si>
  <si>
    <t>40
Alta</t>
  </si>
  <si>
    <t>30
Alta</t>
  </si>
  <si>
    <t>100
Extrema</t>
  </si>
  <si>
    <t>80
Extrema</t>
  </si>
  <si>
    <t>60
Extrema</t>
  </si>
  <si>
    <t xml:space="preserve"> MATRIZ  DE CALIFICACIÓN RIESGOS DE CORRUPCION</t>
  </si>
  <si>
    <t>AT
MA</t>
  </si>
  <si>
    <t>FRE</t>
  </si>
  <si>
    <t xml:space="preserve">
(Lo que genera………)</t>
  </si>
  <si>
    <t>(Debido a…….)</t>
  </si>
  <si>
    <t>PUNTAJE
(DO+ATMA+FRE+EF+EV)</t>
  </si>
  <si>
    <t>PERIODO DE EJECUCIÓN</t>
  </si>
  <si>
    <t>REGISTRO /EVIDENCIA</t>
  </si>
  <si>
    <t xml:space="preserve">INDICADOR </t>
  </si>
  <si>
    <t>CONTROL PROPUESTO O ACCIONES ASOCIADAS AL CONTROL</t>
  </si>
  <si>
    <t>AREA/ DEPENDENCIA</t>
  </si>
  <si>
    <t>MONITOREO Y REVISIÓN</t>
  </si>
  <si>
    <t>FECHA MONITOREO</t>
  </si>
  <si>
    <t>ACCIONES REALIZADAS</t>
  </si>
  <si>
    <t>INDICADOR (Resultados)</t>
  </si>
  <si>
    <t>RESPONSABLE
(Monitoreo y Revisión)</t>
  </si>
  <si>
    <t>PROCESO 
Gestión Organizacional</t>
  </si>
  <si>
    <t xml:space="preserve">MAPA DE RIESGOS DE CORRUPCION
</t>
  </si>
  <si>
    <r>
      <t>CONTROLES EXISTENTES</t>
    </r>
    <r>
      <rPr>
        <b/>
        <vertAlign val="superscript"/>
        <sz val="11"/>
        <rFont val="Arial"/>
        <family val="2"/>
      </rPr>
      <t>1</t>
    </r>
  </si>
  <si>
    <t>PLANEACIÓN ESTRATEGICA</t>
  </si>
  <si>
    <t>GESTIÓN DE COMUNICACIONES</t>
  </si>
  <si>
    <t>ADQUISICION DE BIENES Y SERVICIOS</t>
  </si>
  <si>
    <t>GESTIÓN DE TALENTO HUMANO</t>
  </si>
  <si>
    <t>GESTION FINANCIERA</t>
  </si>
  <si>
    <t>GESTION DE LOS RECURSOS FISICOS</t>
  </si>
  <si>
    <t xml:space="preserve">GESTION DE TECNOLOGIAS DE LA INFORMACION Y LAS COMUNICACIONES </t>
  </si>
  <si>
    <t>SEGUIMIENTO Y EVALUACIÓN A LA GESTIÓN</t>
  </si>
  <si>
    <t>GESTIÓN DOCUMENTAL</t>
  </si>
  <si>
    <t xml:space="preserve">Establecer el marco estratégico para orientar todas las políticas, planes, programas, proyectos y actuaciones de la Entidad.
</t>
  </si>
  <si>
    <t>Código: GO-FR-009</t>
  </si>
  <si>
    <t>Versión: 3.0</t>
  </si>
  <si>
    <t xml:space="preserve"> Establecer lineamientos de comunicación interna y externa dirigido a los diferentes grupos de interés, con el fin de contribuir a la proyección de la imagen institucional y garantizar acceso a la información</t>
  </si>
  <si>
    <t>Adelantar procesos contractuales en la adquisición de obras, bienes y servicios dando cumplimiento a los requisitos legales y políticas internas de la Entidad para dar respuesta eficaz a las necesidades de los procesos.</t>
  </si>
  <si>
    <t>Administrar y desarrollar el talento humano de COLDEPORTES a través de la planeación, coordinación, ejecución y control de las actividades requeridas, de conformidad con las políticas y lineamientos establecidos, con la finalidad de mejorar su calidad de vida y tener una planta de personal calificada</t>
  </si>
  <si>
    <t>Planificar y desarrollar las actividades necesarias para la gestión, producción y generación de la información financiera, ejecución y control presupuestal de acuerdo con los principios, normas técnicas y procedimientos vigentes para garantizar que los recursos financieros sean optimizados de acuerdo a las necesidades y obligaciones de la Entidad</t>
  </si>
  <si>
    <t xml:space="preserve">Perdida de recursos para la entidad.
</t>
  </si>
  <si>
    <t>Perdida de recursos para la entidad.
Sanciones Disciplinarias y fiscales</t>
  </si>
  <si>
    <t>Concatenar</t>
  </si>
  <si>
    <t>Solicitud de información mediante correo electronico a las dependencias</t>
  </si>
  <si>
    <t>Registros Contables
Conciliaciones Bancarias  
Soportes Físicos Facturas
Control de chequeras</t>
  </si>
  <si>
    <t>Coordinador GIT Gestión Financiera</t>
  </si>
  <si>
    <t>Secretaría General</t>
  </si>
  <si>
    <t>Coordinador GIT Tesoreria</t>
  </si>
  <si>
    <t>Prodecidimiento
Actas de reuniones
Formatos de actualizaciones</t>
  </si>
  <si>
    <t>Coordinadora GIT Comunicaciones</t>
  </si>
  <si>
    <t xml:space="preserve">30 Abril:
31 Agosto:
31 Diciembre: </t>
  </si>
  <si>
    <t>Of. Asesora Jurídica</t>
  </si>
  <si>
    <t>Asegurar la implementación, administración y soporte de las tecnologías de la información y de las comunicaciones a través de la prestación de servicios de manera oportuna y eficaz coadyuvando a la optimización de la gestión de los procesos y la divulgación de la información de Coldeportes y del Sistema Nacional del Deporte (SND)</t>
  </si>
  <si>
    <t>Interéses particulares.
Desconocimiento por parte de los funcionarios públicos de su responsabilidad en cuanto a la protección de la información de la entidad.
Desconocimiento de los vulnerabilidades existentes en las aplicaciones o tecnología de la entidad.</t>
  </si>
  <si>
    <t>Alteración, acceso no autorizado, pérdida o robo de información de carácter clasificado de la entidad.</t>
  </si>
  <si>
    <t xml:space="preserve">Perdida de credibilidad e imagen de la entidad, beneficios particulares por conocer, modificar o ocultar información por parte de terceros. </t>
  </si>
  <si>
    <t>Sistema de Gestión de Seguridad d ela Información (SGSI).
Concientización, Sensibilización y capacitación en seguridad de la información a los funcionarios de la entidad (NOTIC´s). 
Actualización periodica de la Politica de Seguridad Información de la entidad.
Aplicación de parches a los servidores y equipos de cómputo de la entidad.
Análisis de vulnerabilidades anual de la plataforma tecnológica de la entidad.</t>
  </si>
  <si>
    <t>Coordinador TIC</t>
  </si>
  <si>
    <t>Coordinador CCD</t>
  </si>
  <si>
    <t>Gestionar y optimizar obras bienes y servicios mediante la administración, mantenimiento y control de la infraestructura y equipos necesarios para responder a las necesidades de los procesos estratégicos, misionales y de soporte aplicables a COLDEPORTES</t>
  </si>
  <si>
    <t>Investigaciones y procesos disciplinarios a la entidad y/o funcionario responsable.
Sanciones fiscales, penales y disciplinarias
Detrimento del patrimonio de la entidad
Afectación de la Imagen y el buen nombre de la entidad.</t>
  </si>
  <si>
    <t>Inventarios legales establecidos e invetarios sugeridos por el área.
                                                                                                                       Registros de salida y entrada de bienes.
Seguimiento y control, por parte de los supervisores, a los servicios contratados</t>
  </si>
  <si>
    <t>Coordinadora GIT Gestión Administrativa</t>
  </si>
  <si>
    <t>Gestionar las actividades necesarias de planificación, radicación, distribución, conservación, custodia y disposición de los documentos que reciba o genere la Entidad dando cumplimiento a la normatividad vigente para garantizar que la documentación se mantenga disponible, se difunda y distribuya a las áreas que lo requieran y asegurar la consulta, conservación y utilización de la memoria institucional.</t>
  </si>
  <si>
    <t>Investigaciones y procesos disciplinarios a la entidad y/o funcionario responsable.
Sanciones fiscales, penales y disciplinarias
Afectación de la Imagen y el buen nombre de la entidad.</t>
  </si>
  <si>
    <t>Coord. GIT Planeación y Desarrollo Organizacional</t>
  </si>
  <si>
    <t>Oficina Asesora de Planeación</t>
  </si>
  <si>
    <t>Dir. Fomento Desarrollo Deportivo</t>
  </si>
  <si>
    <t>Coordinador GIT Información y Estudios del Deporte.</t>
  </si>
  <si>
    <t xml:space="preserve">1. Posibles Tutelas
2.  Pérdida de la imagen institucional
3. Silencio Administrativo Positivo
4. Posibles sanciones por incumplimiento de tipo legal. 
5. Investigaciones disciplinarias
</t>
  </si>
  <si>
    <t>Socialización de procedimientos, seguimiento a resultados de encuestas de calidad por parte de los peticionarios</t>
  </si>
  <si>
    <t>Sistema de gestión de peticiones</t>
  </si>
  <si>
    <t>Coordinadora GIT Atención al Ciudadano</t>
  </si>
  <si>
    <t>1. Demora en la gestion del archivo de los soportes laborales que se radican en la dependencia. 2. Sobornos
3. Presiones externas o internas
4. Amiguismo.</t>
  </si>
  <si>
    <t>Perdida o adulteracion de la informacion que reposa en la Historias laborales activas.</t>
  </si>
  <si>
    <t>1. Afectacion en la continuidad de la prestacion del servicio al ciudadano. 2. Perdida de credibilidad del equipo de trabajo y la imagen institucional. 3. Posibles acciones judiciales en contra de la Entidad.</t>
  </si>
  <si>
    <t>1. Modificación indebida de la base de datos. 
2. Sobornos
3. Presiones externas o internas
4. Amiguismo.</t>
  </si>
  <si>
    <t>Expedir certificaciones laborales con informacion adulterada para beneficio de un funcionario o un particular.</t>
  </si>
  <si>
    <t>1. Pérdida de credibilidad de la Entidad.</t>
  </si>
  <si>
    <t>Revision aleatoria trimestral de las certificaciones realizadas versus la solicitud en linea del funcionario activo. El funcionario  que proyecta la certificacion es diferente al funcionario que firma la certificacion. Archivo magnetico de las solicitudes de certificacion laboral y Archivo fisico de las certificaciones expedidas.</t>
  </si>
  <si>
    <t>Formato de control Historias Laborales. Planilla de control de consulta. Nuevos formatos de verificación de documentación.</t>
  </si>
  <si>
    <t>Coordinador GIT de Talento Humano</t>
  </si>
  <si>
    <t>Incluir en las certificaciones expedidas un elemento de seguridad</t>
  </si>
  <si>
    <t xml:space="preserve">Informe trimestral de revisión de certificaciones laborales expedidas. Firma autorizada. Tablas de Retencion Documental. </t>
  </si>
  <si>
    <t>1. Pérdida de credibilidad del laboratorio.
2. Demandas por daños a terceros
3. Pérdida de la acreditación internacional.</t>
  </si>
  <si>
    <t>Coordinadora Laboratorio</t>
  </si>
  <si>
    <t>TABLA 1. ESCALAS DE CALIFICACIÓN CONTROLES EXISTENTES</t>
  </si>
  <si>
    <t>EF: Efectividad de los controles</t>
  </si>
  <si>
    <t>FR: Frecuencia definida para el control</t>
  </si>
  <si>
    <t>AT- MA: Contol es Automático o Manual</t>
  </si>
  <si>
    <t>DO: Control está Documentado?</t>
  </si>
  <si>
    <t>EV: Evidencias de la efectividad del Control?</t>
  </si>
  <si>
    <t>Si</t>
  </si>
  <si>
    <t>No</t>
  </si>
  <si>
    <t>AT: 15</t>
  </si>
  <si>
    <t>MA: 10</t>
  </si>
  <si>
    <t xml:space="preserve">Recepcion de prevendas por parte de servidores públicos adscritos al CAR </t>
  </si>
  <si>
    <t xml:space="preserve">Detrimento patrimonial con afectación de la imagen institucional y posibles implicaciones de carácter disciplinario, fiscal y penal.
</t>
  </si>
  <si>
    <t>Desconocimiento de procedimientos, requisitos y normativas aplicables en términos contractuales y presupuestales</t>
  </si>
  <si>
    <t>Manejo inadecuado de la caja menor expresados en compras indebidas, rubros inapropiados y en posibles autopréstamos</t>
  </si>
  <si>
    <t xml:space="preserve">Detrimento
Peculado
Investigaciones y sanciones penales
</t>
  </si>
  <si>
    <t>Realización de arqueos a la caja menor con Acta y/o registro de Arqueo por parte del Coordinador del CAR.</t>
  </si>
  <si>
    <t>Coordinador GIT CAR</t>
  </si>
  <si>
    <t>Jefe Oficina</t>
  </si>
  <si>
    <t>ALTOS LOGROS</t>
  </si>
  <si>
    <t>FOMENTO AL DESARROLLO HUMANO Y SOCIAL</t>
  </si>
  <si>
    <t>INSPECCIÓN, VIGILANCIA Y CONTROL</t>
  </si>
  <si>
    <t>APOYO A LA INFRAESTRUCTURA TÉCNICA Y CIENTIFICA</t>
  </si>
  <si>
    <t>Atencion de funcionarios vinculados a entidades del estado sin el debido registro de las actividades y procedimientos realizados. en el centro de ciencias del deporte.</t>
  </si>
  <si>
    <t>Implementar políticas, planes y programas orientados a la consecución de altos logros para el posicionamiento y liderazgo deportivo del país</t>
  </si>
  <si>
    <t>Deficiencias en la comunicación de los resultados y recomendaciones de las valoraciones entre el equipo de salud y el equipo técnico.
-falta de contoles que permitan verificar el cumplimiento en el procedimiento de valoración multidisciplinaria del rendimiento.</t>
  </si>
  <si>
    <t>No se realicen todas las valoraciones y pruebas requeridas para el deporte afectando o favoreciendo al atleta que pueda tener un diagnótico que afecte su logro en competencia</t>
  </si>
  <si>
    <t>1.  Procedimiento de Valoración Multidisciplinaria rendimiento.
2. Realizar seguimiento al plan de acción biomedico de cada uno de los deportes que fueron valorados. (segun frecuencia definida en el pab)</t>
  </si>
  <si>
    <t>Acta de entrega de resultados.  
Correo electrónico como constancia de entrega de resultados.</t>
  </si>
  <si>
    <t>Coordinador  Desarrollo Psicosocial</t>
  </si>
  <si>
    <t>Uso indebido y no autorizado de información confidencial respecto a los datos personales, valoración psicosocial y seguimiento realizado a los atletas y/o entrenadores.</t>
  </si>
  <si>
    <t xml:space="preserve">Vulneración de la intimidad del individuo,
Demandas por revelar información personal.
</t>
  </si>
  <si>
    <t xml:space="preserve">No se han establecido controles </t>
  </si>
  <si>
    <t xml:space="preserve">Disponer de elementos de oficina que aseguren acceso restringido a la información. Generar claves para acceso a la información magnética.   </t>
  </si>
  <si>
    <t>% de información clasificada como restringida que se encuentre protegida</t>
  </si>
  <si>
    <t xml:space="preserve">Cobro por el desarrollo de las actividades desarrolladas por el GIT </t>
  </si>
  <si>
    <t>Demandas 
Afectación a la imagen institucional</t>
  </si>
  <si>
    <t xml:space="preserve">Coordinador GIT Juegos y Eventos Deportivos </t>
  </si>
  <si>
    <t>Coordinador GIT Infraestructura</t>
  </si>
  <si>
    <t>Inadecuado control sobre el alquiler y pago de los espacios y escenarios deportivos del CAR</t>
  </si>
  <si>
    <t>Evaluar periodicamente los pagos realizados, verificando que se cumplan los procedimientos, se apliquen los Formatos y los valores coincidan con lo liquidado y con la Resolución de Tarifas.</t>
  </si>
  <si>
    <t xml:space="preserve">Verificar, al menos cuatro veces en el año, el uso de escenarios deprotivos frente a los pagos realizados por usuarios, de acuerdo con tarifas vigentes. </t>
  </si>
  <si>
    <t xml:space="preserve">Realizar al menos tres arqueos de Caja Menor, durante la presente vigencia </t>
  </si>
  <si>
    <t xml:space="preserve">Acta de verificación suscrita por el Coordinador del CAR y el Coordinador de escenarios deprotivos.  </t>
  </si>
  <si>
    <t>Coordinador GIT CAR
Coordinador Escenarios Deportivos</t>
  </si>
  <si>
    <t>Acta de arqueo por parte del Coordinador del CAR.</t>
  </si>
  <si>
    <t>Sistema de alarma en el aplicativo
Informacion periodica  a los Jefes de Dependencias y coordinadores sobre el estado  de las peticiones  de los funcionarios a su cargo.</t>
  </si>
  <si>
    <t>Coordinadores G.I.T.</t>
  </si>
  <si>
    <t xml:space="preserve">Direcciones Técnicas, Oficina Asesora de Planeación, Oficina Asesora Jurídica, Secretaría General, Subdirección General
</t>
  </si>
  <si>
    <t xml:space="preserve">
Fallas en la ejecución de los contratos de: vigilancia y seguridad, aseo y cafeteria, suministros (tiquetes y papeleria), prestaciones de servicios técnicos y profesionales.
Descuido por parte del responsable del bien (Almacenista y/o usuario final)  
No aplicación de los controles establecidos
No incluir los elementos en el inventario de la Entidad.
No llevar un control de la entrada y salida de elementos de la Entidad. </t>
  </si>
  <si>
    <t>Mantener controles de seguridad de los equipos y bienes de la Entidad.</t>
  </si>
  <si>
    <t>Minutas de Seguridad
Actas de Inventario
Reporte de Siniestralidad de la Aseguradora</t>
  </si>
  <si>
    <t xml:space="preserve">1. No hay articulación de los lineamientos establecidos en el proceso de Gestión Documental con los demas procesos de la Entidad
2. No se cuenta con suficientes recursos humanos, fisicos y presupuestales para el desarrollo del 100% de los planes trazados para el proceso. 
3. Resistencia al uso de nuevas tecnologias de la información para disminuir el consumo de papel y optimizar la ejecución de las actividades establecidas en los procesos.
</t>
  </si>
  <si>
    <t>1. Manual de Gestión Documental actualizado, vigente y disponible en ISOLUCION con lineamientos para el manejo documental.
2. Socialización a los demas procesos de los lineamientos establecidos por el proceso de Gestión Documental.
3.  Evaluar periodicamente el cumplimiento  
de los lineamientos establecidos por el proceso de Gestión Documental.</t>
  </si>
  <si>
    <t>Levantar acciones preventivas y correctivas respecto a los hallazgos evidenciados en la evaluación realizada a los procesos sobre el cumplimiento  de los lineamientos establecidos por el proceso de Gestión Documental</t>
  </si>
  <si>
    <t>Informe del resultado arrojado por las evaluaciones respecto al cumplimiento  
de los lineamientos establecidos por el proceso de Gestión Documental.</t>
  </si>
  <si>
    <t xml:space="preserve">• Deficiencias en los controles de selección de contratistas.
• Inadecuada aplicación de la normatividad vigente en contratación, manual de contratación.
• Estudios previos incompletos o superficiales.
• Amaño en la elaboración de pliegos de condiciones.
• Tráfico de influencias.
</t>
  </si>
  <si>
    <t>Direccionamiento de la contratación de la entidad y/o favorecimientos a terceros. Contratación  sin cumplimento de requisitos legales.</t>
  </si>
  <si>
    <t xml:space="preserve">• Sanciones disciplinarias, fiscales y/o penales.
• Demandas en contra de la entidad.
• Detrimento patrimonial.
• Enriquecimiento ilícito de funcionarios, contratistas y terceros.
</t>
  </si>
  <si>
    <t xml:space="preserve">• Revisión de los estudios previos con el fin de determinar la adecuada aplicación de la normatividad vigente. Con relación a los pliegos de condiciones, además de la revisión del cumplimiento de la normatividad vigente, deberán contar con la aprobación técnica y financiera.
• Revisar exhaustivamente los documentos presentados por el futuro contratista. 
• Identificación de los procesos contractuales que deben presentarse ante el Comité de Contratación de la entidad, para que los mismos cuenten con la autorización o aprobación de trámite.
• Publicación de los procesos de selección en el SECOP y el portal web de la entidad.
</t>
  </si>
  <si>
    <t>Realizar una revisión aleatoria trimestral de por lo menos 20 carpetas contractuales con el fin de determinar: la pertinencia en la escogencia de la modalidad de selección,  el cumplimiento de requisitos míminos por parte del contratista y/o oferente, publicación en el SECOP.</t>
  </si>
  <si>
    <t>Informe de revisión de procesos contractuales. Actas de comité de contratación, relación de contratos y Publicaciones efectuadas en el SECOP. Acto Administrativo de Cuantías de la entidad. actualización de manuales y formatos del proceso, infomes de revisión.</t>
  </si>
  <si>
    <t>Coordinador GIT Contratación</t>
  </si>
  <si>
    <t>a) Criterios Técnicos de los programas. 
b) Visitas Técnicas de evaluación y/o verificación.</t>
  </si>
  <si>
    <t>Dir. Fomento y Desarrollo.</t>
  </si>
  <si>
    <t>Contribuir al mejoramiento y desarrollo del Sistema Nacional del Deporte a través de la infraestructura tecnológica, locativa, científica y de información y de la innovación e investigación en el deporte colombiano.</t>
  </si>
  <si>
    <t>Contribuir al desarrollo humano, la salud,  la convivencia y la paz mediante la recreación, la actividad física, el deporte escolar y el deporte social comunitario; en sus diversas modalidades y expresiones, asegurando el acceso de la población a sus bienes, servicios y oportunidades para su práctica y disfrute.</t>
  </si>
  <si>
    <t>No seguimiento por parte de las áreas responsables de la información.
Desconocimiento de la Ley de Transparencia por parte de los responsables de la información.
No atender las solicitudes hechas por las diferentes áreas de manera oportuna.</t>
  </si>
  <si>
    <t xml:space="preserve">Afectación de la calificación del Índice de Transparencia Nacional por no publicación de la información requerida por la Ley. </t>
  </si>
  <si>
    <t>Realizar reuniones mensuales con los enlaces para actualización.
Determinar con cada enlace  un check list de requisitios mínimos para el cumplimiento de la Ley de Transparencia.</t>
  </si>
  <si>
    <t xml:space="preserve">Dirección </t>
  </si>
  <si>
    <t>1. Omisión de procedimientos.
2. Favorecimiento indebido y/o político.</t>
  </si>
  <si>
    <t xml:space="preserve">Generar concepto favorable de ejecución de recursos del IVA Telefonía Móvil sin el cumplimiento pleno de requisitos. </t>
  </si>
  <si>
    <t xml:space="preserve">1. Distribución y ejecución incorrecta de los recursos del IVA telefonía móvil por los municipios.
2. Investigaciones disciplinarias, fiscales y penales.
</t>
  </si>
  <si>
    <t>1. Tablas de Distribución de CONPES
2. Formato Seguimiento a la Distribución de los Recursos de IVA Telefonía Móvil
3. Trámite registrado en SUIT.</t>
  </si>
  <si>
    <t>(% de actualización de los contenidos de la página contra los mínimos de ley incluidos en el check list de la entidad)*100%</t>
  </si>
  <si>
    <t>Hacer la evaluación técnica de una sede sin tener en  cuenta los criterios establecidos por el GIT para la asignación de un evento deportivo, favoreciendo a un tercero que no cumple</t>
  </si>
  <si>
    <t xml:space="preserve">Beneficiar de las actividades adelantadas por el  GIT Desarrollo Psicosocial a  personas que no hacen parte de la población objetivo.          </t>
  </si>
  <si>
    <t>Anotaciones de información confidencial en los correos electrónicos enviados desde el GIT.
Registro de la información en el Sistema ADAMS de la Agencia Mundial Antidopaje. 
Solicitar al área administrativa un manejo especial para la información antidopaje en el Sistema GESDOC.</t>
  </si>
  <si>
    <t xml:space="preserve">Documentos con incorporacion de medidas.
Documentos especiales con contraseñas de seguridad. 
Acuerdos de confidencialidad.
Información en ADAMS
Solicitud escrita al area Administrativa. </t>
  </si>
  <si>
    <t>Coordinador GIT  Nacional Antidopaje</t>
  </si>
  <si>
    <t xml:space="preserve">Número de vulneraciones o uso indebido de la información  = 0 (cero). </t>
  </si>
  <si>
    <t>(# Criterios técnicos de evaluación cumplidos/ # Criterios de evaluación establecidos)*100%</t>
  </si>
  <si>
    <t>Falta de seguridad en la información (programa inadecuado de gestión documental, falta de herramientas tecnólogicas para salvaguardar la información confidencial).  
Mal uso de la información por parte del personal del grupo interno de trabajo</t>
  </si>
  <si>
    <t>Uso indebido y no autorizado de información confidencial respecto de una Autorización de Uso Terapuetico (Historia Clinica), una misión de control, muestreo y/o de un proceso de revisión inicial de gestión de resultados.</t>
  </si>
  <si>
    <t>Efectuar cobro económico a la población objeto de las actividades adelantadas  por el GIT Desarrollo Psicosocial.</t>
  </si>
  <si>
    <t>1. Detrimento patrimonial.
2. Pérdida de recursos financieros por reducción en el plazo de ejecución.
3. Sanciones disciplinarias, fiscales y/o penales.
4. Los entes territoriales y ejecutores incurren en reintegros de recursos por mala ejecución de los convenios.</t>
  </si>
  <si>
    <t>1. No se tienen en cuenta los criterios técnicos establecidos para la escogencia de sedes de eventos.
2. Incumplimiento a los requisitos de selección.
3. Intereses personales para favorecer un tercero.</t>
  </si>
  <si>
    <t>Demandas y sanciones legales.</t>
  </si>
  <si>
    <t>1. Divulgación de los criterios técnicos a las ciudades aspirantes a los eventos de los programas.
2. Visitas técnicas de evaluación y verificación oportunas por personal idóneo.
3. Informe de evaluación de los criterios para la selección de eventos.</t>
  </si>
  <si>
    <t xml:space="preserve">1. Informe de evaluación criterios de selección de eventos.
2. Informes de visitas técnicas.
3. Documento para la asignación sede.
</t>
  </si>
  <si>
    <t>No. sedes asignadas sin cumplimiento de los criterios técnicos.
(Meta = 0)</t>
  </si>
  <si>
    <t>No aplicación de lineamientos para la evaluación de proyectos de investigación en beneficio propio o de un tercero.</t>
  </si>
  <si>
    <t xml:space="preserve">• Proyectos radicados por los municipios presentando deficiencias en su estructuración y son aceptados debido a intereses de terceros.
• Recepción de un alto volumen de proyectos para revision y seguimiento, debido a intereses de terceros.
</t>
  </si>
  <si>
    <t xml:space="preserve">• Proyectos de cofinanciación con deficiencias que durante su ejecución presentan modificaciones afectando el presupuesto y el diseño originado en la consultoría de proyectos.
• Potenciales dificultades operativas, financieras o administrativas durante la ejecución del proyecto por parte de los Municipios.
• Retrasos en los procesos de ejecución de los proyectos por las modificaciones de actividades contractuales y de actividades no previstas. 
• Investigaciones y sanciones disciplinarias, fiscales y penales, según sea el caso. </t>
  </si>
  <si>
    <t xml:space="preserve">(Proyectos aprobados que cumplan con los requisitos establecidos / Proyectos revisados)*100%
(Muestra aleatoria) </t>
  </si>
  <si>
    <t>( Arqueos de caja menor sin hallazgos/Arqueos de caja menor programados )*100%</t>
  </si>
  <si>
    <t>(Numero de expediente con el cumplimiento de requisitos legales/numero de expedientes seleccionados)*100%</t>
  </si>
  <si>
    <t>El no cumplimiento de los términos de ley  que reglamenta los derechos de petición.
Desconocimiento del manejo del aplicativo GESDOC</t>
  </si>
  <si>
    <t>Mala calidad de la respuesta  y no adherencia a procedimientos establecidos.</t>
  </si>
  <si>
    <t xml:space="preserve">1. Investigación disciplinaria.
2. Sanciones
3.Investigación y sanción de la Procuraduria. 
4. Pérdida de la imágen institucional                              </t>
  </si>
  <si>
    <t>No reporte oportuno de hechos economicos, al area Financiera, generados por las diferentes dependencias, para realizar los registros correspondientes y que se reflejen en los estados financieros.</t>
  </si>
  <si>
    <t>Desviación de Recursos a tercero diferente a la entidad.</t>
  </si>
  <si>
    <t>Destinar el recurso de manera diferente a la registrada en las ordenes de pago.</t>
  </si>
  <si>
    <t>Apropiación y uso indebido de recursos públicos para pago de obligaciones diferentes al solicitado.</t>
  </si>
  <si>
    <t># de conciliaciones bancarias realizadas / # de conciliaciónes bancarias planeadas (12) X 100</t>
  </si>
  <si>
    <t>Omisión en la realización de las acciones necesarias para el recaudo de cartera de la entidad.</t>
  </si>
  <si>
    <t>Perdida, daño o mal uso de los bienes y/o servicios contratados en beneficio propio o de un tercero</t>
  </si>
  <si>
    <t xml:space="preserve"># de Novedades generadas
Meta = 0   </t>
  </si>
  <si>
    <t>Adulterar o usar en beneficio propio o de un tercero los documentos de la entidad.</t>
  </si>
  <si>
    <t xml:space="preserve">   (areas que cumplen con los lineamientos/ número de areas evaluadas)*100%</t>
  </si>
  <si>
    <t xml:space="preserve">1. Falta de capacidad operativa, tecnológica y logística de la Dirección de IVC.
2. No se cuenta con Políticas de supervisión, procedimientos, metodologías y sistemas de información óptimo para el desempeño de las funciones de IVC.
3. Intereses de terceros que repercuten en la decisiones adoptadas en la Direccion de IVC.      </t>
  </si>
  <si>
    <t xml:space="preserve">1. Acciones disciplinarias contra los  servidores públicos y la entidad.
2. Perdidad de credibilidad e imagen de la entidad.
3. Perdida y/o desviación de los recursos asignados al Deporte.
4. Inseguridad jurídica institucional.                                                                                                                                                                                                                                                             </t>
  </si>
  <si>
    <t>Directora</t>
  </si>
  <si>
    <t>Actos Adminsitrativos</t>
  </si>
  <si>
    <t>Aprobación de proyectos sin el cumplimiento de los requisitos previstos en las Resoluciones No. 1458 Agosto 11 de 2017 y 1485 de Agosto 18 de 2017.</t>
  </si>
  <si>
    <t xml:space="preserve">• Documentar en el Sistema de Gestión de Calidad de la Entidad los instrumentos técnicos para la aplicación de los lineamientos y directrices establecidas en la Resolución No. 1458 del 11 de agosto de 2016 y sus anexos.
• Socializar en la pagina web de la entidad los lineamientos y directrices establecidas en la Resolución No. 1458 del 11 de agosto de 2016 y sus anexos.
</t>
  </si>
  <si>
    <t>• Instrumentos técnicos para la aplicación de los lineamientos y directrices establecidas en laResolución No. 1458 del 11 de agosto de 2016 y sus anexos., aprobados en el Sistema de Gestión de Calidad de la Entidad. 
• Elaboración de fichas de evaluación de proyectos.</t>
  </si>
  <si>
    <t>• Evaluación objetiva e Integral de Proyectos por parte de Coldeportes conforme a la Resolución No. 1458 del 11 de agosto de 2016 y sus anexos.
• Seguimiento a la evaluación objetiva de los proyectos.
• Socialización de los lineamientos técnicos sobre infraestructura deportiva (en pagina web).</t>
  </si>
  <si>
    <t>Destinación inadecuada de los recursos asignados para ejecución de los proyectos</t>
  </si>
  <si>
    <t>Ejecución de actividades deficientes con relación a los estimado en el Proyecto presentado</t>
  </si>
  <si>
    <t>Deficiencia en el manejo de recursos publicos por parte de los organismos deportivos.</t>
  </si>
  <si>
    <t>Declaraciones de incumlimiento, investigaciones administrativas y fiscales, mala imagen para la entidad.</t>
  </si>
  <si>
    <t>Falta de verificación real del cumplimiento de las actividades y especificaciones establecidas por las federaciones en la ejecucion de los contratos</t>
  </si>
  <si>
    <t>Indebida ejecucion del contrato que conllevan a posibles investigaciones y sanciones para los supervisores.</t>
  </si>
  <si>
    <t>Seguimiento y control a través de los informes técnicos administrativos y financieros de los contratos</t>
  </si>
  <si>
    <t>Cumplimiento de actividades programadas /
Actividades controladas..</t>
  </si>
  <si>
    <t xml:space="preserve">Mantener Controles
Actualizar el procedimiento de informe de ejecución contractual
</t>
  </si>
  <si>
    <t>Requerimientos de presentación de informes</t>
  </si>
  <si>
    <t>Coordinador GIT Deporte Convencional</t>
  </si>
  <si>
    <t>No. De requerimientos de presentación de informes /No de informes de ejecución al corte</t>
  </si>
  <si>
    <t>Mantener Controles
Actualizar el procedimiento de informe de Visita</t>
  </si>
  <si>
    <t xml:space="preserve">Hallazgos registrados en las visitas </t>
  </si>
  <si>
    <t>(No. De visitas con hallazgos realizados en vistas/No de visitas programadas)*100</t>
  </si>
  <si>
    <t>(Número de Conceptos favorables cumpplen requisitos / No conceptos revisados(aleatorios)) *100</t>
  </si>
  <si>
    <t>Ejercer las funciones de inspección, vigilancia y control para formalizar los organismos deportivos y demás entidades que conforman el Sistema Nacional del Deporte.</t>
  </si>
  <si>
    <t>No cumplimiento de los objetivos misionales del grupo de trabajo
Acciones disciplinarias</t>
  </si>
  <si>
    <t>Informes de grupos interdisciplinarios sobre los proyectos revisados</t>
  </si>
  <si>
    <t>Inconsistencias en la atencion brindada a funcionarios vinculados a entidades del estado por las diferentes areas y servicios del centro de ciencias del deporte.</t>
  </si>
  <si>
    <t>Investigación Disciplinaria.
Detrimento patrimonial.
Afectación de la Imagen del Centro de Ciencias del Deporte.                                                  Sancion a los profesionales posterior a investigacion.</t>
  </si>
  <si>
    <t>No se realicen todas las valoraciones y pruebas requeridas para el deporte afectando o favoreciendo al atleta que pueda tener un diagnóstico que afecte su logro en competencia.</t>
  </si>
  <si>
    <t xml:space="preserve">1. Realizar seguimiento mensual del numero de funcionarios publicos atendidos en el Centro de ciencias del deporte a partir del registro de atenciones mensuales arrojado por cada profesional.                                                                  2. Realizar reporte trimestral de numero de funcionarios publicos atendidos en el centro de ciencias dentro del informe trimestral de actividades presentado a la direccion de posicionamiento y liderazgo deportivo por el coordinador del GIT CCD. </t>
  </si>
  <si>
    <t>N° de atenciones realizadas a funcionarios publicos con registro en Historia Clinica / N° de Funcionarios vinculados a entidades del Estado Atendidos</t>
  </si>
  <si>
    <t>1. Programar reuniones para la entrega de  los resultados  y recomendaciones entre el equipo medico y equipo tecnico en donde se establezcan acuerdos, seguimientos y controles por deporte los cuales deben ser registrados en la historia clinica.
2.Realizar seguimiento al plan de acción biomedico de cada uno de los deportes que fueron valorados. (segun frecuencia definida en el pab) en fechas estipuladas por cada deporte realizando registro del control y/o seguimiento en la historia clinica.</t>
  </si>
  <si>
    <t>No. Actas de entrega de resultados por deporte./No. Pab realizados por deporte</t>
  </si>
  <si>
    <t>*Procedimiento historia clinica del Centro de Ciencias del Deporte.    *Procedimiento asistencial del Centro de Ciencias del Deporte. 
*Formato Registro diario de atención de pacientes. 
*Formato Registro evolución en Historia Clinica</t>
  </si>
  <si>
    <t>Realizar certificación de pagos sin el cumplimiento de los requisitos  establecidos en los lineamientos institucionales a favor de terceros.</t>
  </si>
  <si>
    <t>Direccionamiento de sedes para eventos nacionales o regionales a favor de terceros</t>
  </si>
  <si>
    <t xml:space="preserve">Coordinador GIT Recreacion
</t>
  </si>
  <si>
    <t xml:space="preserve">30 Abril:
31 Agosto:
31 Diciembre: </t>
  </si>
  <si>
    <t>1. Carta de concepto.
2. Actas de visitas.
3. Informes seguimientos.</t>
  </si>
  <si>
    <t xml:space="preserve">
1. Capacitación y socialización de la normatividad a los entes departamentales y municipales.      2. Realizar visitas a los entes departamentales.</t>
  </si>
  <si>
    <t>Seguimiento inadecuado del GIT de Atención al Ciudadano de los términos para emitir respuesta a los derechos de petición de los ciudadanoo de los GIT de la entidad propiciando el beneficio propio o de un tercero.</t>
  </si>
  <si>
    <t xml:space="preserve">
Generar comunicación via web socializando la obligatoriedad para el reporte de hechos económicos </t>
  </si>
  <si>
    <t>Mantener controles
(Registros Contables
Conciliaciones Bancarias  
Soportes Físicos Facturas
Control de chequeras)</t>
  </si>
  <si>
    <t>Valor escenarios deportivos utilizados / Valor escenarios con pagos realizados según resolución vigente.</t>
  </si>
  <si>
    <t>Directora, Coordinadores de los G.I.T</t>
  </si>
  <si>
    <t xml:space="preserve">Tráfico de influencias en la supervisión y ejecución de los trámites de la Dirección de IVC.  </t>
  </si>
  <si>
    <t>Desarrollar las actividades asociadas a la gestión jurídica de la entidad, mediante el cumplimiento de la normatividad vigente aplicable con la finalidad de asegurar una representación legal, judicial , prejudicial y extrajudicial oportuna y eficaz.</t>
  </si>
  <si>
    <t>Base de datos.</t>
  </si>
  <si>
    <t>((Actualizaciones base de datos) / (actuaciones realizadas))*100</t>
  </si>
  <si>
    <t>Mantener los controles existentes</t>
  </si>
  <si>
    <t>Direccionamiento del apoyo o validación de proyectos para favorecer a terceros.</t>
  </si>
  <si>
    <t xml:space="preserve">(N° informes de evaluación realizados /N°proyectos recibidos)*100%
</t>
  </si>
  <si>
    <t>Nivel de supervisión adecuado a través de revisiones objetivas de proyectos por parte de grupos interdisciplinarios</t>
  </si>
  <si>
    <t>Investigación disciplinaria por incumplimiento de la Ley 
Incremento en el número de PQR pora solicitud de información.
Disminución de la oportunidad del ciudadano para conocer la gestión y servicios de la entidad</t>
  </si>
  <si>
    <t>Actas de reuniones con los enlaces de las áreas o programas.
Informe de actualizaciones hechas en el cuatrimestre.</t>
  </si>
  <si>
    <t>Seguimiento de las respuestas calificadas por el ciudadano como no cumplidas según la encuesta de calidad. 
Se tiene el procedimiento Control de Servicios no Conformes con codigo SI-PD-003</t>
  </si>
  <si>
    <t>Reporte trimestral sobre Peticiones,  envío de alertas y envío de información a los servidores sobre la normatividad actualizada sobre el derecho de petición.</t>
  </si>
  <si>
    <t>Informes trimestrales</t>
  </si>
  <si>
    <t xml:space="preserve">30 Abril:
30 Agosto:
31 Diciembre: 
</t>
  </si>
  <si>
    <t xml:space="preserve">30 Abril:
30 Agosto:
31 Diciembre: 
</t>
  </si>
  <si>
    <t>1. Restriccion de acceso fisico a las historias laborales. 
2. Formato Control de Historia Laboral. 
3. Restriccion de consulta a la información de las Historias Laborales (Solicitud por escrito)</t>
  </si>
  <si>
    <t xml:space="preserve"> (Muestra aleatoria de historias laborales a revisar) 
(Tamaño de la muestra 30 hojas de vida al año, 10 cada cuatrimestre)</t>
  </si>
  <si>
    <t xml:space="preserve">(# certificaciones verificadas acorde con la solicitud / total certificaciones verificadas. )*100%
(Muestra del 10% del trimestre)  </t>
  </si>
  <si>
    <t>Comunicado via web.</t>
  </si>
  <si>
    <t>1. # Comunicados via web enviadas/ # comunicaciónes planeadas(4) X 100</t>
  </si>
  <si>
    <t>Mantener controles
Sensibilización para los funcionarios de la entidad.
Actualización de la plataforma de seguridad de la entidad.</t>
  </si>
  <si>
    <t>Contrato de renovación de licenciamiento.
Actualización de equipos de computo.
Notic´s</t>
  </si>
  <si>
    <t xml:space="preserve">
Número de NOTIC´s enviados 
Meta = 10</t>
  </si>
  <si>
    <t xml:space="preserve">1. Reporte mensual del numero de funcionarios atendidos en el centro de ciencias del deporte arrojado por la historia clinica digital HIMS </t>
  </si>
  <si>
    <t>Listas de Verificación,
Procedimiento de evaluación de sedes
Informe de evaluación ex-post</t>
  </si>
  <si>
    <t>Mantener Controles
Actualizar el procedimiento de evaluación de sedes candidatizadas 
Realizar evaluacion ex-post de cumplimiento de compromisos</t>
  </si>
  <si>
    <t xml:space="preserve">Falta de seguridad en la información (no adherencia a los lineamientos para gestión documental de la Entidad, falta de herramientas tecnólogicas para salvaguardar la información confidencial).  
Mal uso de la información por parte del personal del grupo interno de trabajo.  Divulgación de información a personal ni relacionado con las funciones desarrolladas por el GIT.
Deficiencias en la seguridad informatica. 
</t>
  </si>
  <si>
    <t xml:space="preserve">Manipulación inadecuada de la información.        
Bajo control y seguimiento al desarrollo de las actividades. 
No disponer de canales de comunicación para que las personas presenten sus peticiones. </t>
  </si>
  <si>
    <t>Disponer de elementos de oficina que aseguren acceso restringido a la información. Generar claves para acceso a la información magnética.</t>
  </si>
  <si>
    <t xml:space="preserve">Contraseñas de seguridad para acceso a la información. Utilización de herramientas institucionales (no personales) para compartir información. 
Acuerdos de confidencialidad.
</t>
  </si>
  <si>
    <t xml:space="preserve">Socializar canales de comunicación con los atletasy entrenadores para que de ser necesario  presenten sus peticiones.   
</t>
  </si>
  <si>
    <t xml:space="preserve">N° de quejas presentadas relacionadas con el cobro indebdo de las actividades. </t>
  </si>
  <si>
    <t>N°de quejas relacionadas con cobro indebido</t>
  </si>
  <si>
    <t>Pérdida de confidencialidad, manipulacion fisicoquimica de muestras y/o alteración de resultados analíticos por presiones externas</t>
  </si>
  <si>
    <t xml:space="preserve">31 Abril:
31 Agosto:
31 Diciembre: </t>
  </si>
  <si>
    <t>1. Continuar con el mejoramiento técnológico del area 
2. Establecer directrices claras  acerca del manejo de la confidencialidad por medio de un formato de confidencialidad,</t>
  </si>
  <si>
    <t xml:space="preserve">1. Comunicaciones, acta de reunión. 
2. Expedientes de I.V.C digitalizados.
3. Documentos internos sobre el manejo de la información, importancia y directrices.
</t>
  </si>
  <si>
    <t xml:space="preserve">1. Implementar el Manual de Actuaciones Administrativas como guia para el desarrollo de las actuaciones a cargo de IVC 
2.Continuar con el desarrollo del Programa Prevnetivo Regional 
3. Suscribir acuerdos de confidencialidad </t>
  </si>
  <si>
    <t xml:space="preserve">Nicolas Sahid Cortes
</t>
  </si>
  <si>
    <t xml:space="preserve">
1. Debilidad en la construcción de los estudios previos 
2. Incumplimiento a los requisitos de selección.
3. Intereses particulares o de terceros.
4. Deficientes instrumentos de seguimiento a la ejecución y cumplimiento de los convenios o contratos. 
5. Mala ejecución de los recursos.</t>
  </si>
  <si>
    <t xml:space="preserve">1. Guía para la promoción de Programas de los GIT  o documentos de especificaciones técnicas ( proceso de capacitación)  socializada con anterioridad al inicio de la ejecución del convenio o contrato. 
2. Aprobación de proyectos o propuestas que cumplan con los lineamientos establecidos en la Guía para la promoción de Programas especificaciones técnicas. 
3. Asistencia técnicas. 
4. Exigir Informes administrativos, financieros y técnicos parciales y finales a los contratos y convenios. 
5. Seguimiento periódico de la ejecución técnica, financiera y administrativa por parte de la Coordinación del GIT. </t>
  </si>
  <si>
    <t xml:space="preserve">1. Guías para la presentación de proyectos.
2. Actualización y socialización con anterioridad de la Guía para promoción de Programas o documento de especificaciones técnicas. 
2. Asistencia técnicas.
3. Informes administrativos, financieros y técnicos. 
4. Actualización y socialización de  formatos de informes administrativos, financieros y técnicos. 
5. Capacitación y/o socialización específica en líneas de acción.
6. Revisión periódica en la planeación, ejecución y liquidación de los contratos o convenios por parte de las Coordinaciónes de GIT. </t>
  </si>
  <si>
    <t xml:space="preserve">1. Cronograma de capacitaciones o comunicaciones en donde se evidencie los momentos de socialización de la Guía para la promoción de los programas de los GIT con especificaciones técnicas y formatos de informes.
2. Informes. Ejecución técnica, administrativa y financiera convenio o contrato.
3. Informes de visitas técnicas. 
4. Formato de seguimiento técnico. 
5. Formato de seguimiento financiero y administrativo. </t>
  </si>
  <si>
    <t>Coordinador GIT Deporte Escolar
Coordinador GIT Deporte Social Comunitario
Coordinador GIT Actividad Fisica
Coordinador GIT Recreacion
Coordinador GIT Convivencia y paz</t>
  </si>
  <si>
    <t>(Convenios o contratos que cumplen con los lineamientos de la Guía de promoción de Programas o especificaciones técnicas/ Convenios o contratos firmados) *100.   
(Convenios con visita del supervisor asignado por la administración / Número de convenios de los GIT )* 100
N° de convenios con seguimiento técnico, administrativo y financiero/ N° de convenios o contratos firmados y en ejecució</t>
  </si>
  <si>
    <t>Falta de sentido de pertenencia, Inconformismo salarial,  Desmotivación, Sobornos, Presiones para modificación u omisión de resultados, Impunidad, presiones externas</t>
  </si>
  <si>
    <t>Suscripcion de acuerdos de Confidencialidad del GIT
Manejo especial de Correspondencia,  clasificacion de la privacidad de la informacion como restringida dentro del GESDOC</t>
  </si>
  <si>
    <t>Vulneración de la intimidad del individuo,
Perturbación y fracasos de  investigaciones  antidopaje
Demandas por revelar información personal.
El proceso de investigación disciplinaria no peuda llevarse a cabo adecuadamente</t>
  </si>
  <si>
    <t xml:space="preserve">30 Abril:
31 Agosto:
31 Diciembre: </t>
  </si>
  <si>
    <r>
      <t xml:space="preserve">30 Abril: 
31 Agosto: 
</t>
    </r>
    <r>
      <rPr>
        <sz val="10"/>
        <color rgb="FFFF0000"/>
        <rFont val="Arial"/>
        <family val="2"/>
      </rPr>
      <t xml:space="preserve">
</t>
    </r>
    <r>
      <rPr>
        <b/>
        <sz val="10"/>
        <rFont val="Arial"/>
        <family val="2"/>
      </rPr>
      <t xml:space="preserve">31 de Diciembre: </t>
    </r>
  </si>
  <si>
    <t xml:space="preserve">Trazabilidad de las muestras a traves de la Cadena de Custodia del Laboratorio
Asignacion de codigo interno a cada muestra
Soporte de resultados analiticos de la misma sustancia , analizando a atraves de diferentes Screening
Firma de codigo de etica y confidencialidad por parte de todo el personal del laboratorio.
Acceso fisico restringido al laboratorio       Restriccion al acceso de datos a traves de perfiles de usuario
</t>
  </si>
  <si>
    <t xml:space="preserve">
Incorporar la lista de chequeo de verificacion de los controles propuestos en: la revisión por la Dirección, las auditorias internas y una reunión sesión de cierre de la vigencia con enfasis en compromiso ético.</t>
  </si>
  <si>
    <t>Listas de chequeo diligenciadas
Actas de Compromiso ético y confiedencialidad renovadas semestralmente</t>
  </si>
  <si>
    <t>Ocurrencia de anomalias en el periodo, criterio: &gt;0, 
implementacion de acciones pertinentes</t>
  </si>
  <si>
    <t>1. Designación escrita de las personas autorizadas al interior del GIT para la consulta de la información de las historias Laborales. 
2. Verificación de los soportes de estudio y experiencia de los nuevos funcionarios que se posesionan. 
3. Establecer la periodicidad de la gestión de archivo en las Historias Laborales .</t>
  </si>
  <si>
    <t xml:space="preserve">Se debe  a la inasistencia a los eventos de entregas de incentivos o la entrega de información errada en cuanto a la dirección del destinatario para garantizar un despacho exitoso.
</t>
  </si>
  <si>
    <t xml:space="preserve">Los departamentos asignan los cupos a deportistas que no cumplen con los requisitos establecidos en la norma reglamentaria. 
</t>
  </si>
  <si>
    <t xml:space="preserve">Este procedimiento se hace  de forma manual.
</t>
  </si>
  <si>
    <t xml:space="preserve">Violación a los derechos fundamentales  de los menores de edad para acceder al deporte y a la recreación, si el deportista cumple con los requisitos exigidos en la norma reglamentaria   </t>
  </si>
  <si>
    <t>Cruce de informacion de forma manual entre la base de datos de Coldeportes y la base de datos ICETEX</t>
  </si>
  <si>
    <t>1. Verificacion de Ganador y Convocatoria Via Correo Electronico y Telefonica.
2. Determinacion de Ganadores con respecto a la informacion proporcionada en Plataforma de Superate.</t>
  </si>
  <si>
    <t>Aplicación de la norma reglamentaria y verificacion de resoluciones de los departamentos para corroborar informacion</t>
  </si>
  <si>
    <t>Utilización de la plataforma tecnologica adquirida para identificar a los campeones con derecho a incentivod</t>
  </si>
  <si>
    <t>1. Documento Final Medallero 2017 (Fisico y Digital).
2. Actas de Entrega de Incentivos Deportivos (Soportes Fisicos, Firmados, con Huella y su respectiva Digitalizacion.</t>
  </si>
  <si>
    <t xml:space="preserve">Profesionales de Gestion de Incentivos SUPERATE
</t>
  </si>
  <si>
    <t>Mantener controles existentes
Diligenciar Planillas de Convocatoria soportadas con actas de entrega .
Elaborar de Actas de Entrega de Incentivos Deportivos.</t>
  </si>
  <si>
    <t>En 2018 el programa SUPERATE entregara los cupos nominales en deportes individuales y adaptados, de acuerdo con el cumplimiento de la norma por parte de los departamentos (los departamentos no entregartan cupos)</t>
  </si>
  <si>
    <t xml:space="preserve">
Asignación de cupos para  participar en fases del Programa SUPERATE Intercolegiados  a deportistas que no cumplen la norma.
</t>
  </si>
  <si>
    <t xml:space="preserve">Publicación de ganadores de incentivos o creditos condonables del Programa SUPERATE Intercolegiados sin cumplimiento de requisitos exigidos en el Manual, para beneficio de terceros
</t>
  </si>
  <si>
    <t xml:space="preserve">Posible detrimento patrimonial, falla en la prestación del servicio Público.
</t>
  </si>
  <si>
    <t>Asesora de Direccion  Programa SUPERATE Intercolegiados</t>
  </si>
  <si>
    <t>1. Debilidad en la infraestructura física y tecnológica para la protección de la información y los expedientes.
2. Falta de reserva y confiabilidad en el manejo y custodia de la información.                                     
3. Procesos y lineamientos para el manejo de información no estandarizados.</t>
  </si>
  <si>
    <t xml:space="preserve">Manipulación y fuga de información de los trámites y actuaciones que adelanta IVC. </t>
  </si>
  <si>
    <t>1. Acciones disciplinarias contra los  servidores públicos y/o la entidad.
2. Posible detrimento patrimonial.</t>
  </si>
  <si>
    <t>1. Designar personal para el manejo y administración de archivo y la gestión documental de IVC.
2. Se digitaliza el 100% de la documentacion de Deporte Profesional la cual por obligacion debe estar digitalizada procedencia de activos, personeria juridica y reconocimientos deportivos en deporte profesional.
3. Solicitar a las áreas pertinentes que se realice la digitalización de expedientes y vincular al sistema GESDOC.</t>
  </si>
  <si>
    <t xml:space="preserve">1. (Número de manuales  diseñados subidos a ISOLUION/ Numero de manuales propuestos por la Direccion para el 2018)*100
2.(Visitas realizadas in situ / Cronograma  aprobado por la dirección de Inspección, Vigilancia y Control)*100
 3.(Numero de acuerdos de confidencialidad suscritos/ total de contratistas de la dirección de Inspeccion, vigilancia control.)*100
</t>
  </si>
  <si>
    <t>Implementar el Programa SUPERATE INTERCOLEGIADOS para la generación de oportunidades para el ejercicio del derecho al deporte de niños, niñas, adolescentes y jóvenes, de 7 a 28* años, escolarizados y no escolarizados *(18-28 años COLDEPORTES Supérate Intercolegiados apoya los juegos universitarios)</t>
  </si>
  <si>
    <t xml:space="preserve">No se tiene control sobre la calidad del servicio contratado por el ente ejecutor a los proveedores  </t>
  </si>
  <si>
    <t>Delitos contra el patrimonio publico, peculado por apropiación.
-  Detrimento patrimonial</t>
  </si>
  <si>
    <t>Gestión del Supervisor de coldeportes y  controles con los apoyos  profesional y    apoyo tecnico para velar por el adecuado cumplimiento del objeto del contrato</t>
  </si>
  <si>
    <t>Supervisión mediante los apoyos tecnicos y administrativos a la ejecución durante el desarrollo de las competencias, con el fin de verificar la calidad de cada uno de los servicios.</t>
  </si>
  <si>
    <r>
      <t xml:space="preserve">Informes de supervisión del desarrollo de cada una de las fases de competencia.
Informes de los apoyos tecnicos y apoyos administrativos del control </t>
    </r>
    <r>
      <rPr>
        <i/>
        <sz val="10"/>
        <rFont val="Arial"/>
        <family val="2"/>
      </rPr>
      <t>in situ</t>
    </r>
  </si>
  <si>
    <t xml:space="preserve">Supervisores - Programa Supérate Intercolegiados
</t>
  </si>
  <si>
    <t># de Convenios Interadministrativos / # de fases municipales y departamentales realizadas durante el 2018</t>
  </si>
  <si>
    <r>
      <t xml:space="preserve">
1. Artícular acciones con la Dirección de Herramientas del Sistema , para buscar vinculación con el ejecicio del Sistema Nacional de Información. 
2. Continuar con la directriz decontinuar con  la digitalización de los expedientes en al menos el 50% de la información de la Dirección. . 
</t>
    </r>
    <r>
      <rPr>
        <sz val="10"/>
        <color rgb="FFFF0000"/>
        <rFont val="Arial"/>
        <family val="2"/>
      </rPr>
      <t xml:space="preserve">
</t>
    </r>
    <r>
      <rPr>
        <sz val="10"/>
        <rFont val="Arial"/>
        <family val="2"/>
      </rPr>
      <t xml:space="preserve">3. Impartir y documentar directrices sobre la reserva y el manejo de la información privilegiada que produce IVC. (1 documento)
</t>
    </r>
  </si>
  <si>
    <r>
      <t>1. Número de comunicaciones.
2,  Número de Acta de reunión
3.(Total de archivos digitalizados de la Dirección de IVC / Total de archivos de pla vigencia 2018 )*100
4.Numero de Documentos sobre reserva y manejo de la informacion priviegiada.,</t>
    </r>
    <r>
      <rPr>
        <sz val="10"/>
        <color rgb="FFFF0000"/>
        <rFont val="Arial"/>
        <family val="2"/>
      </rPr>
      <t xml:space="preserve">
</t>
    </r>
  </si>
  <si>
    <t>Perdida de credibilidad hacia los deportistas que mantienen iniciativa de inscribirse cada año al programa.</t>
  </si>
  <si>
    <t xml:space="preserve">DETECCIÓN DE DEPORTISTAS Y ENTRENADORES QUE NO CUMPLEN LOS REQUISITOS  / # DE DEPORTISTAS QUE CONFORMAN EL  # DEL MEDALLERO 2018 </t>
  </si>
  <si>
    <t xml:space="preserve">Perdida de Incentivos del Programa SUPERATE Intercolegiados dentro de las formas preestablecidas por el Programa Supérate.
</t>
  </si>
  <si>
    <t xml:space="preserve">CANTIDAD DE INCENTIVOS NO ENTREGADOS / LA TOTALIDAD DE POSIBLES ENTREGAS </t>
  </si>
  <si>
    <t>Publicacion de Boletin en la pagina web de Coldeportes del programa y envio de correos electronicos</t>
  </si>
  <si>
    <t>Verificacion de los deportistas promocionados por los departamentos en la plataforma del programa vs los asignados en el Boletin tecnico.</t>
  </si>
  <si>
    <t xml:space="preserve">Deficiente calidad y prestación de servicios a los deportistas participantes de las fase municipales y departamentales del programa SUPERATE  Intercolegiados  </t>
  </si>
  <si>
    <t>Dirección de Coldeportes</t>
  </si>
  <si>
    <t>FOMENTO AL DESARROLLO HUMANO Y SOCIAL
  (PROGRAMA SUPERATE - DIRECCION DE COLDEPORTES)</t>
  </si>
  <si>
    <t>* Falta de seguimiento y coordinación al Supervisor responsable. 
* Falta de capacitación a los Supervisores contratados.</t>
  </si>
  <si>
    <t xml:space="preserve">Autorización de desembolsos  a convenios y/o contratos  por parte de Supervisores, debido a presiones políticas o entrega de prevendas. </t>
  </si>
  <si>
    <t xml:space="preserve">• Investigaciones y sanciones disciplinarias, fiscales y penales, según sea el caso.                                                          • Incumplimiento en la ejecución de los Proyectos de cofinanciación.                       
• Impacto negativo a la imagen de Coldeportes. 
</t>
  </si>
  <si>
    <t>* Evaluación continua a los supervisores responsables, por medio de un Coordinador de zona que verifique cada supervisión y dé un concepto para cada convenio y/o contrato.
* Reuniones períodicas con los Supervisores.
* Acompañamientos periódicos en las visitas de proyectos con novedades.</t>
  </si>
  <si>
    <t>* Evaluación Supervisores, por Coordinador de zona .
* Monitoreo períodico Supervisores.
* Acompañamiento del Coordinador en visitas.</t>
  </si>
  <si>
    <t>* Informes y conceptos de Coordinador de zona
* Actas de reunión de seguimiento de convenios.
* Informes de auditorías Contraloría, Procuraduría y Fiscalía.</t>
  </si>
  <si>
    <t>% de ejecución de los proyectos vs. ejecución presupuestal</t>
  </si>
  <si>
    <t>Gestionar el desarrollo de programas, lineamientos y estrategias para facilitar el acceso de los ciudadanos, propiciando las condiciones para el ejercicio efectivo de los derechos y deberes con enfoque diferencial, que influyan en la construccion de una gestion democratica con excelencia centrada en el servicio integral al ciudadano.</t>
  </si>
  <si>
    <t>Numero de  quejas recibidas por  Peticiones vencidas 
Meta = 0
Numero de Informes trimestrales  de gestion 
 Meta = 4</t>
  </si>
  <si>
    <t>Numero de casos fallados por manipulacion o respuestas incompletas
Meta = 0                                Numero de Planes de mejora en el formato SI-FR-001 Control de Servicios y Trámites no Conformes                        Meta= Numero de solicitudes de planes de mejora sobre respuesta mala de peticiones/ planes de mejora diligenciados</t>
  </si>
  <si>
    <t xml:space="preserve">Respuesta incompleta, no pertinentes o manipuladas  para beneficio de un tercero 
</t>
  </si>
  <si>
    <t>SERVICIO INTEGRAL AL CIUDADANO</t>
  </si>
  <si>
    <t>Carencia del manual sobre los lineamientos y/o criterios técnicos para la organización de Juegos y Eventos Deportivos con sede en el país.</t>
  </si>
  <si>
    <t>Posibilidad de asignación de sedes para la organizaciones de juegos y eventos deportivos por decisiones políticas</t>
  </si>
  <si>
    <t xml:space="preserve">                                                                                                                                                                                                                                                                                                                                                                                                                                                 1. Presiones para que sean asignadas sedes sin contar con los mínimos requeridos.                                                                                                                                                                                                                                                                        2. Imposibilidad de realizar las evaluaciones técnicas, administrativas, ambientales y financieras para la organización y desarrollo de los eventos deportivos.                                                                                                                 3. Desmejoramiento de la imagen de la entidad y del país.                                                                                                                                                                                                                                                                                                                                 4. Posibles demandas.</t>
  </si>
  <si>
    <t>Resoluciones, procedimientos, manuales</t>
  </si>
  <si>
    <t>1/012019</t>
  </si>
  <si>
    <t>Evaluar el Sistema de Control Interno de la Entidad bajo un enfoque por procesos a través de un examen sistemático, objetivo e independiente de las actividades, operaciones y resultados de los procesos, con el propósito de aportar al mejoramiento continuo de la gestión.</t>
  </si>
  <si>
    <t>Errores en la asignación de los trabajos contenidos en el Plan Anual de Auditoría Interna, sin analizar un real o aparente conflicto de intereses.</t>
  </si>
  <si>
    <t>Que los servidores de la Oficina de Control Interno de Coldeportes oculten, distorsionen o tergiversen, situaciones observadas en desarrollo de los diferentes trabajos ejecutados por esta dependencia, debido a conflictos de interés y/o situaciones en las que solicite y/o reciba favores, regalos, dádivas o dinero.</t>
  </si>
  <si>
    <t>Resultados de los trabajos de auditoría interna no acordes a la realidad.
Exposición a sanciones y/o Investigaciones por incumplimiento de la normatividad aplicable.</t>
  </si>
  <si>
    <t>Corrupción</t>
  </si>
  <si>
    <t>El Jefe de la Oficina de Control Interno realiza las asignaciones de los trabajos  contenidos en el Plan Anual de Auditoría Interna, teniendo en cuenta los reales o aparentes conflictos de interés de sus servidores para la ejecución de los trabajos.</t>
  </si>
  <si>
    <t>Documentar el Control: "Una vez aprobado el Plan Anual de Auditoria Interna por el Comité Institucional de Coordinación de Control Interno, el Jefe de la Oficina de Control Interno mediante memorando radicado envía a los auditores, el plan junto con el formato Designación de Auditorías Internas. En la designación se dispone que cada auditor debe: 
* Cumplir el Estatuto de Auditoría Interna y Código de Ética de la Actividad de Auditoria Interna.
* Informar a más tardar tres (3) días hábiles siguientes a la recepción de este comunicado, si existe algún conflicto de interés real o aparente de su parte que podría afectar la objetividad de una o varias de las auditorías internas asignadas."
* Se incluira en el formato de evaluación de auditores una pregunta de control relacionada con el posible conflicto de interes del Auditor Interno.</t>
  </si>
  <si>
    <t>Documento aprobado en ISOLUCION en el cual se documenten dichos controles.</t>
  </si>
  <si>
    <t>EFICACIA: Índice de cumplimiento actividades= (# de actividades cumplidas / # de actividades programadas) x 100 
EFECTIVIDAD: Efectividad del plan de manejo de riesgos= (# de Evaluaciones con reporte de posbile Conflicto de Interes del auditor Interno) / #  Total evaluaciones recibidas) x 100</t>
  </si>
  <si>
    <t>Inobservancia o desconocimiento del Código de Ética de la Oficina de Control Interno.</t>
  </si>
  <si>
    <t>El Jefe de la Oficina de Control Interno, por lo menos una vez año verifica el cumplimiento del Código de Ética por parte de los servidores de la Oficina de Control Interno, cuyos resultados son comunicados al Comité Institucional de Coordinación de Control Interno, dejando evidencia en las actas de reunión.</t>
  </si>
  <si>
    <t>Implementar el Control: "Una vez aprobado el Plan Anual de Auditoria Interna por el Comité Institucional de Coordinación de Control Interno, el Jefe de la Oficina de Control Interno mediante memorando radicado envía a los auditores, el plan junto con el formato Designación de Auditorías Internas. En la designación se dispone que cada auditor debe: 
* Cumplir el Estatuto de Auditoría Interna y Código de Ética de la Actividad de Auditoria Interna.
* Informar a más tardar tres (3) días hábiles siguientes a la recepción de este comunicado, si existe algún conflicto de interés real o aparente que podría afectar la objetividad de una o varias de las auditorías internas asignadas."
* Implementar en el formato de evaluación de auditores una pregunta de control relacionada con el posible conflicto de interes del Auditor Interno.</t>
  </si>
  <si>
    <t>Memorandos radicados de envia a los auditores, del plan junto con el formato Designación de Auditorías Internas.
Soporte documental de comunicados informando si existe algún conflicto de interés real o aparente.
Formato de Evaluación del Auditor Interno diligenciado por el lider del proceso auditado</t>
  </si>
  <si>
    <t>Intereses particulares con el fin de distorsionar, ocultar o tergiversar la información y evidencias resultantes del proceso de auditoría.</t>
  </si>
  <si>
    <t>El Jefe de la Oficina de Control Interno realizara la rotación de auditores frente a los trabajos programados minimo una vez al año,  de encontrar incosistencias en el actuar del auditor pondra en conocimiento al Comité Institucional de Coordinación de Control Inteno, dejando evidencia en las actas de comité</t>
  </si>
  <si>
    <t>Obstaculizar los procesos de auditoría para distorsionar y ocultar información y evidencias que reflejen la realidad.</t>
  </si>
  <si>
    <t>GESTIÓN JURÍDICA</t>
  </si>
  <si>
    <t>Perdida de competencia por parte de Coldeportes.</t>
  </si>
  <si>
    <t xml:space="preserve">1. Pérdida de oportunidad procesal.
2. Detrimento patrimonial.
3. Responsabilidad fiscal y disciplinaria. </t>
  </si>
  <si>
    <t>1. Actualizar la base de datos incluyendo información sensible .
2. Conciliación semestral con el area financiera.</t>
  </si>
  <si>
    <t>1.Base de datos actualizada
2.Registro de reunión con el area financiera</t>
  </si>
  <si>
    <t>Jefe Oficina  Jurídica</t>
  </si>
  <si>
    <t>Oficina Jurídica</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</si>
</sst>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_(&quot;$&quot;\ * #,##0.00_);_(&quot;$&quot;\ * \(#,##0.00\);_(&quot;$&quot;\ * &quot;-&quot;??_);_(@_)"/>
    <numFmt numFmtId="165" formatCode="_ [$€-2]\ * #,##0.00_ ;_ [$€-2]\ * \-#,##0.00_ ;_ [$€-2]\ * &quot;-&quot;??_ "/>
    <numFmt numFmtId="166" formatCode="dd/mm/yyyy;@"/>
  </numFmts>
  <fonts count="48" x14ac:knownFonts="1">
    <font>
      <sz val="11"/>
      <color theme="1"/>
      <name val="Calibri"/>
      <family val="2"/>
      <scheme val="minor"/>
    </font>
    <font>
      <sz val="10"/>
      <name val="Times New Roman"/>
      <family val="1"/>
    </font>
    <font>
      <sz val="12"/>
      <name val="Arial"/>
      <family val="2"/>
    </font>
    <font>
      <b/>
      <sz val="12"/>
      <name val="Arial"/>
      <family val="2"/>
    </font>
    <font>
      <b/>
      <sz val="11"/>
      <name val="Arial"/>
      <family val="2"/>
    </font>
    <font>
      <sz val="11"/>
      <name val="Arial"/>
      <family val="2"/>
    </font>
    <font>
      <sz val="10"/>
      <name val="Arial"/>
      <family val="2"/>
    </font>
    <font>
      <b/>
      <sz val="10"/>
      <name val="Arial"/>
      <family val="2"/>
    </font>
    <font>
      <b/>
      <sz val="9"/>
      <name val="Arial"/>
      <family val="2"/>
    </font>
    <font>
      <b/>
      <sz val="8"/>
      <name val="Arial"/>
      <family val="2"/>
    </font>
    <font>
      <sz val="8"/>
      <name val="Arial"/>
      <family val="2"/>
    </font>
    <font>
      <b/>
      <sz val="10"/>
      <name val="Times New Roman"/>
      <family val="1"/>
    </font>
    <font>
      <b/>
      <sz val="7"/>
      <name val="Arial"/>
      <family val="2"/>
    </font>
    <font>
      <sz val="7"/>
      <name val="Arial"/>
      <family val="2"/>
    </font>
    <font>
      <sz val="9"/>
      <name val="Arial"/>
      <family val="2"/>
    </font>
    <font>
      <sz val="9"/>
      <color indexed="81"/>
      <name val="Tahoma"/>
      <family val="2"/>
    </font>
    <font>
      <b/>
      <sz val="10"/>
      <name val="Verdana"/>
      <family val="2"/>
    </font>
    <font>
      <b/>
      <vertAlign val="superscript"/>
      <sz val="8"/>
      <name val="Arial"/>
      <family val="2"/>
    </font>
    <font>
      <sz val="14"/>
      <name val="Arial"/>
      <family val="2"/>
    </font>
    <font>
      <sz val="8"/>
      <color theme="1"/>
      <name val="Arial"/>
      <family val="2"/>
    </font>
    <font>
      <b/>
      <sz val="18"/>
      <name val="Arial"/>
      <family val="2"/>
    </font>
    <font>
      <b/>
      <sz val="12"/>
      <color theme="1"/>
      <name val="Verdana"/>
      <family val="2"/>
    </font>
    <font>
      <b/>
      <sz val="14"/>
      <color theme="1"/>
      <name val="Calibri"/>
      <family val="2"/>
      <scheme val="minor"/>
    </font>
    <font>
      <b/>
      <sz val="14"/>
      <name val="Calibri"/>
      <family val="2"/>
    </font>
    <font>
      <b/>
      <sz val="8"/>
      <name val="Calibri"/>
      <family val="2"/>
    </font>
    <font>
      <sz val="11"/>
      <color theme="0"/>
      <name val="Calibri"/>
      <family val="2"/>
      <scheme val="minor"/>
    </font>
    <font>
      <sz val="8"/>
      <color theme="0"/>
      <name val="Arial"/>
      <family val="2"/>
    </font>
    <font>
      <sz val="10"/>
      <name val="Calibri"/>
      <family val="2"/>
      <scheme val="minor"/>
    </font>
    <font>
      <sz val="10"/>
      <color theme="1"/>
      <name val="Calibri"/>
      <family val="2"/>
      <scheme val="minor"/>
    </font>
    <font>
      <b/>
      <sz val="8"/>
      <color theme="0"/>
      <name val="Arial"/>
      <family val="2"/>
    </font>
    <font>
      <b/>
      <sz val="14"/>
      <name val="Arial"/>
      <family val="2"/>
    </font>
    <font>
      <b/>
      <vertAlign val="superscript"/>
      <sz val="11"/>
      <name val="Arial"/>
      <family val="2"/>
    </font>
    <font>
      <sz val="10"/>
      <color theme="1"/>
      <name val="Arial"/>
      <family val="2"/>
    </font>
    <font>
      <sz val="9"/>
      <color theme="1"/>
      <name val="Arial"/>
      <family val="2"/>
    </font>
    <font>
      <sz val="11"/>
      <color theme="1"/>
      <name val="Calibri"/>
      <family val="2"/>
      <scheme val="minor"/>
    </font>
    <font>
      <sz val="9"/>
      <color rgb="FFFF0000"/>
      <name val="Arial"/>
      <family val="2"/>
    </font>
    <font>
      <sz val="10"/>
      <color rgb="FFFF0000"/>
      <name val="Arial"/>
      <family val="2"/>
    </font>
    <font>
      <b/>
      <sz val="12"/>
      <name val="Verdana"/>
      <family val="2"/>
    </font>
    <font>
      <b/>
      <sz val="10"/>
      <color theme="1"/>
      <name val="Arial"/>
      <family val="2"/>
    </font>
    <font>
      <sz val="7"/>
      <color theme="1"/>
      <name val="Arial"/>
      <family val="2"/>
    </font>
    <font>
      <sz val="9"/>
      <name val="Times New Roman"/>
      <family val="1"/>
    </font>
    <font>
      <sz val="9"/>
      <color theme="1"/>
      <name val="Calibri"/>
      <family val="2"/>
      <scheme val="minor"/>
    </font>
    <font>
      <sz val="9"/>
      <color theme="0"/>
      <name val="Arial"/>
      <family val="2"/>
    </font>
    <font>
      <sz val="9"/>
      <color theme="0"/>
      <name val="Calibri"/>
      <family val="2"/>
      <scheme val="minor"/>
    </font>
    <font>
      <sz val="7"/>
      <color rgb="FFFF0000"/>
      <name val="Arial"/>
      <family val="2"/>
    </font>
    <font>
      <sz val="10"/>
      <color rgb="FF000000"/>
      <name val="Arial"/>
      <family val="2"/>
    </font>
    <font>
      <i/>
      <sz val="10"/>
      <name val="Arial"/>
      <family val="2"/>
    </font>
    <font>
      <b/>
      <sz val="9"/>
      <color theme="1"/>
      <name val="Arial"/>
      <family val="2"/>
    </font>
  </fonts>
  <fills count="28">
    <fill>
      <patternFill patternType="none"/>
    </fill>
    <fill>
      <patternFill patternType="gray125"/>
    </fill>
    <fill>
      <patternFill patternType="solid">
        <fgColor theme="0" tint="-0.14999847407452621"/>
        <bgColor indexed="64"/>
      </patternFill>
    </fill>
    <fill>
      <patternFill patternType="solid">
        <fgColor rgb="FFFF0000"/>
        <bgColor indexed="64"/>
      </patternFill>
    </fill>
    <fill>
      <patternFill patternType="solid">
        <fgColor rgb="FFFFFF00"/>
        <bgColor indexed="64"/>
      </patternFill>
    </fill>
    <fill>
      <patternFill patternType="solid">
        <fgColor rgb="FFFFC000"/>
        <bgColor indexed="64"/>
      </patternFill>
    </fill>
    <fill>
      <patternFill patternType="solid">
        <fgColor theme="0"/>
        <bgColor indexed="64"/>
      </patternFill>
    </fill>
    <fill>
      <patternFill patternType="solid">
        <fgColor theme="0" tint="-4.9989318521683403E-2"/>
        <bgColor indexed="64"/>
      </patternFill>
    </fill>
    <fill>
      <patternFill patternType="solid">
        <fgColor rgb="FF92D050"/>
        <bgColor indexed="64"/>
      </patternFill>
    </fill>
    <fill>
      <patternFill patternType="solid">
        <fgColor theme="9" tint="0.59999389629810485"/>
        <bgColor indexed="64"/>
      </patternFill>
    </fill>
    <fill>
      <patternFill patternType="solid">
        <fgColor theme="6" tint="-0.249977111117893"/>
        <bgColor indexed="64"/>
      </patternFill>
    </fill>
    <fill>
      <patternFill patternType="solid">
        <fgColor theme="9" tint="-0.249977111117893"/>
        <bgColor indexed="64"/>
      </patternFill>
    </fill>
    <fill>
      <patternFill patternType="solid">
        <fgColor rgb="FF00B050"/>
        <bgColor indexed="64"/>
      </patternFill>
    </fill>
    <fill>
      <patternFill patternType="solid">
        <fgColor theme="9" tint="-0.499984740745262"/>
        <bgColor indexed="64"/>
      </patternFill>
    </fill>
    <fill>
      <patternFill patternType="solid">
        <fgColor rgb="FF00A44A"/>
        <bgColor indexed="64"/>
      </patternFill>
    </fill>
    <fill>
      <patternFill patternType="solid">
        <fgColor rgb="FF00B0F0"/>
        <bgColor indexed="64"/>
      </patternFill>
    </fill>
    <fill>
      <patternFill patternType="solid">
        <fgColor theme="7" tint="0.59999389629810485"/>
        <bgColor indexed="64"/>
      </patternFill>
    </fill>
    <fill>
      <patternFill patternType="solid">
        <fgColor theme="2" tint="-0.249977111117893"/>
        <bgColor indexed="64"/>
      </patternFill>
    </fill>
    <fill>
      <patternFill patternType="solid">
        <fgColor theme="2" tint="-9.9978637043366805E-2"/>
        <bgColor indexed="64"/>
      </patternFill>
    </fill>
    <fill>
      <patternFill patternType="solid">
        <fgColor theme="3"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6"/>
        <bgColor indexed="64"/>
      </patternFill>
    </fill>
    <fill>
      <patternFill patternType="solid">
        <fgColor theme="3" tint="0.59999389629810485"/>
        <bgColor indexed="64"/>
      </patternFill>
    </fill>
    <fill>
      <patternFill patternType="solid">
        <fgColor rgb="FFFF99CC"/>
        <bgColor indexed="64"/>
      </patternFill>
    </fill>
    <fill>
      <patternFill patternType="solid">
        <fgColor theme="7" tint="0.79998168889431442"/>
        <bgColor indexed="64"/>
      </patternFill>
    </fill>
  </fills>
  <borders count="74">
    <border>
      <left/>
      <right/>
      <top/>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medium">
        <color indexed="64"/>
      </bottom>
      <diagonal/>
    </border>
    <border>
      <left/>
      <right style="medium">
        <color indexed="64"/>
      </right>
      <top style="medium">
        <color indexed="64"/>
      </top>
      <bottom/>
      <diagonal/>
    </border>
    <border>
      <left/>
      <right style="medium">
        <color indexed="64"/>
      </right>
      <top/>
      <bottom/>
      <diagonal/>
    </border>
    <border>
      <left style="thin">
        <color indexed="64"/>
      </left>
      <right style="thin">
        <color indexed="64"/>
      </right>
      <top style="thin">
        <color indexed="64"/>
      </top>
      <bottom style="medium">
        <color indexed="64"/>
      </bottom>
      <diagonal/>
    </border>
    <border>
      <left/>
      <right/>
      <top style="thin">
        <color indexed="64"/>
      </top>
      <bottom style="thin">
        <color indexed="64"/>
      </bottom>
      <diagonal/>
    </border>
    <border>
      <left style="medium">
        <color indexed="64"/>
      </left>
      <right/>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diagonal/>
    </border>
    <border>
      <left style="medium">
        <color indexed="64"/>
      </left>
      <right/>
      <top style="medium">
        <color indexed="64"/>
      </top>
      <bottom style="thin">
        <color indexed="64"/>
      </bottom>
      <diagonal/>
    </border>
    <border>
      <left/>
      <right style="medium">
        <color indexed="64"/>
      </right>
      <top/>
      <bottom style="medium">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medium">
        <color indexed="64"/>
      </left>
      <right style="medium">
        <color indexed="64"/>
      </right>
      <top/>
      <bottom style="medium">
        <color indexed="64"/>
      </bottom>
      <diagonal/>
    </border>
    <border>
      <left/>
      <right/>
      <top style="thin">
        <color indexed="64"/>
      </top>
      <bottom/>
      <diagonal/>
    </border>
    <border>
      <left style="thin">
        <color indexed="64"/>
      </left>
      <right style="medium">
        <color indexed="64"/>
      </right>
      <top style="medium">
        <color indexed="64"/>
      </top>
      <bottom style="thin">
        <color indexed="64"/>
      </bottom>
      <diagonal/>
    </border>
    <border>
      <left/>
      <right style="thin">
        <color indexed="64"/>
      </right>
      <top/>
      <bottom style="medium">
        <color indexed="64"/>
      </bottom>
      <diagonal/>
    </border>
    <border>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style="medium">
        <color indexed="64"/>
      </left>
      <right style="medium">
        <color indexed="64"/>
      </right>
      <top/>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top style="medium">
        <color indexed="64"/>
      </top>
      <bottom style="medium">
        <color theme="7" tint="-0.249977111117893"/>
      </bottom>
      <diagonal/>
    </border>
    <border>
      <left/>
      <right/>
      <top style="medium">
        <color indexed="64"/>
      </top>
      <bottom style="medium">
        <color theme="7" tint="-0.249977111117893"/>
      </bottom>
      <diagonal/>
    </border>
    <border>
      <left/>
      <right style="medium">
        <color indexed="64"/>
      </right>
      <top style="medium">
        <color indexed="64"/>
      </top>
      <bottom style="medium">
        <color theme="7" tint="-0.249977111117893"/>
      </bottom>
      <diagonal/>
    </border>
    <border>
      <left style="medium">
        <color indexed="64"/>
      </left>
      <right style="thin">
        <color indexed="64"/>
      </right>
      <top style="medium">
        <color theme="9" tint="-0.249977111117893"/>
      </top>
      <bottom/>
      <diagonal/>
    </border>
    <border>
      <left style="thin">
        <color indexed="64"/>
      </left>
      <right style="thin">
        <color indexed="64"/>
      </right>
      <top style="medium">
        <color theme="9" tint="-0.249977111117893"/>
      </top>
      <bottom/>
      <diagonal/>
    </border>
    <border>
      <left style="thin">
        <color indexed="64"/>
      </left>
      <right style="medium">
        <color theme="9" tint="-0.249977111117893"/>
      </right>
      <top style="medium">
        <color theme="9" tint="-0.249977111117893"/>
      </top>
      <bottom/>
      <diagonal/>
    </border>
    <border>
      <left style="medium">
        <color theme="9" tint="-0.249977111117893"/>
      </left>
      <right style="thin">
        <color indexed="64"/>
      </right>
      <top style="medium">
        <color theme="9" tint="-0.249977111117893"/>
      </top>
      <bottom/>
      <diagonal/>
    </border>
    <border>
      <left style="medium">
        <color indexed="64"/>
      </left>
      <right/>
      <top style="medium">
        <color indexed="64"/>
      </top>
      <bottom style="medium">
        <color indexed="64"/>
      </bottom>
      <diagonal/>
    </border>
    <border>
      <left/>
      <right style="thin">
        <color indexed="64"/>
      </right>
      <top style="medium">
        <color indexed="64"/>
      </top>
      <bottom style="thin">
        <color indexed="64"/>
      </bottom>
      <diagonal/>
    </border>
    <border>
      <left style="medium">
        <color indexed="64"/>
      </left>
      <right style="medium">
        <color indexed="64"/>
      </right>
      <top style="medium">
        <color indexed="64"/>
      </top>
      <bottom/>
      <diagonal/>
    </border>
    <border>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thin">
        <color indexed="64"/>
      </top>
      <bottom style="medium">
        <color indexed="64"/>
      </bottom>
      <diagonal/>
    </border>
    <border>
      <left style="thin">
        <color indexed="64"/>
      </left>
      <right style="medium">
        <color indexed="64"/>
      </right>
      <top/>
      <bottom style="thin">
        <color indexed="64"/>
      </bottom>
      <diagonal/>
    </border>
    <border>
      <left style="thin">
        <color indexed="64"/>
      </left>
      <right style="medium">
        <color indexed="64"/>
      </right>
      <top/>
      <bottom style="medium">
        <color indexed="64"/>
      </bottom>
      <diagonal/>
    </border>
    <border>
      <left style="medium">
        <color theme="9" tint="-0.249977111117893"/>
      </left>
      <right style="thin">
        <color indexed="64"/>
      </right>
      <top/>
      <bottom/>
      <diagonal/>
    </border>
    <border>
      <left style="thin">
        <color indexed="64"/>
      </left>
      <right style="medium">
        <color theme="9" tint="-0.249977111117893"/>
      </right>
      <top/>
      <bottom/>
      <diagonal/>
    </border>
    <border>
      <left style="medium">
        <color indexed="64"/>
      </left>
      <right style="thin">
        <color indexed="64"/>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theme="1"/>
      </left>
      <right/>
      <top style="medium">
        <color indexed="64"/>
      </top>
      <bottom style="thin">
        <color theme="1"/>
      </bottom>
      <diagonal/>
    </border>
    <border>
      <left/>
      <right style="thin">
        <color theme="1"/>
      </right>
      <top style="medium">
        <color indexed="64"/>
      </top>
      <bottom style="thin">
        <color theme="1"/>
      </bottom>
      <diagonal/>
    </border>
    <border>
      <left style="thin">
        <color indexed="64"/>
      </left>
      <right/>
      <top style="medium">
        <color indexed="64"/>
      </top>
      <bottom/>
      <diagonal/>
    </border>
    <border>
      <left style="thin">
        <color indexed="64"/>
      </left>
      <right/>
      <top/>
      <bottom style="medium">
        <color indexed="64"/>
      </bottom>
      <diagonal/>
    </border>
  </borders>
  <cellStyleXfs count="5">
    <xf numFmtId="0" fontId="0" fillId="0" borderId="0"/>
    <xf numFmtId="165" fontId="6" fillId="0" borderId="0" applyFont="0" applyFill="0" applyBorder="0" applyAlignment="0" applyProtection="0"/>
    <xf numFmtId="0" fontId="6" fillId="0" borderId="0"/>
    <xf numFmtId="0" fontId="6" fillId="0" borderId="0"/>
    <xf numFmtId="164" fontId="34" fillId="0" borderId="0" applyFont="0" applyFill="0" applyBorder="0" applyAlignment="0" applyProtection="0"/>
  </cellStyleXfs>
  <cellXfs count="699">
    <xf numFmtId="0" fontId="0" fillId="0" borderId="0" xfId="0"/>
    <xf numFmtId="0" fontId="5" fillId="0" borderId="0" xfId="0" applyFont="1" applyFill="1" applyBorder="1" applyAlignment="1">
      <alignment vertical="center" wrapText="1"/>
    </xf>
    <xf numFmtId="0" fontId="3" fillId="0" borderId="0" xfId="0" applyFont="1" applyFill="1" applyBorder="1" applyAlignment="1">
      <alignment vertical="center"/>
    </xf>
    <xf numFmtId="14" fontId="5" fillId="0" borderId="0" xfId="0" applyNumberFormat="1" applyFont="1" applyFill="1" applyBorder="1" applyAlignment="1">
      <alignment vertical="center" wrapText="1"/>
    </xf>
    <xf numFmtId="0" fontId="7" fillId="0" borderId="0" xfId="0" applyFont="1" applyBorder="1" applyAlignment="1">
      <alignment horizontal="center" vertical="center"/>
    </xf>
    <xf numFmtId="0" fontId="6" fillId="0" borderId="0" xfId="0" applyFont="1" applyBorder="1" applyAlignment="1">
      <alignment vertical="center"/>
    </xf>
    <xf numFmtId="0" fontId="7" fillId="0" borderId="0" xfId="0" applyFont="1" applyBorder="1" applyAlignment="1">
      <alignment horizontal="left" vertical="center" wrapText="1"/>
    </xf>
    <xf numFmtId="0" fontId="7" fillId="0" borderId="0" xfId="0" applyFont="1" applyBorder="1" applyAlignment="1">
      <alignment horizontal="center" vertical="center" wrapText="1"/>
    </xf>
    <xf numFmtId="0" fontId="8" fillId="0" borderId="0" xfId="0" applyFont="1" applyBorder="1" applyAlignment="1">
      <alignment horizontal="left" vertical="center" wrapText="1"/>
    </xf>
    <xf numFmtId="0" fontId="6" fillId="0" borderId="0" xfId="0" applyFont="1" applyBorder="1"/>
    <xf numFmtId="0" fontId="6" fillId="0" borderId="0" xfId="0" applyFont="1"/>
    <xf numFmtId="0" fontId="6" fillId="0" borderId="0" xfId="0" applyFont="1" applyBorder="1" applyAlignment="1">
      <alignment horizontal="center"/>
    </xf>
    <xf numFmtId="0" fontId="10" fillId="0" borderId="0" xfId="0" applyFont="1" applyFill="1" applyBorder="1" applyAlignment="1">
      <alignment vertical="center"/>
    </xf>
    <xf numFmtId="0" fontId="7" fillId="0" borderId="0" xfId="0" applyFont="1" applyBorder="1" applyAlignment="1">
      <alignment horizontal="center"/>
    </xf>
    <xf numFmtId="0" fontId="10" fillId="0" borderId="0" xfId="0" applyFont="1" applyBorder="1" applyAlignment="1">
      <alignment horizontal="left" wrapText="1"/>
    </xf>
    <xf numFmtId="0" fontId="9" fillId="0" borderId="0" xfId="0" applyFont="1" applyFill="1" applyBorder="1" applyAlignment="1">
      <alignment vertical="center" wrapText="1"/>
    </xf>
    <xf numFmtId="0" fontId="10" fillId="0" borderId="0" xfId="0" applyFont="1"/>
    <xf numFmtId="0" fontId="6" fillId="0" borderId="0" xfId="0" applyFont="1" applyFill="1" applyBorder="1" applyAlignment="1">
      <alignment horizontal="center" vertical="top"/>
    </xf>
    <xf numFmtId="0" fontId="6" fillId="0" borderId="0" xfId="0" applyFont="1" applyFill="1" applyBorder="1"/>
    <xf numFmtId="0" fontId="2" fillId="0" borderId="0" xfId="0" applyFont="1" applyBorder="1" applyAlignment="1"/>
    <xf numFmtId="0" fontId="10" fillId="0" borderId="0" xfId="0" applyFont="1" applyBorder="1"/>
    <xf numFmtId="0" fontId="16" fillId="0" borderId="0" xfId="0" applyFont="1" applyBorder="1" applyAlignment="1">
      <alignment vertical="center"/>
    </xf>
    <xf numFmtId="0" fontId="9" fillId="0" borderId="0" xfId="0" applyFont="1" applyBorder="1" applyAlignment="1">
      <alignment vertical="center"/>
    </xf>
    <xf numFmtId="0" fontId="2" fillId="0" borderId="0" xfId="0" applyFont="1"/>
    <xf numFmtId="0" fontId="5" fillId="0" borderId="0" xfId="0" applyFont="1" applyFill="1" applyBorder="1" applyAlignment="1">
      <alignment horizontal="center" vertical="center" wrapText="1"/>
    </xf>
    <xf numFmtId="0" fontId="4" fillId="0" borderId="0" xfId="0" applyFont="1" applyFill="1" applyBorder="1" applyAlignment="1">
      <alignment vertical="center"/>
    </xf>
    <xf numFmtId="0" fontId="9" fillId="0" borderId="4" xfId="0" applyFont="1" applyFill="1" applyBorder="1" applyAlignment="1">
      <alignment vertical="center" wrapText="1"/>
    </xf>
    <xf numFmtId="0" fontId="9" fillId="0" borderId="5" xfId="0" applyFont="1" applyFill="1" applyBorder="1" applyAlignment="1">
      <alignment vertical="center" wrapText="1"/>
    </xf>
    <xf numFmtId="0" fontId="1" fillId="0" borderId="0" xfId="0" applyFont="1"/>
    <xf numFmtId="0" fontId="6" fillId="0" borderId="0" xfId="0" applyFont="1"/>
    <xf numFmtId="0" fontId="10" fillId="0" borderId="0" xfId="0" applyFont="1" applyBorder="1" applyAlignment="1">
      <alignment horizontal="center" vertical="center"/>
    </xf>
    <xf numFmtId="0" fontId="0" fillId="0" borderId="0" xfId="0" applyAlignment="1">
      <alignment vertical="top" wrapText="1"/>
    </xf>
    <xf numFmtId="0" fontId="12" fillId="0" borderId="0" xfId="0" applyFont="1" applyAlignment="1">
      <alignment vertical="top" wrapText="1"/>
    </xf>
    <xf numFmtId="0" fontId="13" fillId="0" borderId="0" xfId="0" applyFont="1" applyAlignment="1">
      <alignment vertical="top" wrapText="1"/>
    </xf>
    <xf numFmtId="0" fontId="0" fillId="0" borderId="0" xfId="0" applyBorder="1" applyAlignment="1">
      <alignment vertical="top" wrapText="1"/>
    </xf>
    <xf numFmtId="0" fontId="0" fillId="0" borderId="8" xfId="0" applyBorder="1" applyAlignment="1">
      <alignment vertical="top" wrapText="1"/>
    </xf>
    <xf numFmtId="0" fontId="10" fillId="0" borderId="0" xfId="0" applyFont="1"/>
    <xf numFmtId="0" fontId="10" fillId="0" borderId="4" xfId="0" applyFont="1" applyBorder="1" applyAlignment="1">
      <alignment horizontal="center" vertical="center" wrapText="1"/>
    </xf>
    <xf numFmtId="0" fontId="10" fillId="0" borderId="9" xfId="0" applyFont="1" applyBorder="1" applyAlignment="1">
      <alignment horizontal="center" vertical="center" wrapText="1"/>
    </xf>
    <xf numFmtId="0" fontId="10" fillId="0" borderId="5" xfId="0" applyFont="1" applyBorder="1" applyAlignment="1">
      <alignment horizontal="center" vertical="center" wrapText="1"/>
    </xf>
    <xf numFmtId="0" fontId="10" fillId="0" borderId="10" xfId="0" applyFont="1" applyBorder="1" applyAlignment="1">
      <alignment horizontal="center" vertical="center" wrapText="1"/>
    </xf>
    <xf numFmtId="0" fontId="10" fillId="0" borderId="16" xfId="0" applyFont="1" applyBorder="1" applyAlignment="1">
      <alignment horizontal="center" vertical="center" wrapText="1"/>
    </xf>
    <xf numFmtId="0" fontId="10" fillId="0" borderId="8" xfId="0" applyFont="1" applyBorder="1" applyAlignment="1">
      <alignment horizontal="center" vertical="center" wrapText="1"/>
    </xf>
    <xf numFmtId="0" fontId="0" fillId="0" borderId="0" xfId="0" applyAlignment="1" applyProtection="1">
      <alignment vertical="top" wrapText="1"/>
    </xf>
    <xf numFmtId="0" fontId="1" fillId="0" borderId="0" xfId="0" applyFont="1" applyBorder="1" applyProtection="1"/>
    <xf numFmtId="0" fontId="1" fillId="0" borderId="0" xfId="0" applyFont="1" applyProtection="1"/>
    <xf numFmtId="166" fontId="4" fillId="0" borderId="8" xfId="0" applyNumberFormat="1" applyFont="1" applyBorder="1" applyAlignment="1" applyProtection="1">
      <alignment horizontal="center" vertical="center"/>
    </xf>
    <xf numFmtId="0" fontId="7" fillId="0" borderId="0" xfId="0" applyFont="1" applyBorder="1" applyAlignment="1" applyProtection="1"/>
    <xf numFmtId="0" fontId="7" fillId="0" borderId="0" xfId="0" applyFont="1" applyBorder="1" applyAlignment="1" applyProtection="1">
      <alignment horizontal="right" vertical="center"/>
    </xf>
    <xf numFmtId="0" fontId="7" fillId="0" borderId="0" xfId="0" applyFont="1" applyBorder="1" applyAlignment="1" applyProtection="1">
      <alignment horizontal="center" vertical="center"/>
    </xf>
    <xf numFmtId="0" fontId="6" fillId="0" borderId="0" xfId="0" applyFont="1" applyBorder="1" applyProtection="1"/>
    <xf numFmtId="0" fontId="6" fillId="0" borderId="0" xfId="0" applyFont="1" applyBorder="1" applyAlignment="1" applyProtection="1">
      <alignment vertical="center"/>
    </xf>
    <xf numFmtId="0" fontId="1" fillId="0" borderId="0" xfId="0" applyFont="1" applyBorder="1" applyAlignment="1" applyProtection="1">
      <alignment vertical="center"/>
    </xf>
    <xf numFmtId="0" fontId="7" fillId="0" borderId="0" xfId="0" applyFont="1" applyBorder="1" applyAlignment="1" applyProtection="1">
      <alignment vertical="center" wrapText="1"/>
    </xf>
    <xf numFmtId="0" fontId="0" fillId="0" borderId="0" xfId="0" applyBorder="1" applyAlignment="1" applyProtection="1">
      <alignment vertical="top" wrapText="1"/>
    </xf>
    <xf numFmtId="0" fontId="6" fillId="0" borderId="0" xfId="0" applyFont="1" applyBorder="1" applyAlignment="1" applyProtection="1">
      <alignment horizontal="center"/>
    </xf>
    <xf numFmtId="0" fontId="9" fillId="0" borderId="0" xfId="0" applyFont="1" applyBorder="1" applyAlignment="1" applyProtection="1"/>
    <xf numFmtId="0" fontId="10" fillId="6" borderId="0" xfId="0" applyFont="1" applyFill="1" applyBorder="1" applyAlignment="1" applyProtection="1">
      <alignment vertical="center"/>
    </xf>
    <xf numFmtId="0" fontId="1" fillId="6" borderId="0" xfId="0" applyFont="1" applyFill="1" applyBorder="1" applyProtection="1"/>
    <xf numFmtId="0" fontId="1" fillId="6" borderId="0" xfId="0" applyFont="1" applyFill="1" applyProtection="1"/>
    <xf numFmtId="0" fontId="10" fillId="0" borderId="0" xfId="0" applyFont="1" applyBorder="1" applyAlignment="1" applyProtection="1">
      <alignment horizontal="center" vertical="center"/>
    </xf>
    <xf numFmtId="0" fontId="10" fillId="0" borderId="0" xfId="0" applyFont="1" applyBorder="1" applyAlignment="1" applyProtection="1">
      <alignment vertical="center"/>
    </xf>
    <xf numFmtId="0" fontId="0" fillId="0" borderId="0" xfId="0" applyBorder="1" applyAlignment="1" applyProtection="1"/>
    <xf numFmtId="0" fontId="10" fillId="0" borderId="0" xfId="0" applyFont="1" applyBorder="1" applyAlignment="1" applyProtection="1">
      <alignment vertical="center" wrapText="1"/>
    </xf>
    <xf numFmtId="0" fontId="1" fillId="0" borderId="0" xfId="0" applyFont="1" applyFill="1" applyBorder="1" applyProtection="1"/>
    <xf numFmtId="0" fontId="10" fillId="0" borderId="0" xfId="0" applyFont="1" applyBorder="1" applyAlignment="1" applyProtection="1">
      <alignment horizontal="justify" vertical="justify" wrapText="1"/>
    </xf>
    <xf numFmtId="0" fontId="10" fillId="0" borderId="0" xfId="0" applyFont="1" applyAlignment="1" applyProtection="1">
      <alignment horizontal="justify" vertical="justify" wrapText="1"/>
    </xf>
    <xf numFmtId="0" fontId="9" fillId="2" borderId="0" xfId="0" applyFont="1" applyFill="1" applyBorder="1" applyAlignment="1" applyProtection="1">
      <alignment vertical="top" wrapText="1"/>
    </xf>
    <xf numFmtId="0" fontId="9" fillId="0" borderId="0" xfId="0" applyFont="1" applyFill="1" applyBorder="1" applyAlignment="1" applyProtection="1">
      <alignment vertical="top" wrapText="1"/>
    </xf>
    <xf numFmtId="0" fontId="9" fillId="0" borderId="0" xfId="0" applyFont="1" applyBorder="1" applyAlignment="1" applyProtection="1">
      <alignment vertical="center" wrapText="1"/>
    </xf>
    <xf numFmtId="16" fontId="9" fillId="0" borderId="0" xfId="0" applyNumberFormat="1" applyFont="1" applyBorder="1" applyAlignment="1" applyProtection="1">
      <alignment horizontal="center" vertical="center" wrapText="1"/>
    </xf>
    <xf numFmtId="0" fontId="10" fillId="0" borderId="0" xfId="0" applyFont="1" applyFill="1" applyBorder="1" applyAlignment="1" applyProtection="1">
      <alignment vertical="center" wrapText="1"/>
    </xf>
    <xf numFmtId="0" fontId="0" fillId="0" borderId="0" xfId="0" applyBorder="1" applyAlignment="1" applyProtection="1">
      <alignment horizontal="center" vertical="top" wrapText="1"/>
    </xf>
    <xf numFmtId="0" fontId="0" fillId="0" borderId="8" xfId="0" applyBorder="1" applyAlignment="1" applyProtection="1">
      <alignment vertical="top" wrapText="1"/>
    </xf>
    <xf numFmtId="0" fontId="18" fillId="0" borderId="0" xfId="0" applyFont="1" applyProtection="1"/>
    <xf numFmtId="0" fontId="9" fillId="0" borderId="6" xfId="0" applyFont="1" applyFill="1" applyBorder="1" applyAlignment="1" applyProtection="1">
      <alignment vertical="center" wrapText="1"/>
    </xf>
    <xf numFmtId="0" fontId="6" fillId="0" borderId="0" xfId="0" applyFont="1" applyProtection="1"/>
    <xf numFmtId="0" fontId="9" fillId="0" borderId="7" xfId="0" applyFont="1" applyFill="1" applyBorder="1" applyAlignment="1" applyProtection="1">
      <alignment vertical="center" wrapText="1"/>
    </xf>
    <xf numFmtId="0" fontId="7" fillId="0" borderId="0" xfId="0" applyFont="1" applyBorder="1" applyAlignment="1" applyProtection="1">
      <alignment horizontal="center" vertical="center" wrapText="1"/>
    </xf>
    <xf numFmtId="0" fontId="9" fillId="0" borderId="0" xfId="0" applyFont="1" applyBorder="1" applyAlignment="1" applyProtection="1">
      <alignment horizontal="center"/>
    </xf>
    <xf numFmtId="0" fontId="9" fillId="0" borderId="0" xfId="0" applyFont="1" applyFill="1" applyBorder="1" applyAlignment="1" applyProtection="1">
      <alignment horizontal="center" vertical="top" wrapText="1"/>
    </xf>
    <xf numFmtId="0" fontId="9" fillId="0" borderId="0" xfId="0" applyFont="1" applyBorder="1" applyAlignment="1" applyProtection="1">
      <alignment horizontal="center" vertical="center" wrapText="1"/>
    </xf>
    <xf numFmtId="0" fontId="9" fillId="0" borderId="0" xfId="0" applyFont="1" applyFill="1" applyBorder="1" applyAlignment="1" applyProtection="1">
      <alignment horizontal="center" vertical="center" wrapText="1"/>
    </xf>
    <xf numFmtId="0" fontId="10" fillId="0" borderId="0" xfId="0" applyFont="1" applyFill="1" applyBorder="1" applyAlignment="1" applyProtection="1">
      <alignment horizontal="center" vertical="center" wrapText="1"/>
    </xf>
    <xf numFmtId="0" fontId="0" fillId="0" borderId="0" xfId="0" applyBorder="1" applyProtection="1"/>
    <xf numFmtId="0" fontId="7" fillId="0" borderId="0" xfId="0" applyFont="1" applyBorder="1" applyAlignment="1" applyProtection="1">
      <alignment horizontal="center" vertical="center" wrapText="1"/>
    </xf>
    <xf numFmtId="0" fontId="1" fillId="11" borderId="0" xfId="0" applyFont="1" applyFill="1" applyProtection="1"/>
    <xf numFmtId="0" fontId="28" fillId="0" borderId="8" xfId="0" applyFont="1" applyBorder="1" applyAlignment="1" applyProtection="1">
      <alignment horizontal="left" vertical="center" wrapText="1"/>
    </xf>
    <xf numFmtId="0" fontId="26" fillId="3" borderId="0" xfId="0" applyFont="1" applyFill="1" applyBorder="1" applyAlignment="1" applyProtection="1">
      <alignment horizontal="left" vertical="center"/>
    </xf>
    <xf numFmtId="0" fontId="19" fillId="0" borderId="0" xfId="0" applyFont="1" applyFill="1" applyBorder="1" applyAlignment="1" applyProtection="1">
      <alignment wrapText="1"/>
    </xf>
    <xf numFmtId="0" fontId="10" fillId="0" borderId="0" xfId="0" applyFont="1" applyBorder="1" applyAlignment="1" applyProtection="1">
      <alignment horizontal="center" vertical="center" wrapText="1"/>
    </xf>
    <xf numFmtId="0" fontId="29" fillId="14" borderId="8" xfId="0" applyFont="1" applyFill="1" applyBorder="1" applyAlignment="1" applyProtection="1">
      <alignment horizontal="center" vertical="center" wrapText="1"/>
    </xf>
    <xf numFmtId="0" fontId="0" fillId="0" borderId="0" xfId="0" applyFill="1" applyBorder="1" applyAlignment="1" applyProtection="1">
      <alignment vertical="top" wrapText="1"/>
    </xf>
    <xf numFmtId="0" fontId="9" fillId="0" borderId="0" xfId="0" applyFont="1" applyFill="1" applyBorder="1" applyAlignment="1" applyProtection="1"/>
    <xf numFmtId="0" fontId="9" fillId="0" borderId="0" xfId="0" applyFont="1" applyFill="1" applyBorder="1" applyAlignment="1" applyProtection="1">
      <alignment vertical="center" wrapText="1"/>
    </xf>
    <xf numFmtId="0" fontId="7" fillId="0" borderId="0" xfId="0" applyFont="1" applyBorder="1" applyAlignment="1" applyProtection="1">
      <alignment horizontal="center" vertical="center" wrapText="1"/>
    </xf>
    <xf numFmtId="0" fontId="14" fillId="0" borderId="8" xfId="0" applyFont="1" applyBorder="1" applyAlignment="1" applyProtection="1">
      <alignment horizontal="center" vertical="center" wrapText="1"/>
    </xf>
    <xf numFmtId="0" fontId="9" fillId="0" borderId="0" xfId="0" applyFont="1" applyFill="1" applyBorder="1" applyAlignment="1" applyProtection="1">
      <alignment horizontal="center" vertical="top" wrapText="1"/>
    </xf>
    <xf numFmtId="0" fontId="10" fillId="0" borderId="0" xfId="0" applyFont="1" applyFill="1" applyBorder="1" applyAlignment="1" applyProtection="1">
      <alignment horizontal="center" vertical="center" wrapText="1"/>
    </xf>
    <xf numFmtId="0" fontId="0" fillId="0" borderId="0" xfId="0" applyAlignment="1">
      <alignment horizontal="center" vertical="top" wrapText="1"/>
    </xf>
    <xf numFmtId="0" fontId="0" fillId="0" borderId="8" xfId="0" applyBorder="1" applyAlignment="1">
      <alignment horizontal="center" vertical="center" wrapText="1"/>
    </xf>
    <xf numFmtId="0" fontId="0" fillId="0" borderId="0" xfId="0" applyAlignment="1">
      <alignment horizontal="center" vertical="center" wrapText="1"/>
    </xf>
    <xf numFmtId="0" fontId="10" fillId="0" borderId="0" xfId="0" applyFont="1" applyBorder="1" applyAlignment="1" applyProtection="1">
      <alignment horizontal="left" wrapText="1"/>
    </xf>
    <xf numFmtId="0" fontId="9" fillId="2" borderId="8" xfId="0" applyFont="1" applyFill="1" applyBorder="1" applyAlignment="1" applyProtection="1">
      <alignment horizontal="center" vertical="center" wrapText="1"/>
    </xf>
    <xf numFmtId="0" fontId="21" fillId="0" borderId="0" xfId="0" applyFont="1" applyFill="1" applyBorder="1" applyAlignment="1">
      <alignment horizontal="center" vertical="center" textRotation="90" wrapText="1"/>
    </xf>
    <xf numFmtId="0" fontId="0" fillId="0" borderId="0" xfId="0" applyFill="1" applyAlignment="1">
      <alignment vertical="top" wrapText="1"/>
    </xf>
    <xf numFmtId="0" fontId="27" fillId="0" borderId="8" xfId="0" applyFont="1" applyBorder="1" applyAlignment="1" applyProtection="1">
      <alignment horizontal="left" vertical="center" wrapText="1"/>
    </xf>
    <xf numFmtId="0" fontId="1" fillId="0" borderId="0" xfId="0" applyFont="1" applyBorder="1"/>
    <xf numFmtId="0" fontId="12" fillId="0" borderId="2" xfId="0" applyFont="1" applyBorder="1" applyAlignment="1">
      <alignment vertical="top" wrapText="1"/>
    </xf>
    <xf numFmtId="0" fontId="9" fillId="2" borderId="43" xfId="0" applyFont="1" applyFill="1" applyBorder="1" applyAlignment="1" applyProtection="1">
      <alignment horizontal="center" vertical="center" wrapText="1"/>
    </xf>
    <xf numFmtId="0" fontId="21" fillId="0" borderId="24" xfId="0" applyFont="1" applyFill="1" applyBorder="1" applyAlignment="1">
      <alignment horizontal="center" vertical="center" textRotation="90" wrapText="1"/>
    </xf>
    <xf numFmtId="0" fontId="25" fillId="0" borderId="0" xfId="0" applyFont="1" applyFill="1" applyBorder="1" applyProtection="1"/>
    <xf numFmtId="0" fontId="14" fillId="0" borderId="0" xfId="0" applyFont="1" applyBorder="1" applyAlignment="1">
      <alignment vertical="top" wrapText="1"/>
    </xf>
    <xf numFmtId="0" fontId="24" fillId="9" borderId="19" xfId="0" applyFont="1" applyFill="1" applyBorder="1" applyAlignment="1" applyProtection="1">
      <alignment horizontal="center" vertical="center" wrapText="1"/>
    </xf>
    <xf numFmtId="0" fontId="33" fillId="0" borderId="8" xfId="0" applyFont="1" applyFill="1" applyBorder="1" applyAlignment="1" applyProtection="1">
      <alignment horizontal="justify" vertical="center" wrapText="1"/>
    </xf>
    <xf numFmtId="0" fontId="0" fillId="8" borderId="8" xfId="0" applyFill="1" applyBorder="1" applyAlignment="1" applyProtection="1">
      <alignment vertical="top" wrapText="1"/>
    </xf>
    <xf numFmtId="0" fontId="6" fillId="0" borderId="8" xfId="0" applyFont="1" applyBorder="1" applyAlignment="1" applyProtection="1">
      <alignment horizontal="center" vertical="center" wrapText="1"/>
      <protection locked="0"/>
    </xf>
    <xf numFmtId="0" fontId="6" fillId="0" borderId="0" xfId="0" applyFont="1" applyFill="1" applyBorder="1" applyAlignment="1" applyProtection="1">
      <alignment horizontal="center" vertical="center" wrapText="1"/>
      <protection locked="0"/>
    </xf>
    <xf numFmtId="164" fontId="0" fillId="0" borderId="0" xfId="4" applyFont="1"/>
    <xf numFmtId="0" fontId="7" fillId="0" borderId="0" xfId="0" applyNumberFormat="1" applyFont="1" applyBorder="1" applyAlignment="1">
      <alignment horizontal="right" vertical="center"/>
    </xf>
    <xf numFmtId="0" fontId="10" fillId="0" borderId="8" xfId="0" applyNumberFormat="1" applyFont="1" applyBorder="1" applyAlignment="1">
      <alignment horizontal="center" vertical="center" wrapText="1"/>
    </xf>
    <xf numFmtId="0" fontId="9" fillId="0" borderId="0" xfId="0" applyFont="1" applyBorder="1" applyAlignment="1">
      <alignment horizontal="center" vertical="center" wrapText="1"/>
    </xf>
    <xf numFmtId="0" fontId="9" fillId="0" borderId="0" xfId="0" applyFont="1" applyBorder="1" applyAlignment="1">
      <alignment vertical="center" wrapText="1"/>
    </xf>
    <xf numFmtId="0" fontId="9" fillId="0" borderId="0" xfId="0" applyNumberFormat="1" applyFont="1" applyBorder="1" applyAlignment="1">
      <alignment horizontal="center" vertical="center" wrapText="1"/>
    </xf>
    <xf numFmtId="0" fontId="7" fillId="0" borderId="8" xfId="0" applyFont="1" applyBorder="1" applyAlignment="1">
      <alignment horizontal="center" vertical="center" wrapText="1"/>
    </xf>
    <xf numFmtId="0" fontId="6" fillId="0" borderId="8" xfId="0" applyNumberFormat="1" applyFont="1" applyBorder="1" applyAlignment="1">
      <alignment horizontal="center" vertical="center"/>
    </xf>
    <xf numFmtId="0" fontId="21" fillId="8" borderId="54" xfId="0" applyFont="1" applyFill="1" applyBorder="1" applyAlignment="1" applyProtection="1">
      <alignment horizontal="center" vertical="center" textRotation="90" wrapText="1"/>
      <protection locked="0"/>
    </xf>
    <xf numFmtId="0" fontId="5" fillId="0" borderId="2" xfId="0" applyFont="1" applyBorder="1" applyAlignment="1">
      <alignment vertical="center"/>
    </xf>
    <xf numFmtId="0" fontId="21" fillId="20" borderId="1" xfId="0" applyFont="1" applyFill="1" applyBorder="1" applyAlignment="1" applyProtection="1">
      <alignment horizontal="center" vertical="center" textRotation="90" wrapText="1"/>
      <protection locked="0"/>
    </xf>
    <xf numFmtId="0" fontId="6" fillId="0" borderId="2" xfId="0" applyFont="1" applyFill="1" applyBorder="1" applyAlignment="1" applyProtection="1">
      <alignment horizontal="center" vertical="center" wrapText="1"/>
      <protection locked="0"/>
    </xf>
    <xf numFmtId="0" fontId="6" fillId="0" borderId="43" xfId="0" applyFont="1" applyBorder="1" applyAlignment="1" applyProtection="1">
      <alignment horizontal="center" vertical="center" wrapText="1"/>
      <protection locked="0"/>
    </xf>
    <xf numFmtId="0" fontId="6" fillId="0" borderId="13" xfId="0" applyFont="1" applyFill="1" applyBorder="1" applyAlignment="1" applyProtection="1">
      <alignment horizontal="center" vertical="center" wrapText="1"/>
      <protection locked="0"/>
    </xf>
    <xf numFmtId="0" fontId="13" fillId="0" borderId="0" xfId="0" applyFont="1" applyBorder="1" applyAlignment="1">
      <alignment vertical="top" wrapText="1"/>
    </xf>
    <xf numFmtId="0" fontId="9" fillId="9" borderId="19" xfId="0" applyFont="1" applyFill="1" applyBorder="1" applyAlignment="1" applyProtection="1">
      <alignment horizontal="center" vertical="center" wrapText="1"/>
    </xf>
    <xf numFmtId="0" fontId="9" fillId="2" borderId="19" xfId="0" applyFont="1" applyFill="1" applyBorder="1" applyAlignment="1" applyProtection="1">
      <alignment horizontal="center" vertical="center" wrapText="1"/>
    </xf>
    <xf numFmtId="0" fontId="10" fillId="2" borderId="19" xfId="0" applyFont="1" applyFill="1" applyBorder="1" applyAlignment="1" applyProtection="1">
      <alignment horizontal="center" vertical="center" wrapText="1"/>
    </xf>
    <xf numFmtId="0" fontId="9" fillId="15" borderId="19" xfId="0" applyFont="1" applyFill="1" applyBorder="1" applyAlignment="1" applyProtection="1">
      <alignment horizontal="center" vertical="center" wrapText="1"/>
    </xf>
    <xf numFmtId="0" fontId="9" fillId="16" borderId="19" xfId="0" applyFont="1" applyFill="1" applyBorder="1" applyAlignment="1" applyProtection="1">
      <alignment horizontal="center" vertical="center" wrapText="1"/>
    </xf>
    <xf numFmtId="0" fontId="9" fillId="16" borderId="37" xfId="0" applyFont="1" applyFill="1" applyBorder="1" applyAlignment="1" applyProtection="1">
      <alignment horizontal="center" vertical="center" wrapText="1"/>
    </xf>
    <xf numFmtId="0" fontId="6" fillId="0" borderId="55" xfId="0" applyFont="1" applyFill="1" applyBorder="1" applyAlignment="1" applyProtection="1">
      <alignment horizontal="center" vertical="center" wrapText="1"/>
      <protection locked="0"/>
    </xf>
    <xf numFmtId="0" fontId="6" fillId="0" borderId="43" xfId="0" applyFont="1" applyBorder="1" applyAlignment="1" applyProtection="1">
      <alignment horizontal="justify" vertical="center" wrapText="1"/>
      <protection locked="0"/>
    </xf>
    <xf numFmtId="0" fontId="6" fillId="0" borderId="16" xfId="0" applyFont="1" applyBorder="1" applyAlignment="1" applyProtection="1">
      <alignment horizontal="justify" vertical="center" wrapText="1"/>
      <protection locked="0"/>
    </xf>
    <xf numFmtId="0" fontId="6" fillId="0" borderId="67" xfId="0" applyFont="1" applyFill="1" applyBorder="1" applyAlignment="1" applyProtection="1">
      <alignment horizontal="center" vertical="center" wrapText="1"/>
      <protection locked="0"/>
    </xf>
    <xf numFmtId="0" fontId="6" fillId="0" borderId="66" xfId="0" applyFont="1" applyBorder="1" applyAlignment="1" applyProtection="1">
      <alignment horizontal="justify" vertical="center" wrapText="1"/>
      <protection locked="0"/>
    </xf>
    <xf numFmtId="0" fontId="6" fillId="0" borderId="66" xfId="0" applyFont="1" applyBorder="1" applyAlignment="1" applyProtection="1">
      <alignment horizontal="center" vertical="center" wrapText="1"/>
      <protection locked="0"/>
    </xf>
    <xf numFmtId="0" fontId="6" fillId="0" borderId="65" xfId="0" applyFont="1" applyFill="1" applyBorder="1" applyAlignment="1" applyProtection="1">
      <alignment horizontal="center" vertical="center" wrapText="1"/>
      <protection locked="0"/>
    </xf>
    <xf numFmtId="0" fontId="21" fillId="25" borderId="54" xfId="0" applyFont="1" applyFill="1" applyBorder="1" applyAlignment="1" applyProtection="1">
      <alignment horizontal="center" vertical="center" textRotation="90" wrapText="1"/>
      <protection locked="0"/>
    </xf>
    <xf numFmtId="0" fontId="14" fillId="14" borderId="43" xfId="0" applyFont="1" applyFill="1" applyBorder="1" applyAlignment="1" applyProtection="1">
      <alignment horizontal="justify" vertical="center" wrapText="1"/>
    </xf>
    <xf numFmtId="0" fontId="14" fillId="14" borderId="8" xfId="0" applyFont="1" applyFill="1" applyBorder="1" applyAlignment="1" applyProtection="1">
      <alignment horizontal="justify" vertical="center" wrapText="1"/>
    </xf>
    <xf numFmtId="0" fontId="14" fillId="14" borderId="25" xfId="0" applyNumberFormat="1" applyFont="1" applyFill="1" applyBorder="1" applyAlignment="1" applyProtection="1">
      <alignment horizontal="justify" vertical="center" wrapText="1"/>
    </xf>
    <xf numFmtId="0" fontId="33" fillId="14" borderId="25" xfId="0" applyFont="1" applyFill="1" applyBorder="1" applyAlignment="1" applyProtection="1">
      <alignment horizontal="justify" vertical="center" wrapText="1"/>
    </xf>
    <xf numFmtId="0" fontId="33" fillId="14" borderId="8" xfId="0" applyFont="1" applyFill="1" applyBorder="1" applyAlignment="1" applyProtection="1">
      <alignment horizontal="justify" vertical="center" wrapText="1"/>
    </xf>
    <xf numFmtId="0" fontId="35" fillId="0" borderId="8" xfId="0" applyFont="1" applyFill="1" applyBorder="1" applyAlignment="1" applyProtection="1">
      <alignment horizontal="justify" vertical="center" wrapText="1"/>
    </xf>
    <xf numFmtId="0" fontId="33" fillId="14" borderId="16" xfId="0" applyFont="1" applyFill="1" applyBorder="1" applyAlignment="1" applyProtection="1">
      <alignment horizontal="justify" vertical="center" wrapText="1"/>
    </xf>
    <xf numFmtId="0" fontId="6" fillId="0" borderId="65" xfId="0" applyFont="1" applyBorder="1" applyProtection="1">
      <protection locked="0"/>
    </xf>
    <xf numFmtId="0" fontId="6" fillId="0" borderId="58" xfId="0" applyFont="1" applyFill="1" applyBorder="1" applyAlignment="1" applyProtection="1">
      <alignment horizontal="center" vertical="center" textRotation="90" wrapText="1"/>
      <protection locked="0"/>
    </xf>
    <xf numFmtId="0" fontId="6" fillId="0" borderId="66" xfId="0" applyFont="1" applyBorder="1" applyAlignment="1" applyProtection="1">
      <alignment horizontal="center" vertical="center" wrapText="1"/>
    </xf>
    <xf numFmtId="0" fontId="6" fillId="0" borderId="8" xfId="0" applyFont="1" applyBorder="1" applyAlignment="1" applyProtection="1">
      <alignment horizontal="justify" vertical="center" wrapText="1"/>
      <protection locked="0"/>
    </xf>
    <xf numFmtId="0" fontId="7" fillId="0" borderId="43" xfId="0" applyFont="1" applyBorder="1" applyAlignment="1" applyProtection="1">
      <alignment horizontal="center" vertical="center" wrapText="1"/>
      <protection locked="0"/>
    </xf>
    <xf numFmtId="0" fontId="7" fillId="0" borderId="43" xfId="0" applyFont="1" applyBorder="1" applyAlignment="1" applyProtection="1">
      <alignment horizontal="center" vertical="center" wrapText="1"/>
    </xf>
    <xf numFmtId="0" fontId="6" fillId="15" borderId="43" xfId="0" applyFont="1" applyFill="1" applyBorder="1" applyAlignment="1" applyProtection="1">
      <alignment horizontal="justify" vertical="center" wrapText="1"/>
      <protection locked="0"/>
    </xf>
    <xf numFmtId="0" fontId="6" fillId="0" borderId="43" xfId="0" applyFont="1" applyBorder="1" applyAlignment="1" applyProtection="1">
      <alignment horizontal="center" vertical="center" wrapText="1"/>
    </xf>
    <xf numFmtId="14" fontId="6" fillId="0" borderId="43" xfId="0" applyNumberFormat="1" applyFont="1" applyBorder="1" applyAlignment="1" applyProtection="1">
      <alignment vertical="center" wrapText="1"/>
      <protection locked="0"/>
    </xf>
    <xf numFmtId="14" fontId="6" fillId="0" borderId="27" xfId="0" applyNumberFormat="1" applyFont="1" applyBorder="1" applyAlignment="1" applyProtection="1">
      <alignment vertical="center" wrapText="1"/>
      <protection locked="0"/>
    </xf>
    <xf numFmtId="0" fontId="7" fillId="0" borderId="40" xfId="0" applyFont="1" applyBorder="1" applyAlignment="1" applyProtection="1">
      <alignment horizontal="justify" vertical="top" wrapText="1"/>
      <protection locked="0"/>
    </xf>
    <xf numFmtId="0" fontId="6" fillId="0" borderId="65" xfId="0" applyFont="1" applyBorder="1" applyAlignment="1" applyProtection="1">
      <alignment vertical="top" wrapText="1"/>
      <protection locked="0"/>
    </xf>
    <xf numFmtId="0" fontId="7" fillId="0" borderId="66" xfId="0" applyFont="1" applyBorder="1" applyAlignment="1" applyProtection="1">
      <alignment horizontal="center" vertical="center" wrapText="1"/>
      <protection locked="0"/>
    </xf>
    <xf numFmtId="0" fontId="7" fillId="0" borderId="66" xfId="0" applyFont="1" applyBorder="1" applyAlignment="1" applyProtection="1">
      <alignment horizontal="center" vertical="center" wrapText="1"/>
    </xf>
    <xf numFmtId="0" fontId="6" fillId="15" borderId="66" xfId="0" applyFont="1" applyFill="1" applyBorder="1" applyAlignment="1" applyProtection="1">
      <alignment horizontal="justify" vertical="center" wrapText="1"/>
      <protection locked="0"/>
    </xf>
    <xf numFmtId="0" fontId="7" fillId="0" borderId="66" xfId="0" applyFont="1" applyBorder="1" applyAlignment="1" applyProtection="1">
      <alignment horizontal="justify" vertical="top" wrapText="1"/>
      <protection locked="0"/>
    </xf>
    <xf numFmtId="14" fontId="6" fillId="0" borderId="66" xfId="0" applyNumberFormat="1" applyFont="1" applyBorder="1" applyAlignment="1" applyProtection="1">
      <alignment horizontal="center" wrapText="1"/>
      <protection locked="0"/>
    </xf>
    <xf numFmtId="14" fontId="6" fillId="0" borderId="68" xfId="0" applyNumberFormat="1" applyFont="1" applyBorder="1" applyAlignment="1" applyProtection="1">
      <alignment horizontal="center" wrapText="1"/>
      <protection locked="0"/>
    </xf>
    <xf numFmtId="0" fontId="7" fillId="0" borderId="69" xfId="0" applyFont="1" applyBorder="1" applyAlignment="1" applyProtection="1">
      <alignment horizontal="justify" vertical="top" wrapText="1"/>
      <protection locked="0"/>
    </xf>
    <xf numFmtId="0" fontId="6" fillId="15" borderId="45" xfId="0" applyFont="1" applyFill="1" applyBorder="1" applyAlignment="1" applyProtection="1">
      <alignment horizontal="justify" vertical="center" wrapText="1"/>
      <protection locked="0"/>
    </xf>
    <xf numFmtId="14" fontId="6" fillId="0" borderId="43" xfId="0" applyNumberFormat="1" applyFont="1" applyBorder="1" applyAlignment="1" applyProtection="1">
      <alignment horizontal="center" wrapText="1"/>
      <protection locked="0"/>
    </xf>
    <xf numFmtId="0" fontId="7" fillId="0" borderId="8" xfId="0" applyFont="1" applyBorder="1" applyAlignment="1" applyProtection="1">
      <alignment horizontal="center" vertical="center" wrapText="1"/>
      <protection locked="0"/>
    </xf>
    <xf numFmtId="0" fontId="7" fillId="0" borderId="8" xfId="0" applyFont="1" applyBorder="1" applyAlignment="1" applyProtection="1">
      <alignment horizontal="center" vertical="center" wrapText="1"/>
    </xf>
    <xf numFmtId="0" fontId="6" fillId="15" borderId="19" xfId="0" applyFont="1" applyFill="1" applyBorder="1" applyAlignment="1" applyProtection="1">
      <alignment horizontal="justify" vertical="center" wrapText="1"/>
      <protection locked="0"/>
    </xf>
    <xf numFmtId="0" fontId="6" fillId="0" borderId="8" xfId="0" applyFont="1" applyBorder="1" applyAlignment="1" applyProtection="1">
      <alignment horizontal="center" vertical="center" wrapText="1"/>
    </xf>
    <xf numFmtId="0" fontId="6" fillId="0" borderId="0" xfId="0" applyFont="1" applyBorder="1" applyAlignment="1" applyProtection="1">
      <alignment horizontal="center" vertical="center" wrapText="1"/>
      <protection locked="0"/>
    </xf>
    <xf numFmtId="14" fontId="6" fillId="0" borderId="8" xfId="0" applyNumberFormat="1" applyFont="1" applyBorder="1" applyAlignment="1" applyProtection="1">
      <alignment horizontal="center" wrapText="1"/>
      <protection locked="0"/>
    </xf>
    <xf numFmtId="0" fontId="7" fillId="0" borderId="60" xfId="0" applyFont="1" applyBorder="1" applyAlignment="1" applyProtection="1">
      <alignment horizontal="justify" vertical="top" wrapText="1"/>
      <protection locked="0"/>
    </xf>
    <xf numFmtId="0" fontId="7" fillId="0" borderId="16" xfId="0" applyFont="1" applyBorder="1" applyAlignment="1" applyProtection="1">
      <alignment horizontal="center" vertical="center" wrapText="1"/>
      <protection locked="0"/>
    </xf>
    <xf numFmtId="0" fontId="7" fillId="0" borderId="16" xfId="0" applyFont="1" applyBorder="1" applyAlignment="1" applyProtection="1">
      <alignment horizontal="center" vertical="center" wrapText="1"/>
    </xf>
    <xf numFmtId="0" fontId="6" fillId="15" borderId="16" xfId="0" applyFont="1" applyFill="1" applyBorder="1" applyAlignment="1" applyProtection="1">
      <alignment horizontal="justify" vertical="center" wrapText="1"/>
      <protection locked="0"/>
    </xf>
    <xf numFmtId="0" fontId="6" fillId="0" borderId="16" xfId="0" applyFont="1" applyBorder="1" applyAlignment="1" applyProtection="1">
      <alignment horizontal="center" vertical="center" wrapText="1"/>
    </xf>
    <xf numFmtId="0" fontId="6" fillId="0" borderId="13" xfId="0" applyFont="1" applyBorder="1" applyAlignment="1" applyProtection="1">
      <alignment horizontal="center" vertical="center" wrapText="1"/>
      <protection locked="0"/>
    </xf>
    <xf numFmtId="14" fontId="6" fillId="0" borderId="16" xfId="0" applyNumberFormat="1" applyFont="1" applyBorder="1" applyAlignment="1" applyProtection="1">
      <alignment horizontal="center" wrapText="1"/>
      <protection locked="0"/>
    </xf>
    <xf numFmtId="0" fontId="7" fillId="0" borderId="61" xfId="0" applyFont="1" applyBorder="1" applyAlignment="1" applyProtection="1">
      <alignment horizontal="justify" vertical="top" wrapText="1"/>
      <protection locked="0"/>
    </xf>
    <xf numFmtId="0" fontId="6" fillId="0" borderId="2" xfId="0" applyFont="1" applyBorder="1" applyAlignment="1" applyProtection="1">
      <alignment horizontal="center" vertical="center" wrapText="1"/>
      <protection locked="0"/>
    </xf>
    <xf numFmtId="0" fontId="6" fillId="0" borderId="16" xfId="0" applyFont="1" applyBorder="1" applyAlignment="1" applyProtection="1">
      <alignment horizontal="justify" vertical="center" wrapText="1"/>
    </xf>
    <xf numFmtId="0" fontId="6" fillId="0" borderId="66" xfId="0" applyFont="1" applyBorder="1" applyAlignment="1" applyProtection="1">
      <alignment horizontal="justify" vertical="center" wrapText="1"/>
    </xf>
    <xf numFmtId="0" fontId="32" fillId="0" borderId="65" xfId="0" applyFont="1" applyBorder="1" applyAlignment="1" applyProtection="1">
      <alignment vertical="top" wrapText="1"/>
      <protection locked="0"/>
    </xf>
    <xf numFmtId="0" fontId="6" fillId="0" borderId="65" xfId="0" applyFont="1" applyBorder="1" applyAlignment="1" applyProtection="1">
      <alignment wrapText="1"/>
      <protection locked="0"/>
    </xf>
    <xf numFmtId="14" fontId="6" fillId="0" borderId="43" xfId="0" applyNumberFormat="1" applyFont="1" applyFill="1" applyBorder="1" applyAlignment="1" applyProtection="1">
      <alignment horizontal="justify" vertical="top" wrapText="1"/>
      <protection locked="0"/>
    </xf>
    <xf numFmtId="14" fontId="6" fillId="0" borderId="43" xfId="0" applyNumberFormat="1" applyFont="1" applyFill="1" applyBorder="1" applyAlignment="1" applyProtection="1">
      <alignment horizontal="center" vertical="top" wrapText="1"/>
      <protection locked="0"/>
    </xf>
    <xf numFmtId="0" fontId="7" fillId="0" borderId="40" xfId="0" applyFont="1" applyFill="1" applyBorder="1" applyAlignment="1" applyProtection="1">
      <alignment horizontal="justify" vertical="top" wrapText="1"/>
      <protection locked="0"/>
    </xf>
    <xf numFmtId="0" fontId="6" fillId="0" borderId="13" xfId="2" applyFont="1" applyFill="1" applyBorder="1" applyAlignment="1" applyProtection="1">
      <alignment horizontal="center" vertical="center" wrapText="1"/>
      <protection locked="0"/>
    </xf>
    <xf numFmtId="0" fontId="36" fillId="0" borderId="2" xfId="0" applyFont="1" applyBorder="1" applyAlignment="1" applyProtection="1">
      <alignment vertical="top" wrapText="1"/>
      <protection locked="0"/>
    </xf>
    <xf numFmtId="0" fontId="36" fillId="0" borderId="65" xfId="0" applyFont="1" applyBorder="1" applyAlignment="1" applyProtection="1">
      <alignment vertical="top" wrapText="1"/>
      <protection locked="0"/>
    </xf>
    <xf numFmtId="0" fontId="36" fillId="0" borderId="0" xfId="0" applyFont="1" applyBorder="1" applyAlignment="1" applyProtection="1">
      <alignment vertical="top" wrapText="1"/>
      <protection locked="0"/>
    </xf>
    <xf numFmtId="0" fontId="36" fillId="0" borderId="13" xfId="0" applyFont="1" applyBorder="1" applyAlignment="1" applyProtection="1">
      <alignment vertical="top" wrapText="1"/>
      <protection locked="0"/>
    </xf>
    <xf numFmtId="0" fontId="36" fillId="0" borderId="2" xfId="0" applyFont="1" applyBorder="1" applyAlignment="1" applyProtection="1">
      <alignment horizontal="center" vertical="top" wrapText="1"/>
      <protection locked="0"/>
    </xf>
    <xf numFmtId="0" fontId="36" fillId="0" borderId="13" xfId="0" applyFont="1" applyBorder="1" applyAlignment="1" applyProtection="1">
      <alignment horizontal="center" vertical="top" wrapText="1"/>
      <protection locked="0"/>
    </xf>
    <xf numFmtId="0" fontId="36" fillId="0" borderId="0" xfId="0" applyFont="1" applyBorder="1" applyAlignment="1" applyProtection="1">
      <alignment horizontal="center" vertical="top" wrapText="1"/>
      <protection locked="0"/>
    </xf>
    <xf numFmtId="0" fontId="36" fillId="0" borderId="0" xfId="0" applyFont="1" applyBorder="1" applyAlignment="1" applyProtection="1">
      <alignment horizontal="center" vertical="center" wrapText="1"/>
      <protection locked="0"/>
    </xf>
    <xf numFmtId="0" fontId="36" fillId="0" borderId="13" xfId="0" applyFont="1" applyBorder="1" applyAlignment="1" applyProtection="1">
      <alignment horizontal="center" vertical="center" wrapText="1"/>
      <protection locked="0"/>
    </xf>
    <xf numFmtId="0" fontId="37" fillId="24" borderId="54" xfId="0" applyFont="1" applyFill="1" applyBorder="1" applyAlignment="1" applyProtection="1">
      <alignment horizontal="center" vertical="center" textRotation="90" wrapText="1"/>
      <protection locked="0"/>
    </xf>
    <xf numFmtId="0" fontId="6" fillId="0" borderId="66" xfId="0" applyFont="1" applyFill="1" applyBorder="1" applyAlignment="1" applyProtection="1">
      <alignment horizontal="justify" vertical="center" wrapText="1"/>
    </xf>
    <xf numFmtId="0" fontId="37" fillId="26" borderId="54" xfId="0" applyFont="1" applyFill="1" applyBorder="1" applyAlignment="1" applyProtection="1">
      <alignment horizontal="center" vertical="center" textRotation="90" wrapText="1"/>
      <protection locked="0"/>
    </xf>
    <xf numFmtId="0" fontId="6" fillId="0" borderId="58" xfId="0" applyFont="1" applyFill="1" applyBorder="1" applyAlignment="1" applyProtection="1">
      <alignment horizontal="center" vertical="justify" textRotation="90" wrapText="1"/>
      <protection locked="0"/>
    </xf>
    <xf numFmtId="0" fontId="37" fillId="18" borderId="1" xfId="0" applyFont="1" applyFill="1" applyBorder="1" applyAlignment="1" applyProtection="1">
      <alignment horizontal="center" vertical="center" textRotation="90" wrapText="1"/>
      <protection locked="0"/>
    </xf>
    <xf numFmtId="0" fontId="6" fillId="0" borderId="56" xfId="0" applyFont="1" applyFill="1" applyBorder="1" applyAlignment="1" applyProtection="1">
      <alignment horizontal="center" vertical="justify" textRotation="90" wrapText="1"/>
      <protection locked="0"/>
    </xf>
    <xf numFmtId="0" fontId="6" fillId="0" borderId="2" xfId="0" applyFont="1" applyBorder="1" applyAlignment="1" applyProtection="1">
      <alignment vertical="top" wrapText="1"/>
      <protection locked="0"/>
    </xf>
    <xf numFmtId="0" fontId="6" fillId="0" borderId="64" xfId="0" applyFont="1" applyFill="1" applyBorder="1" applyAlignment="1" applyProtection="1">
      <alignment horizontal="justify" vertical="center" wrapText="1"/>
    </xf>
    <xf numFmtId="0" fontId="6" fillId="0" borderId="43" xfId="0" applyFont="1" applyFill="1" applyBorder="1" applyAlignment="1" applyProtection="1">
      <alignment horizontal="justify" vertical="center" wrapText="1"/>
    </xf>
    <xf numFmtId="0" fontId="7" fillId="0" borderId="43" xfId="0" applyFont="1" applyBorder="1" applyAlignment="1" applyProtection="1">
      <alignment horizontal="justify" vertical="top" wrapText="1"/>
      <protection locked="0"/>
    </xf>
    <xf numFmtId="0" fontId="6" fillId="4" borderId="2" xfId="0" applyFont="1" applyFill="1" applyBorder="1" applyAlignment="1" applyProtection="1">
      <alignment horizontal="center" vertical="center" wrapText="1"/>
      <protection locked="0"/>
    </xf>
    <xf numFmtId="0" fontId="6" fillId="0" borderId="43" xfId="0" applyFont="1" applyFill="1" applyBorder="1" applyAlignment="1" applyProtection="1">
      <alignment horizontal="center" vertical="center" wrapText="1"/>
      <protection locked="0"/>
    </xf>
    <xf numFmtId="0" fontId="32" fillId="0" borderId="8" xfId="0" applyFont="1" applyFill="1" applyBorder="1" applyAlignment="1" applyProtection="1">
      <alignment horizontal="justify" vertical="center" wrapText="1"/>
    </xf>
    <xf numFmtId="0" fontId="32" fillId="0" borderId="25" xfId="0" applyFont="1" applyFill="1" applyBorder="1" applyAlignment="1" applyProtection="1">
      <alignment horizontal="justify" vertical="center" wrapText="1"/>
    </xf>
    <xf numFmtId="0" fontId="32" fillId="0" borderId="8" xfId="0" applyFont="1" applyBorder="1" applyAlignment="1" applyProtection="1">
      <alignment horizontal="justify" vertical="center" wrapText="1"/>
      <protection locked="0"/>
    </xf>
    <xf numFmtId="0" fontId="32" fillId="0" borderId="8" xfId="0" applyFont="1" applyBorder="1" applyAlignment="1" applyProtection="1">
      <alignment horizontal="center" vertical="center" wrapText="1"/>
      <protection locked="0"/>
    </xf>
    <xf numFmtId="0" fontId="32" fillId="15" borderId="19" xfId="0" applyFont="1" applyFill="1" applyBorder="1" applyAlignment="1" applyProtection="1">
      <alignment horizontal="justify" vertical="center" wrapText="1"/>
      <protection locked="0"/>
    </xf>
    <xf numFmtId="0" fontId="38" fillId="0" borderId="8" xfId="0" applyFont="1" applyBorder="1" applyAlignment="1" applyProtection="1">
      <alignment horizontal="center" vertical="center" wrapText="1"/>
    </xf>
    <xf numFmtId="0" fontId="32" fillId="0" borderId="8" xfId="0" applyFont="1" applyBorder="1" applyAlignment="1" applyProtection="1">
      <alignment horizontal="center" vertical="center" wrapText="1"/>
    </xf>
    <xf numFmtId="0" fontId="32" fillId="0" borderId="0" xfId="0" applyFont="1" applyBorder="1" applyAlignment="1" applyProtection="1">
      <alignment horizontal="center" vertical="center" wrapText="1"/>
      <protection locked="0"/>
    </xf>
    <xf numFmtId="0" fontId="38" fillId="0" borderId="25" xfId="0" applyFont="1" applyBorder="1" applyAlignment="1" applyProtection="1">
      <alignment horizontal="left" vertical="center" wrapText="1"/>
    </xf>
    <xf numFmtId="14" fontId="6" fillId="0" borderId="43" xfId="2" applyNumberFormat="1" applyFont="1" applyBorder="1" applyAlignment="1" applyProtection="1">
      <alignment horizontal="center" vertical="center" wrapText="1"/>
      <protection locked="0"/>
    </xf>
    <xf numFmtId="0" fontId="7" fillId="0" borderId="16" xfId="2" applyFont="1" applyBorder="1" applyAlignment="1" applyProtection="1">
      <alignment horizontal="center" vertical="center" wrapText="1"/>
      <protection locked="0"/>
    </xf>
    <xf numFmtId="0" fontId="7" fillId="0" borderId="16" xfId="2" applyFont="1" applyBorder="1" applyAlignment="1" applyProtection="1">
      <alignment horizontal="center" vertical="center" wrapText="1"/>
    </xf>
    <xf numFmtId="0" fontId="6" fillId="0" borderId="16" xfId="2" applyFont="1" applyBorder="1" applyAlignment="1" applyProtection="1">
      <alignment horizontal="justify" vertical="center" wrapText="1"/>
      <protection locked="0"/>
    </xf>
    <xf numFmtId="0" fontId="6" fillId="15" borderId="16" xfId="2" applyFont="1" applyFill="1" applyBorder="1" applyAlignment="1" applyProtection="1">
      <alignment horizontal="justify" vertical="center" wrapText="1"/>
      <protection locked="0"/>
    </xf>
    <xf numFmtId="0" fontId="6" fillId="0" borderId="16" xfId="2" applyFont="1" applyBorder="1" applyAlignment="1" applyProtection="1">
      <alignment horizontal="center" vertical="center" wrapText="1"/>
    </xf>
    <xf numFmtId="0" fontId="6" fillId="0" borderId="13" xfId="2" applyFont="1" applyBorder="1" applyAlignment="1" applyProtection="1">
      <alignment horizontal="center" vertical="center" wrapText="1"/>
      <protection locked="0"/>
    </xf>
    <xf numFmtId="14" fontId="6" fillId="0" borderId="16" xfId="2" applyNumberFormat="1" applyFont="1" applyBorder="1" applyAlignment="1" applyProtection="1">
      <alignment horizontal="center" vertical="center" wrapText="1"/>
      <protection locked="0"/>
    </xf>
    <xf numFmtId="0" fontId="7" fillId="4" borderId="43" xfId="0" applyFont="1" applyFill="1" applyBorder="1" applyAlignment="1" applyProtection="1">
      <alignment horizontal="center" vertical="center" wrapText="1"/>
      <protection locked="0"/>
    </xf>
    <xf numFmtId="0" fontId="7" fillId="4" borderId="43" xfId="0" applyFont="1" applyFill="1" applyBorder="1" applyAlignment="1" applyProtection="1">
      <alignment horizontal="center" vertical="center" wrapText="1"/>
    </xf>
    <xf numFmtId="0" fontId="6" fillId="0" borderId="43" xfId="0" applyFont="1" applyFill="1" applyBorder="1" applyAlignment="1" applyProtection="1">
      <alignment horizontal="justify" vertical="center" wrapText="1"/>
      <protection locked="0"/>
    </xf>
    <xf numFmtId="0" fontId="6" fillId="4" borderId="43" xfId="0" applyFont="1" applyFill="1" applyBorder="1" applyAlignment="1" applyProtection="1">
      <alignment horizontal="justify" vertical="center" wrapText="1"/>
      <protection locked="0"/>
    </xf>
    <xf numFmtId="0" fontId="6" fillId="4" borderId="45" xfId="0" applyFont="1" applyFill="1" applyBorder="1" applyAlignment="1" applyProtection="1">
      <alignment horizontal="justify" vertical="center" wrapText="1"/>
      <protection locked="0"/>
    </xf>
    <xf numFmtId="0" fontId="6" fillId="4" borderId="43" xfId="0" applyFont="1" applyFill="1" applyBorder="1" applyAlignment="1" applyProtection="1">
      <alignment horizontal="center" vertical="center" wrapText="1"/>
    </xf>
    <xf numFmtId="0" fontId="7" fillId="0" borderId="43" xfId="0" applyFont="1" applyFill="1" applyBorder="1" applyAlignment="1" applyProtection="1">
      <alignment horizontal="justify" vertical="top" wrapText="1"/>
      <protection locked="0"/>
    </xf>
    <xf numFmtId="0" fontId="6" fillId="0" borderId="0" xfId="0" applyFont="1" applyAlignment="1" applyProtection="1">
      <alignment vertical="top" wrapText="1"/>
      <protection locked="0"/>
    </xf>
    <xf numFmtId="0" fontId="6" fillId="0" borderId="8" xfId="0" applyFont="1" applyFill="1" applyBorder="1" applyAlignment="1" applyProtection="1">
      <alignment horizontal="justify" vertical="center" wrapText="1"/>
    </xf>
    <xf numFmtId="0" fontId="7" fillId="0" borderId="25" xfId="0" applyFont="1" applyBorder="1" applyAlignment="1" applyProtection="1">
      <alignment horizontal="justify" vertical="top" wrapText="1"/>
      <protection locked="0"/>
    </xf>
    <xf numFmtId="0" fontId="32" fillId="0" borderId="16" xfId="0" applyFont="1" applyFill="1" applyBorder="1" applyAlignment="1" applyProtection="1">
      <alignment horizontal="justify" vertical="center" wrapText="1"/>
    </xf>
    <xf numFmtId="0" fontId="38" fillId="0" borderId="46" xfId="0" applyFont="1" applyBorder="1" applyAlignment="1" applyProtection="1">
      <alignment horizontal="left" vertical="center" wrapText="1"/>
    </xf>
    <xf numFmtId="0" fontId="6" fillId="0" borderId="16" xfId="0" applyFont="1" applyFill="1" applyBorder="1" applyAlignment="1" applyProtection="1">
      <alignment horizontal="justify" vertical="center" wrapText="1"/>
    </xf>
    <xf numFmtId="0" fontId="6" fillId="0" borderId="16" xfId="0" applyFont="1" applyBorder="1" applyAlignment="1" applyProtection="1">
      <alignment horizontal="center" vertical="center" wrapText="1"/>
      <protection locked="0"/>
    </xf>
    <xf numFmtId="14" fontId="6" fillId="0" borderId="43" xfId="0" applyNumberFormat="1" applyFont="1" applyBorder="1" applyAlignment="1" applyProtection="1">
      <alignment horizontal="left" vertical="center" wrapText="1"/>
      <protection locked="0"/>
    </xf>
    <xf numFmtId="0" fontId="7" fillId="0" borderId="46" xfId="0" applyFont="1" applyBorder="1" applyAlignment="1" applyProtection="1">
      <alignment horizontal="justify" vertical="top" wrapText="1"/>
      <protection locked="0"/>
    </xf>
    <xf numFmtId="14" fontId="6" fillId="0" borderId="16" xfId="0" applyNumberFormat="1" applyFont="1" applyBorder="1" applyAlignment="1" applyProtection="1">
      <alignment horizontal="left" vertical="center" wrapText="1"/>
      <protection locked="0"/>
    </xf>
    <xf numFmtId="0" fontId="7" fillId="0" borderId="61" xfId="0" applyFont="1" applyBorder="1" applyAlignment="1" applyProtection="1">
      <alignment horizontal="left" vertical="top" wrapText="1"/>
      <protection locked="0"/>
    </xf>
    <xf numFmtId="0" fontId="6" fillId="0" borderId="16" xfId="0" applyFont="1" applyFill="1" applyBorder="1" applyAlignment="1" applyProtection="1">
      <alignment horizontal="justify" vertical="center" wrapText="1"/>
      <protection locked="0"/>
    </xf>
    <xf numFmtId="0" fontId="32" fillId="0" borderId="58" xfId="0" applyFont="1" applyFill="1" applyBorder="1" applyAlignment="1" applyProtection="1">
      <alignment horizontal="center" vertical="justify" textRotation="90" wrapText="1"/>
      <protection locked="0"/>
    </xf>
    <xf numFmtId="0" fontId="32" fillId="4" borderId="13" xfId="0" applyFont="1" applyFill="1" applyBorder="1" applyAlignment="1" applyProtection="1">
      <alignment vertical="top" wrapText="1"/>
      <protection locked="0"/>
    </xf>
    <xf numFmtId="0" fontId="32" fillId="4" borderId="13" xfId="0" applyFont="1" applyFill="1" applyBorder="1" applyAlignment="1" applyProtection="1">
      <alignment horizontal="center" vertical="center" wrapText="1"/>
      <protection locked="0"/>
    </xf>
    <xf numFmtId="0" fontId="38" fillId="4" borderId="16" xfId="0" applyFont="1" applyFill="1" applyBorder="1" applyAlignment="1" applyProtection="1">
      <alignment horizontal="center" vertical="center" wrapText="1"/>
      <protection locked="0"/>
    </xf>
    <xf numFmtId="0" fontId="32" fillId="4" borderId="16" xfId="0" applyFont="1" applyFill="1" applyBorder="1" applyAlignment="1" applyProtection="1">
      <alignment horizontal="justify" vertical="center" wrapText="1"/>
      <protection locked="0"/>
    </xf>
    <xf numFmtId="0" fontId="39" fillId="4" borderId="0" xfId="0" applyFont="1" applyFill="1" applyAlignment="1">
      <alignment vertical="top" wrapText="1"/>
    </xf>
    <xf numFmtId="0" fontId="32" fillId="0" borderId="16" xfId="0" applyFont="1" applyFill="1" applyBorder="1" applyAlignment="1" applyProtection="1">
      <alignment horizontal="justify" vertical="center" wrapText="1"/>
      <protection locked="0"/>
    </xf>
    <xf numFmtId="0" fontId="32" fillId="0" borderId="16" xfId="0" applyFont="1" applyFill="1" applyBorder="1" applyAlignment="1" applyProtection="1">
      <alignment horizontal="center" vertical="center" wrapText="1"/>
      <protection locked="0"/>
    </xf>
    <xf numFmtId="0" fontId="38" fillId="0" borderId="46" xfId="0" applyFont="1" applyFill="1" applyBorder="1" applyAlignment="1" applyProtection="1">
      <alignment horizontal="justify" vertical="top" wrapText="1"/>
      <protection locked="0"/>
    </xf>
    <xf numFmtId="14" fontId="32" fillId="0" borderId="16" xfId="0" applyNumberFormat="1" applyFont="1" applyFill="1" applyBorder="1" applyAlignment="1" applyProtection="1">
      <alignment horizontal="center" wrapText="1"/>
      <protection locked="0"/>
    </xf>
    <xf numFmtId="0" fontId="38" fillId="0" borderId="61" xfId="0" applyFont="1" applyFill="1" applyBorder="1" applyAlignment="1" applyProtection="1">
      <alignment horizontal="justify" vertical="top" wrapText="1"/>
      <protection locked="0"/>
    </xf>
    <xf numFmtId="0" fontId="39" fillId="0" borderId="0" xfId="0" applyFont="1" applyFill="1" applyAlignment="1">
      <alignment vertical="top" wrapText="1"/>
    </xf>
    <xf numFmtId="0" fontId="32" fillId="0" borderId="2" xfId="0" applyFont="1" applyBorder="1" applyAlignment="1" applyProtection="1">
      <alignment vertical="top" wrapText="1"/>
      <protection locked="0"/>
    </xf>
    <xf numFmtId="0" fontId="32" fillId="0" borderId="43" xfId="0" applyFont="1" applyFill="1" applyBorder="1" applyAlignment="1" applyProtection="1">
      <alignment horizontal="justify" vertical="center" wrapText="1"/>
    </xf>
    <xf numFmtId="0" fontId="38" fillId="0" borderId="43" xfId="0" applyFont="1" applyBorder="1" applyAlignment="1" applyProtection="1">
      <alignment horizontal="justify" vertical="center" wrapText="1"/>
      <protection locked="0"/>
    </xf>
    <xf numFmtId="14" fontId="32" fillId="0" borderId="43" xfId="0" applyNumberFormat="1" applyFont="1" applyBorder="1" applyAlignment="1" applyProtection="1">
      <alignment horizontal="center" wrapText="1"/>
      <protection locked="0"/>
    </xf>
    <xf numFmtId="0" fontId="38" fillId="0" borderId="40" xfId="0" applyFont="1" applyBorder="1" applyAlignment="1" applyProtection="1">
      <alignment horizontal="justify" vertical="top" wrapText="1"/>
      <protection locked="0"/>
    </xf>
    <xf numFmtId="0" fontId="6" fillId="0" borderId="8" xfId="0" applyFont="1" applyFill="1" applyBorder="1" applyAlignment="1" applyProtection="1">
      <alignment horizontal="center" vertical="center" wrapText="1"/>
      <protection locked="0"/>
    </xf>
    <xf numFmtId="0" fontId="7" fillId="0" borderId="25" xfId="0" applyFont="1" applyFill="1" applyBorder="1" applyAlignment="1" applyProtection="1">
      <alignment horizontal="justify" vertical="top" wrapText="1"/>
      <protection locked="0"/>
    </xf>
    <xf numFmtId="14" fontId="6" fillId="0" borderId="8" xfId="0" applyNumberFormat="1" applyFont="1" applyFill="1" applyBorder="1" applyAlignment="1" applyProtection="1">
      <alignment horizontal="center" vertical="center" wrapText="1"/>
      <protection locked="0"/>
    </xf>
    <xf numFmtId="0" fontId="7" fillId="0" borderId="60" xfId="0" applyFont="1" applyFill="1" applyBorder="1" applyAlignment="1" applyProtection="1">
      <alignment horizontal="justify" vertical="top" wrapText="1"/>
      <protection locked="0"/>
    </xf>
    <xf numFmtId="0" fontId="7" fillId="0" borderId="19" xfId="0" applyFont="1" applyFill="1" applyBorder="1" applyAlignment="1" applyProtection="1">
      <alignment horizontal="center" vertical="center" wrapText="1"/>
      <protection locked="0"/>
    </xf>
    <xf numFmtId="0" fontId="7" fillId="0" borderId="19" xfId="0" applyFont="1" applyBorder="1" applyAlignment="1" applyProtection="1">
      <alignment horizontal="center" vertical="center" wrapText="1"/>
    </xf>
    <xf numFmtId="0" fontId="6" fillId="0" borderId="19" xfId="0" applyFont="1" applyFill="1" applyBorder="1" applyAlignment="1" applyProtection="1">
      <alignment horizontal="center" vertical="center" wrapText="1"/>
      <protection locked="0"/>
    </xf>
    <xf numFmtId="0" fontId="32" fillId="0" borderId="19" xfId="0" applyFont="1" applyBorder="1" applyAlignment="1" applyProtection="1">
      <alignment horizontal="justify" vertical="center" wrapText="1"/>
      <protection locked="0"/>
    </xf>
    <xf numFmtId="0" fontId="38" fillId="0" borderId="19" xfId="0" applyFont="1" applyBorder="1" applyAlignment="1" applyProtection="1">
      <alignment horizontal="center" vertical="center" wrapText="1"/>
    </xf>
    <xf numFmtId="0" fontId="32" fillId="0" borderId="19" xfId="0" applyFont="1" applyBorder="1" applyAlignment="1" applyProtection="1">
      <alignment horizontal="center" vertical="center" wrapText="1"/>
    </xf>
    <xf numFmtId="0" fontId="32" fillId="0" borderId="0" xfId="0" applyFont="1" applyFill="1" applyBorder="1" applyAlignment="1" applyProtection="1">
      <alignment horizontal="center" vertical="center" wrapText="1"/>
      <protection locked="0"/>
    </xf>
    <xf numFmtId="0" fontId="38" fillId="0" borderId="25" xfId="0" applyFont="1" applyBorder="1" applyAlignment="1" applyProtection="1">
      <alignment horizontal="center" vertical="center" wrapText="1"/>
      <protection locked="0"/>
    </xf>
    <xf numFmtId="0" fontId="38" fillId="0" borderId="25" xfId="0" applyFont="1" applyBorder="1" applyAlignment="1" applyProtection="1">
      <alignment horizontal="center" vertical="center" wrapText="1"/>
    </xf>
    <xf numFmtId="0" fontId="32" fillId="0" borderId="25" xfId="0" applyFont="1" applyBorder="1" applyAlignment="1" applyProtection="1">
      <alignment horizontal="justify" vertical="center" wrapText="1"/>
      <protection locked="0"/>
    </xf>
    <xf numFmtId="0" fontId="32" fillId="0" borderId="25" xfId="0" applyFont="1" applyBorder="1" applyAlignment="1" applyProtection="1">
      <alignment horizontal="center" vertical="center" wrapText="1"/>
      <protection locked="0"/>
    </xf>
    <xf numFmtId="0" fontId="32" fillId="15" borderId="20" xfId="0" applyFont="1" applyFill="1" applyBorder="1" applyAlignment="1" applyProtection="1">
      <alignment horizontal="justify" vertical="center" wrapText="1"/>
      <protection locked="0"/>
    </xf>
    <xf numFmtId="0" fontId="38" fillId="0" borderId="46" xfId="0" applyFont="1" applyBorder="1" applyAlignment="1" applyProtection="1">
      <alignment horizontal="center" vertical="center" wrapText="1"/>
    </xf>
    <xf numFmtId="0" fontId="32" fillId="0" borderId="25" xfId="0" applyFont="1" applyBorder="1" applyAlignment="1" applyProtection="1">
      <alignment horizontal="center" vertical="center" wrapText="1"/>
    </xf>
    <xf numFmtId="0" fontId="32" fillId="15" borderId="8" xfId="0" applyFont="1" applyFill="1" applyBorder="1" applyAlignment="1" applyProtection="1">
      <alignment horizontal="justify" vertical="center" wrapText="1"/>
      <protection locked="0"/>
    </xf>
    <xf numFmtId="0" fontId="6" fillId="0" borderId="19" xfId="0" applyFont="1" applyBorder="1" applyAlignment="1" applyProtection="1">
      <alignment horizontal="justify" vertical="center" wrapText="1"/>
      <protection locked="0"/>
    </xf>
    <xf numFmtId="0" fontId="6" fillId="6" borderId="43" xfId="0" applyFont="1" applyFill="1" applyBorder="1" applyAlignment="1" applyProtection="1">
      <alignment horizontal="justify" vertical="center" wrapText="1"/>
    </xf>
    <xf numFmtId="0" fontId="6" fillId="6" borderId="8" xfId="0" applyFont="1" applyFill="1" applyBorder="1" applyAlignment="1" applyProtection="1">
      <alignment horizontal="justify" vertical="center" wrapText="1"/>
    </xf>
    <xf numFmtId="0" fontId="6" fillId="0" borderId="70" xfId="0" applyFont="1" applyFill="1" applyBorder="1" applyAlignment="1" applyProtection="1">
      <alignment horizontal="justify" vertical="center" wrapText="1"/>
    </xf>
    <xf numFmtId="0" fontId="6" fillId="0" borderId="4" xfId="0" applyFont="1" applyFill="1" applyBorder="1" applyAlignment="1" applyProtection="1">
      <alignment horizontal="justify" vertical="center" wrapText="1"/>
    </xf>
    <xf numFmtId="0" fontId="32" fillId="0" borderId="8" xfId="0" applyFont="1" applyBorder="1" applyAlignment="1" applyProtection="1">
      <alignment horizontal="justify" vertical="center" wrapText="1"/>
    </xf>
    <xf numFmtId="0" fontId="6" fillId="0" borderId="65" xfId="0" applyFont="1" applyBorder="1" applyAlignment="1" applyProtection="1">
      <alignment horizontal="center" vertical="center" wrapText="1"/>
      <protection locked="0"/>
    </xf>
    <xf numFmtId="0" fontId="6" fillId="0" borderId="55" xfId="0" applyFont="1" applyBorder="1" applyAlignment="1" applyProtection="1">
      <alignment horizontal="justify" vertical="center" wrapText="1"/>
      <protection locked="0"/>
    </xf>
    <xf numFmtId="0" fontId="6" fillId="0" borderId="10" xfId="0" applyFont="1" applyBorder="1" applyAlignment="1" applyProtection="1">
      <alignment horizontal="justify" vertical="center" wrapText="1"/>
      <protection locked="0"/>
    </xf>
    <xf numFmtId="0" fontId="6" fillId="0" borderId="67" xfId="0" applyFont="1" applyBorder="1" applyAlignment="1" applyProtection="1">
      <alignment horizontal="justify" vertical="center" wrapText="1"/>
      <protection locked="0"/>
    </xf>
    <xf numFmtId="0" fontId="32" fillId="0" borderId="6" xfId="0" applyFont="1" applyFill="1" applyBorder="1" applyAlignment="1" applyProtection="1">
      <alignment horizontal="center" vertical="justify" textRotation="90" wrapText="1"/>
      <protection locked="0"/>
    </xf>
    <xf numFmtId="0" fontId="6" fillId="0" borderId="25" xfId="0" applyFont="1" applyFill="1" applyBorder="1" applyAlignment="1" applyProtection="1">
      <alignment horizontal="justify" vertical="center" wrapText="1"/>
    </xf>
    <xf numFmtId="0" fontId="6" fillId="0" borderId="8" xfId="0" applyFont="1" applyFill="1" applyBorder="1" applyAlignment="1" applyProtection="1">
      <alignment horizontal="justify" vertical="center" wrapText="1"/>
      <protection locked="0"/>
    </xf>
    <xf numFmtId="0" fontId="8" fillId="0" borderId="8" xfId="0" applyFont="1" applyBorder="1" applyAlignment="1" applyProtection="1">
      <alignment horizontal="center"/>
    </xf>
    <xf numFmtId="0" fontId="8" fillId="0" borderId="9" xfId="0" applyFont="1" applyBorder="1" applyAlignment="1" applyProtection="1">
      <alignment horizontal="center"/>
    </xf>
    <xf numFmtId="0" fontId="14" fillId="0" borderId="8" xfId="0" applyFont="1" applyBorder="1" applyAlignment="1" applyProtection="1">
      <alignment vertical="center" wrapText="1"/>
    </xf>
    <xf numFmtId="0" fontId="14" fillId="0" borderId="9" xfId="0" applyFont="1" applyBorder="1" applyAlignment="1" applyProtection="1">
      <alignment horizontal="center" vertical="center"/>
    </xf>
    <xf numFmtId="0" fontId="14" fillId="0" borderId="8" xfId="0" applyFont="1" applyBorder="1" applyAlignment="1" applyProtection="1">
      <alignment wrapText="1"/>
    </xf>
    <xf numFmtId="0" fontId="14" fillId="0" borderId="9" xfId="0" applyFont="1" applyBorder="1" applyAlignment="1" applyProtection="1">
      <alignment horizontal="center" wrapText="1"/>
    </xf>
    <xf numFmtId="0" fontId="14" fillId="0" borderId="8" xfId="0" applyFont="1" applyFill="1" applyBorder="1" applyAlignment="1" applyProtection="1">
      <alignment vertical="center"/>
    </xf>
    <xf numFmtId="0" fontId="40" fillId="0" borderId="23" xfId="0" applyFont="1" applyBorder="1" applyProtection="1"/>
    <xf numFmtId="0" fontId="40" fillId="0" borderId="0" xfId="0" applyFont="1" applyBorder="1" applyProtection="1"/>
    <xf numFmtId="0" fontId="40" fillId="6" borderId="24" xfId="0" applyFont="1" applyFill="1" applyBorder="1" applyProtection="1"/>
    <xf numFmtId="0" fontId="8" fillId="0" borderId="12" xfId="0" applyFont="1" applyBorder="1" applyAlignment="1" applyProtection="1"/>
    <xf numFmtId="0" fontId="8" fillId="0" borderId="24" xfId="0" applyFont="1" applyBorder="1" applyAlignment="1" applyProtection="1"/>
    <xf numFmtId="0" fontId="41" fillId="0" borderId="17" xfId="0" applyFont="1" applyBorder="1" applyProtection="1"/>
    <xf numFmtId="0" fontId="8" fillId="0" borderId="8" xfId="0" applyFont="1" applyBorder="1" applyAlignment="1">
      <alignment horizontal="center"/>
    </xf>
    <xf numFmtId="0" fontId="33" fillId="0" borderId="17" xfId="0" applyFont="1" applyFill="1" applyBorder="1" applyAlignment="1" applyProtection="1">
      <alignment wrapText="1"/>
    </xf>
    <xf numFmtId="0" fontId="14" fillId="0" borderId="8" xfId="0" applyFont="1" applyBorder="1" applyAlignment="1">
      <alignment horizontal="center" vertical="center"/>
    </xf>
    <xf numFmtId="0" fontId="33" fillId="0" borderId="17" xfId="0" applyFont="1" applyFill="1" applyBorder="1" applyAlignment="1" applyProtection="1">
      <alignment vertical="center" wrapText="1"/>
    </xf>
    <xf numFmtId="0" fontId="6" fillId="0" borderId="25" xfId="0" applyFont="1" applyBorder="1" applyAlignment="1" applyProtection="1">
      <alignment horizontal="justify" vertical="center" wrapText="1"/>
      <protection locked="0"/>
    </xf>
    <xf numFmtId="0" fontId="6" fillId="15" borderId="20" xfId="0" applyFont="1" applyFill="1" applyBorder="1" applyAlignment="1" applyProtection="1">
      <alignment horizontal="justify" vertical="center" wrapText="1"/>
      <protection locked="0"/>
    </xf>
    <xf numFmtId="14" fontId="6" fillId="0" borderId="25" xfId="0" applyNumberFormat="1" applyFont="1" applyBorder="1" applyAlignment="1" applyProtection="1">
      <alignment horizontal="center" wrapText="1"/>
      <protection locked="0"/>
    </xf>
    <xf numFmtId="0" fontId="44" fillId="0" borderId="0" xfId="0" applyFont="1" applyAlignment="1">
      <alignment vertical="top" wrapText="1"/>
    </xf>
    <xf numFmtId="0" fontId="32" fillId="0" borderId="25" xfId="0" applyNumberFormat="1" applyFont="1" applyFill="1" applyBorder="1" applyAlignment="1" applyProtection="1">
      <alignment horizontal="justify" vertical="center" wrapText="1"/>
    </xf>
    <xf numFmtId="0" fontId="7" fillId="0" borderId="25" xfId="0" applyFont="1" applyBorder="1" applyAlignment="1" applyProtection="1">
      <alignment horizontal="center" vertical="center" wrapText="1"/>
      <protection locked="0"/>
    </xf>
    <xf numFmtId="0" fontId="7" fillId="0" borderId="8" xfId="0" applyFont="1" applyBorder="1" applyAlignment="1" applyProtection="1">
      <alignment horizontal="justify" vertical="top" wrapText="1"/>
      <protection locked="0"/>
    </xf>
    <xf numFmtId="0" fontId="6" fillId="6" borderId="9" xfId="0" applyFont="1" applyFill="1" applyBorder="1" applyAlignment="1" applyProtection="1">
      <alignment horizontal="justify" vertical="center" wrapText="1"/>
    </xf>
    <xf numFmtId="0" fontId="45" fillId="0" borderId="25" xfId="0" applyFont="1" applyFill="1" applyBorder="1" applyAlignment="1" applyProtection="1">
      <alignment horizontal="justify" vertical="center" wrapText="1"/>
    </xf>
    <xf numFmtId="0" fontId="6" fillId="0" borderId="71" xfId="0" applyFont="1" applyFill="1" applyBorder="1" applyAlignment="1" applyProtection="1">
      <alignment horizontal="justify" vertical="center" wrapText="1"/>
    </xf>
    <xf numFmtId="0" fontId="6" fillId="6" borderId="43" xfId="0" applyFont="1" applyFill="1" applyBorder="1" applyAlignment="1" applyProtection="1">
      <alignment horizontal="justify" vertical="center" wrapText="1"/>
      <protection locked="0"/>
    </xf>
    <xf numFmtId="0" fontId="6" fillId="6" borderId="8" xfId="0" applyFont="1" applyFill="1" applyBorder="1" applyAlignment="1" applyProtection="1">
      <alignment horizontal="justify" vertical="center" wrapText="1"/>
      <protection locked="0"/>
    </xf>
    <xf numFmtId="0" fontId="32" fillId="0" borderId="46" xfId="0" applyFont="1" applyBorder="1" applyAlignment="1" applyProtection="1">
      <alignment horizontal="justify" vertical="center" wrapText="1"/>
    </xf>
    <xf numFmtId="0" fontId="6" fillId="0" borderId="9" xfId="0" applyFont="1" applyFill="1" applyBorder="1" applyAlignment="1" applyProtection="1">
      <alignment horizontal="justify" vertical="center" wrapText="1"/>
      <protection locked="0"/>
    </xf>
    <xf numFmtId="0" fontId="6" fillId="0" borderId="9" xfId="0" applyFont="1" applyBorder="1" applyAlignment="1" applyProtection="1">
      <alignment horizontal="justify" vertical="center" wrapText="1"/>
      <protection locked="0"/>
    </xf>
    <xf numFmtId="0" fontId="6" fillId="0" borderId="8" xfId="0" applyNumberFormat="1" applyFont="1" applyBorder="1" applyAlignment="1" applyProtection="1">
      <alignment horizontal="justify" vertical="center" wrapText="1"/>
      <protection locked="0"/>
    </xf>
    <xf numFmtId="0" fontId="6" fillId="0" borderId="9" xfId="0" applyNumberFormat="1" applyFont="1" applyBorder="1" applyAlignment="1" applyProtection="1">
      <alignment horizontal="justify" vertical="center" wrapText="1"/>
      <protection locked="0"/>
    </xf>
    <xf numFmtId="0" fontId="6" fillId="0" borderId="19" xfId="0" applyNumberFormat="1" applyFont="1" applyBorder="1" applyAlignment="1" applyProtection="1">
      <alignment horizontal="justify" vertical="center" wrapText="1"/>
      <protection locked="0"/>
    </xf>
    <xf numFmtId="0" fontId="6" fillId="0" borderId="37" xfId="0" applyNumberFormat="1" applyFont="1" applyBorder="1" applyAlignment="1" applyProtection="1">
      <alignment horizontal="justify" vertical="center" wrapText="1"/>
      <protection locked="0"/>
    </xf>
    <xf numFmtId="0" fontId="32" fillId="0" borderId="16" xfId="0" applyNumberFormat="1" applyFont="1" applyFill="1" applyBorder="1" applyAlignment="1" applyProtection="1">
      <alignment horizontal="justify" vertical="center" wrapText="1"/>
      <protection locked="0"/>
    </xf>
    <xf numFmtId="0" fontId="32" fillId="0" borderId="10" xfId="0" applyNumberFormat="1" applyFont="1" applyFill="1" applyBorder="1" applyAlignment="1" applyProtection="1">
      <alignment horizontal="justify" vertical="center" wrapText="1"/>
      <protection locked="0"/>
    </xf>
    <xf numFmtId="0" fontId="6" fillId="6" borderId="55" xfId="0" applyFont="1" applyFill="1" applyBorder="1" applyAlignment="1" applyProtection="1">
      <alignment horizontal="justify" vertical="center" wrapText="1"/>
      <protection locked="0"/>
    </xf>
    <xf numFmtId="0" fontId="6" fillId="6" borderId="40" xfId="0" applyFont="1" applyFill="1" applyBorder="1" applyAlignment="1" applyProtection="1">
      <alignment horizontal="justify" vertical="center" wrapText="1"/>
      <protection locked="0"/>
    </xf>
    <xf numFmtId="0" fontId="6" fillId="6" borderId="9" xfId="0" applyFont="1" applyFill="1" applyBorder="1" applyAlignment="1" applyProtection="1">
      <alignment horizontal="justify" vertical="center" wrapText="1"/>
      <protection locked="0"/>
    </xf>
    <xf numFmtId="0" fontId="6" fillId="6" borderId="11" xfId="0" applyFont="1" applyFill="1" applyBorder="1" applyAlignment="1" applyProtection="1">
      <alignment horizontal="justify" vertical="center" wrapText="1"/>
      <protection locked="0"/>
    </xf>
    <xf numFmtId="0" fontId="6" fillId="6" borderId="33" xfId="0" applyFont="1" applyFill="1" applyBorder="1" applyAlignment="1" applyProtection="1">
      <alignment horizontal="justify" vertical="center" wrapText="1"/>
      <protection locked="0"/>
    </xf>
    <xf numFmtId="0" fontId="6" fillId="0" borderId="55" xfId="0" applyFont="1" applyFill="1" applyBorder="1" applyAlignment="1" applyProtection="1">
      <alignment horizontal="justify" vertical="center" wrapText="1"/>
      <protection locked="0"/>
    </xf>
    <xf numFmtId="0" fontId="32" fillId="0" borderId="0" xfId="0" applyFont="1" applyAlignment="1">
      <alignment horizontal="justify" vertical="top" wrapText="1"/>
    </xf>
    <xf numFmtId="0" fontId="32" fillId="0" borderId="16" xfId="0" applyFont="1" applyBorder="1" applyAlignment="1" applyProtection="1">
      <alignment horizontal="justify" vertical="center" wrapText="1"/>
    </xf>
    <xf numFmtId="0" fontId="32" fillId="0" borderId="41" xfId="0" applyFont="1" applyBorder="1" applyAlignment="1" applyProtection="1">
      <alignment horizontal="justify" vertical="center" wrapText="1"/>
    </xf>
    <xf numFmtId="0" fontId="32" fillId="6" borderId="25" xfId="0" applyFont="1" applyFill="1" applyBorder="1" applyAlignment="1" applyProtection="1">
      <alignment horizontal="justify" vertical="center" wrapText="1"/>
      <protection locked="0"/>
    </xf>
    <xf numFmtId="0" fontId="32" fillId="6" borderId="34" xfId="0" applyFont="1" applyFill="1" applyBorder="1" applyAlignment="1" applyProtection="1">
      <alignment horizontal="justify" vertical="center" wrapText="1"/>
      <protection locked="0"/>
    </xf>
    <xf numFmtId="0" fontId="33" fillId="0" borderId="16" xfId="2" applyFont="1" applyFill="1" applyBorder="1" applyAlignment="1" applyProtection="1">
      <alignment horizontal="justify" vertical="center" wrapText="1"/>
    </xf>
    <xf numFmtId="0" fontId="33" fillId="0" borderId="16" xfId="2" applyNumberFormat="1" applyFont="1" applyFill="1" applyBorder="1" applyAlignment="1" applyProtection="1">
      <alignment horizontal="justify" vertical="center"/>
    </xf>
    <xf numFmtId="0" fontId="14" fillId="0" borderId="16" xfId="2" applyFont="1" applyBorder="1" applyAlignment="1" applyProtection="1">
      <alignment horizontal="justify" vertical="center" wrapText="1"/>
      <protection locked="0"/>
    </xf>
    <xf numFmtId="0" fontId="14" fillId="0" borderId="16" xfId="2" applyFont="1" applyBorder="1" applyAlignment="1" applyProtection="1">
      <alignment horizontal="center" vertical="center" wrapText="1"/>
      <protection locked="0"/>
    </xf>
    <xf numFmtId="0" fontId="33" fillId="0" borderId="16" xfId="2" applyFont="1" applyBorder="1" applyAlignment="1" applyProtection="1">
      <alignment vertical="center" wrapText="1"/>
      <protection locked="0"/>
    </xf>
    <xf numFmtId="0" fontId="33" fillId="0" borderId="16" xfId="2" applyNumberFormat="1" applyFont="1" applyBorder="1" applyAlignment="1" applyProtection="1">
      <alignment vertical="center" wrapText="1"/>
      <protection locked="0"/>
    </xf>
    <xf numFmtId="0" fontId="33" fillId="0" borderId="10" xfId="2" applyFont="1" applyBorder="1" applyAlignment="1" applyProtection="1">
      <alignment vertical="center" wrapText="1"/>
      <protection locked="0"/>
    </xf>
    <xf numFmtId="0" fontId="32" fillId="0" borderId="16" xfId="2" applyFont="1" applyBorder="1" applyAlignment="1" applyProtection="1">
      <alignment horizontal="center" vertical="center" wrapText="1"/>
      <protection locked="0"/>
    </xf>
    <xf numFmtId="0" fontId="33" fillId="0" borderId="16" xfId="2" applyFont="1" applyBorder="1" applyAlignment="1" applyProtection="1">
      <alignment horizontal="center" vertical="center" wrapText="1"/>
      <protection locked="0"/>
    </xf>
    <xf numFmtId="0" fontId="6" fillId="0" borderId="8" xfId="0" applyFont="1" applyFill="1" applyBorder="1" applyAlignment="1" applyProtection="1">
      <alignment horizontal="left" vertical="center" wrapText="1"/>
    </xf>
    <xf numFmtId="0" fontId="7" fillId="0" borderId="19" xfId="0" applyFont="1" applyBorder="1" applyAlignment="1" applyProtection="1">
      <alignment horizontal="center" vertical="center" wrapText="1"/>
      <protection locked="0"/>
    </xf>
    <xf numFmtId="0" fontId="7" fillId="4" borderId="8" xfId="2" applyFont="1" applyFill="1" applyBorder="1" applyAlignment="1" applyProtection="1">
      <alignment horizontal="center" vertical="center" wrapText="1"/>
    </xf>
    <xf numFmtId="0" fontId="6" fillId="15" borderId="8" xfId="0" applyFont="1" applyFill="1" applyBorder="1" applyAlignment="1" applyProtection="1">
      <alignment horizontal="justify" vertical="center" wrapText="1"/>
      <protection locked="0"/>
    </xf>
    <xf numFmtId="0" fontId="6" fillId="6" borderId="8" xfId="0" applyFont="1" applyFill="1" applyBorder="1" applyAlignment="1" applyProtection="1">
      <alignment vertical="center" wrapText="1"/>
      <protection locked="0"/>
    </xf>
    <xf numFmtId="0" fontId="6" fillId="6" borderId="8" xfId="0" applyFont="1" applyFill="1" applyBorder="1" applyAlignment="1" applyProtection="1">
      <alignment horizontal="center" vertical="center" wrapText="1"/>
      <protection locked="0"/>
    </xf>
    <xf numFmtId="0" fontId="14" fillId="0" borderId="26" xfId="2" applyFont="1" applyFill="1" applyBorder="1" applyAlignment="1" applyProtection="1">
      <alignment horizontal="justify" vertical="center" wrapText="1"/>
    </xf>
    <xf numFmtId="0" fontId="14" fillId="0" borderId="25" xfId="2" applyFont="1" applyFill="1" applyBorder="1" applyAlignment="1" applyProtection="1">
      <alignment horizontal="justify" vertical="center" wrapText="1"/>
    </xf>
    <xf numFmtId="0" fontId="14" fillId="0" borderId="25" xfId="2" applyFont="1" applyFill="1" applyBorder="1" applyAlignment="1" applyProtection="1">
      <alignment horizontal="left" vertical="center" wrapText="1"/>
    </xf>
    <xf numFmtId="0" fontId="6" fillId="0" borderId="0" xfId="2" applyFont="1" applyFill="1" applyBorder="1" applyAlignment="1" applyProtection="1">
      <alignment horizontal="center" vertical="center" wrapText="1"/>
      <protection locked="0"/>
    </xf>
    <xf numFmtId="0" fontId="7" fillId="0" borderId="25" xfId="2" applyFont="1" applyBorder="1" applyAlignment="1" applyProtection="1">
      <alignment horizontal="center" vertical="center" wrapText="1"/>
      <protection locked="0"/>
    </xf>
    <xf numFmtId="0" fontId="7" fillId="0" borderId="25" xfId="2" applyFont="1" applyBorder="1" applyAlignment="1" applyProtection="1">
      <alignment horizontal="center" vertical="center" wrapText="1"/>
    </xf>
    <xf numFmtId="0" fontId="14" fillId="0" borderId="25" xfId="2" applyFont="1" applyBorder="1" applyAlignment="1" applyProtection="1">
      <alignment horizontal="justify" vertical="center" wrapText="1"/>
      <protection locked="0"/>
    </xf>
    <xf numFmtId="0" fontId="14" fillId="0" borderId="25" xfId="2" applyFont="1" applyBorder="1" applyAlignment="1" applyProtection="1">
      <alignment horizontal="center" vertical="center" wrapText="1"/>
      <protection locked="0"/>
    </xf>
    <xf numFmtId="0" fontId="6" fillId="0" borderId="25" xfId="2" applyFont="1" applyBorder="1" applyAlignment="1" applyProtection="1">
      <alignment horizontal="justify" vertical="center" wrapText="1"/>
      <protection locked="0"/>
    </xf>
    <xf numFmtId="0" fontId="6" fillId="15" borderId="20" xfId="2" applyFont="1" applyFill="1" applyBorder="1" applyAlignment="1" applyProtection="1">
      <alignment horizontal="justify" vertical="center" wrapText="1"/>
      <protection locked="0"/>
    </xf>
    <xf numFmtId="0" fontId="6" fillId="0" borderId="25" xfId="2" applyFont="1" applyBorder="1" applyAlignment="1" applyProtection="1">
      <alignment horizontal="center" vertical="center" wrapText="1"/>
    </xf>
    <xf numFmtId="0" fontId="6" fillId="0" borderId="0" xfId="2" applyFont="1" applyBorder="1" applyAlignment="1" applyProtection="1">
      <alignment horizontal="center" vertical="center" wrapText="1"/>
      <protection locked="0"/>
    </xf>
    <xf numFmtId="0" fontId="6" fillId="0" borderId="34" xfId="2" applyFont="1" applyBorder="1" applyAlignment="1" applyProtection="1">
      <alignment horizontal="justify" vertical="center" wrapText="1"/>
      <protection locked="0"/>
    </xf>
    <xf numFmtId="0" fontId="32" fillId="0" borderId="19" xfId="0" applyFont="1" applyFill="1" applyBorder="1" applyAlignment="1" applyProtection="1">
      <alignment horizontal="justify" vertical="center" wrapText="1"/>
    </xf>
    <xf numFmtId="0" fontId="6" fillId="0" borderId="45" xfId="0" applyFont="1" applyBorder="1" applyAlignment="1" applyProtection="1">
      <alignment horizontal="justify" vertical="center" wrapText="1"/>
      <protection locked="0"/>
    </xf>
    <xf numFmtId="0" fontId="6" fillId="0" borderId="45" xfId="0" applyFont="1" applyBorder="1" applyAlignment="1" applyProtection="1">
      <alignment horizontal="center" vertical="center" wrapText="1"/>
      <protection locked="0"/>
    </xf>
    <xf numFmtId="0" fontId="6" fillId="0" borderId="20" xfId="0" applyFont="1" applyBorder="1" applyAlignment="1" applyProtection="1">
      <alignment horizontal="justify" vertical="center" wrapText="1"/>
      <protection locked="0"/>
    </xf>
    <xf numFmtId="0" fontId="6" fillId="0" borderId="19" xfId="0" applyFont="1" applyBorder="1" applyAlignment="1" applyProtection="1">
      <alignment horizontal="center" vertical="center" wrapText="1"/>
    </xf>
    <xf numFmtId="0" fontId="6" fillId="6" borderId="20" xfId="0" applyFont="1" applyFill="1" applyBorder="1" applyAlignment="1" applyProtection="1">
      <alignment horizontal="justify" vertical="center" wrapText="1"/>
      <protection locked="0"/>
    </xf>
    <xf numFmtId="0" fontId="6" fillId="6" borderId="24" xfId="0" applyFont="1" applyFill="1" applyBorder="1" applyAlignment="1" applyProtection="1">
      <alignment horizontal="justify" vertical="center" wrapText="1"/>
      <protection locked="0"/>
    </xf>
    <xf numFmtId="0" fontId="6" fillId="6" borderId="23" xfId="0" applyFont="1" applyFill="1" applyBorder="1" applyAlignment="1" applyProtection="1">
      <alignment horizontal="justify" vertical="center" wrapText="1"/>
      <protection locked="0"/>
    </xf>
    <xf numFmtId="0" fontId="7" fillId="0" borderId="20" xfId="0" applyFont="1" applyBorder="1" applyAlignment="1" applyProtection="1">
      <alignment horizontal="justify" vertical="top" wrapText="1"/>
      <protection locked="0"/>
    </xf>
    <xf numFmtId="0" fontId="32" fillId="0" borderId="8" xfId="0" applyFont="1" applyFill="1" applyBorder="1" applyAlignment="1" applyProtection="1">
      <alignment vertical="center" wrapText="1"/>
    </xf>
    <xf numFmtId="0" fontId="36" fillId="0" borderId="8" xfId="0" applyFont="1" applyBorder="1" applyAlignment="1" applyProtection="1">
      <alignment vertical="top" wrapText="1"/>
      <protection locked="0"/>
    </xf>
    <xf numFmtId="0" fontId="6" fillId="0" borderId="8" xfId="0" applyFont="1" applyFill="1" applyBorder="1" applyAlignment="1" applyProtection="1">
      <alignment vertical="top" wrapText="1"/>
    </xf>
    <xf numFmtId="0" fontId="6" fillId="0" borderId="8" xfId="0" applyFont="1" applyBorder="1" applyAlignment="1" applyProtection="1">
      <alignment vertical="top" wrapText="1"/>
      <protection locked="0"/>
    </xf>
    <xf numFmtId="0" fontId="6" fillId="0" borderId="8" xfId="0" applyNumberFormat="1" applyFont="1" applyBorder="1" applyAlignment="1" applyProtection="1">
      <alignment vertical="top" wrapText="1"/>
      <protection locked="0"/>
    </xf>
    <xf numFmtId="0" fontId="6" fillId="0" borderId="9" xfId="0" applyFont="1" applyBorder="1" applyAlignment="1" applyProtection="1">
      <alignment horizontal="justify" vertical="center" wrapText="1"/>
      <protection locked="0"/>
    </xf>
    <xf numFmtId="0" fontId="32" fillId="0" borderId="7" xfId="0" applyFont="1" applyFill="1" applyBorder="1" applyAlignment="1" applyProtection="1">
      <alignment horizontal="center" vertical="justify" textRotation="90" wrapText="1"/>
      <protection locked="0"/>
    </xf>
    <xf numFmtId="0" fontId="21" fillId="5" borderId="18" xfId="0" applyFont="1" applyFill="1" applyBorder="1" applyAlignment="1" applyProtection="1">
      <alignment horizontal="center" vertical="center" textRotation="90" wrapText="1"/>
      <protection locked="0"/>
    </xf>
    <xf numFmtId="0" fontId="6" fillId="0" borderId="71" xfId="0" applyFont="1" applyFill="1" applyBorder="1" applyAlignment="1" applyProtection="1">
      <alignment horizontal="left" vertical="center" wrapText="1"/>
    </xf>
    <xf numFmtId="14" fontId="32" fillId="0" borderId="16" xfId="0" applyNumberFormat="1" applyFont="1" applyFill="1" applyBorder="1" applyAlignment="1" applyProtection="1">
      <alignment horizontal="right" vertical="center" wrapText="1"/>
      <protection locked="0"/>
    </xf>
    <xf numFmtId="0" fontId="14" fillId="0" borderId="43" xfId="0" applyFont="1" applyBorder="1" applyAlignment="1" applyProtection="1">
      <alignment vertical="top" wrapText="1"/>
      <protection locked="0"/>
    </xf>
    <xf numFmtId="0" fontId="14" fillId="6" borderId="43" xfId="0" applyFont="1" applyFill="1" applyBorder="1" applyAlignment="1" applyProtection="1">
      <alignment horizontal="justify" vertical="center" wrapText="1"/>
    </xf>
    <xf numFmtId="0" fontId="14" fillId="0" borderId="43" xfId="0" applyFont="1" applyBorder="1" applyAlignment="1" applyProtection="1">
      <alignment horizontal="center" vertical="center" wrapText="1"/>
      <protection locked="0"/>
    </xf>
    <xf numFmtId="0" fontId="14" fillId="0" borderId="43" xfId="0" applyFont="1" applyBorder="1" applyAlignment="1" applyProtection="1">
      <alignment horizontal="justify" vertical="center" wrapText="1"/>
    </xf>
    <xf numFmtId="0" fontId="14" fillId="15" borderId="43" xfId="0" applyFont="1" applyFill="1" applyBorder="1" applyAlignment="1" applyProtection="1">
      <alignment horizontal="justify" vertical="center" wrapText="1"/>
      <protection locked="0"/>
    </xf>
    <xf numFmtId="0" fontId="14" fillId="0" borderId="43" xfId="0" applyFont="1" applyBorder="1" applyAlignment="1" applyProtection="1">
      <alignment horizontal="center" vertical="center" wrapText="1"/>
    </xf>
    <xf numFmtId="14" fontId="14" fillId="0" borderId="43" xfId="0" applyNumberFormat="1" applyFont="1" applyFill="1" applyBorder="1" applyAlignment="1" applyProtection="1">
      <alignment vertical="center" wrapText="1"/>
    </xf>
    <xf numFmtId="14" fontId="14" fillId="0" borderId="43" xfId="0" applyNumberFormat="1" applyFont="1" applyBorder="1" applyAlignment="1" applyProtection="1">
      <alignment vertical="center" wrapText="1"/>
    </xf>
    <xf numFmtId="0" fontId="14" fillId="0" borderId="43" xfId="0" applyNumberFormat="1" applyFont="1" applyBorder="1" applyAlignment="1" applyProtection="1">
      <alignment horizontal="justify" vertical="center" wrapText="1"/>
      <protection locked="0"/>
    </xf>
    <xf numFmtId="0" fontId="14" fillId="0" borderId="43" xfId="0" applyFont="1" applyBorder="1" applyAlignment="1" applyProtection="1">
      <alignment horizontal="justify" vertical="center" wrapText="1"/>
      <protection locked="0"/>
    </xf>
    <xf numFmtId="0" fontId="8" fillId="0" borderId="43" xfId="0" applyFont="1" applyBorder="1" applyAlignment="1" applyProtection="1">
      <alignment horizontal="justify" vertical="top" wrapText="1"/>
      <protection locked="0"/>
    </xf>
    <xf numFmtId="14" fontId="14" fillId="0" borderId="43" xfId="0" applyNumberFormat="1" applyFont="1" applyBorder="1" applyAlignment="1" applyProtection="1">
      <alignment horizontal="center" wrapText="1"/>
      <protection locked="0"/>
    </xf>
    <xf numFmtId="0" fontId="8" fillId="0" borderId="40" xfId="0" applyFont="1" applyBorder="1" applyAlignment="1" applyProtection="1">
      <alignment horizontal="justify" vertical="top" wrapText="1"/>
      <protection locked="0"/>
    </xf>
    <xf numFmtId="0" fontId="14" fillId="0" borderId="8" xfId="0" applyFont="1" applyBorder="1" applyAlignment="1" applyProtection="1">
      <alignment vertical="top" wrapText="1"/>
      <protection locked="0"/>
    </xf>
    <xf numFmtId="0" fontId="14" fillId="6" borderId="8" xfId="0" applyFont="1" applyFill="1" applyBorder="1" applyAlignment="1" applyProtection="1">
      <alignment horizontal="justify" vertical="center" wrapText="1"/>
    </xf>
    <xf numFmtId="0" fontId="14" fillId="0" borderId="8" xfId="0" applyFont="1" applyBorder="1" applyAlignment="1" applyProtection="1">
      <alignment horizontal="justify" vertical="center" wrapText="1"/>
      <protection locked="0"/>
    </xf>
    <xf numFmtId="0" fontId="14" fillId="0" borderId="8" xfId="0" applyFont="1" applyBorder="1" applyAlignment="1" applyProtection="1">
      <alignment horizontal="justify" vertical="center" wrapText="1"/>
    </xf>
    <xf numFmtId="0" fontId="14" fillId="15" borderId="8" xfId="0" applyFont="1" applyFill="1" applyBorder="1" applyAlignment="1" applyProtection="1">
      <alignment horizontal="justify" vertical="center" wrapText="1"/>
      <protection locked="0"/>
    </xf>
    <xf numFmtId="14" fontId="14" fillId="0" borderId="8" xfId="0" applyNumberFormat="1" applyFont="1" applyFill="1" applyBorder="1" applyAlignment="1" applyProtection="1">
      <alignment vertical="center" wrapText="1"/>
    </xf>
    <xf numFmtId="14" fontId="14" fillId="0" borderId="8" xfId="0" applyNumberFormat="1" applyFont="1" applyBorder="1" applyAlignment="1" applyProtection="1">
      <alignment vertical="center" wrapText="1"/>
    </xf>
    <xf numFmtId="0" fontId="14" fillId="0" borderId="8" xfId="0" applyNumberFormat="1" applyFont="1" applyBorder="1" applyAlignment="1" applyProtection="1">
      <alignment horizontal="justify" vertical="center" wrapText="1"/>
      <protection locked="0"/>
    </xf>
    <xf numFmtId="0" fontId="8" fillId="0" borderId="8" xfId="0" applyFont="1" applyBorder="1" applyAlignment="1" applyProtection="1">
      <alignment horizontal="justify" vertical="top" wrapText="1"/>
      <protection locked="0"/>
    </xf>
    <xf numFmtId="14" fontId="14" fillId="0" borderId="8" xfId="0" applyNumberFormat="1" applyFont="1" applyBorder="1" applyAlignment="1" applyProtection="1">
      <alignment horizontal="center" wrapText="1"/>
      <protection locked="0"/>
    </xf>
    <xf numFmtId="0" fontId="8" fillId="0" borderId="11" xfId="0" applyFont="1" applyBorder="1" applyAlignment="1" applyProtection="1">
      <alignment horizontal="justify" vertical="top" wrapText="1"/>
      <protection locked="0"/>
    </xf>
    <xf numFmtId="0" fontId="14" fillId="6" borderId="8" xfId="0" applyFont="1" applyFill="1" applyBorder="1" applyAlignment="1" applyProtection="1">
      <alignment horizontal="center" vertical="center" wrapText="1"/>
    </xf>
    <xf numFmtId="14" fontId="14" fillId="0" borderId="8" xfId="0" applyNumberFormat="1" applyFont="1" applyBorder="1" applyAlignment="1" applyProtection="1">
      <alignment vertical="center" wrapText="1"/>
      <protection locked="0"/>
    </xf>
    <xf numFmtId="0" fontId="14" fillId="0" borderId="16" xfId="0" applyFont="1" applyBorder="1" applyAlignment="1" applyProtection="1">
      <alignment vertical="top" wrapText="1"/>
      <protection locked="0"/>
    </xf>
    <xf numFmtId="0" fontId="14" fillId="6" borderId="16" xfId="0" applyFont="1" applyFill="1" applyBorder="1" applyAlignment="1" applyProtection="1">
      <alignment horizontal="center" vertical="center" wrapText="1"/>
    </xf>
    <xf numFmtId="0" fontId="14" fillId="0" borderId="16" xfId="0" applyFont="1" applyBorder="1" applyAlignment="1" applyProtection="1">
      <alignment horizontal="justify" vertical="center" wrapText="1"/>
    </xf>
    <xf numFmtId="0" fontId="14" fillId="15" borderId="16" xfId="0" applyFont="1" applyFill="1" applyBorder="1" applyAlignment="1" applyProtection="1">
      <alignment horizontal="justify" vertical="center" wrapText="1"/>
      <protection locked="0"/>
    </xf>
    <xf numFmtId="0" fontId="14" fillId="0" borderId="16" xfId="0" applyFont="1" applyBorder="1" applyAlignment="1" applyProtection="1">
      <alignment horizontal="center" vertical="center" wrapText="1"/>
    </xf>
    <xf numFmtId="0" fontId="14" fillId="0" borderId="16" xfId="0" applyFont="1" applyBorder="1" applyAlignment="1" applyProtection="1">
      <alignment horizontal="justify" vertical="center" wrapText="1"/>
      <protection locked="0"/>
    </xf>
    <xf numFmtId="14" fontId="14" fillId="0" borderId="16" xfId="0" applyNumberFormat="1" applyFont="1" applyBorder="1" applyAlignment="1" applyProtection="1">
      <alignment vertical="center" wrapText="1"/>
      <protection locked="0"/>
    </xf>
    <xf numFmtId="0" fontId="14" fillId="0" borderId="16" xfId="0" applyNumberFormat="1" applyFont="1" applyBorder="1" applyAlignment="1" applyProtection="1">
      <alignment horizontal="justify" vertical="center" wrapText="1"/>
      <protection locked="0"/>
    </xf>
    <xf numFmtId="0" fontId="8" fillId="0" borderId="16" xfId="0" applyFont="1" applyBorder="1" applyAlignment="1" applyProtection="1">
      <alignment horizontal="justify" vertical="top" wrapText="1"/>
      <protection locked="0"/>
    </xf>
    <xf numFmtId="14" fontId="14" fillId="0" borderId="16" xfId="0" applyNumberFormat="1" applyFont="1" applyBorder="1" applyAlignment="1" applyProtection="1">
      <alignment horizontal="center" wrapText="1"/>
      <protection locked="0"/>
    </xf>
    <xf numFmtId="0" fontId="8" fillId="0" borderId="22" xfId="0" applyFont="1" applyBorder="1" applyAlignment="1" applyProtection="1">
      <alignment horizontal="justify" vertical="top" wrapText="1"/>
      <protection locked="0"/>
    </xf>
    <xf numFmtId="14" fontId="6" fillId="0" borderId="8" xfId="0" applyNumberFormat="1" applyFont="1" applyFill="1" applyBorder="1" applyAlignment="1" applyProtection="1">
      <alignment vertical="center" wrapText="1"/>
      <protection locked="0"/>
    </xf>
    <xf numFmtId="0" fontId="16" fillId="0" borderId="0" xfId="0" applyFont="1" applyBorder="1" applyAlignment="1">
      <alignment horizontal="center" vertical="center"/>
    </xf>
    <xf numFmtId="0" fontId="9" fillId="2" borderId="31" xfId="0" applyFont="1" applyFill="1" applyBorder="1" applyAlignment="1">
      <alignment horizontal="center" vertical="center" wrapText="1"/>
    </xf>
    <xf numFmtId="0" fontId="9" fillId="2" borderId="28" xfId="0" applyFont="1" applyFill="1" applyBorder="1" applyAlignment="1">
      <alignment horizontal="center" vertical="center" wrapText="1"/>
    </xf>
    <xf numFmtId="0" fontId="9" fillId="2" borderId="29" xfId="0" applyFont="1" applyFill="1" applyBorder="1" applyAlignment="1">
      <alignment horizontal="center" vertical="center" wrapText="1"/>
    </xf>
    <xf numFmtId="0" fontId="9" fillId="0" borderId="4" xfId="0" applyFont="1" applyBorder="1" applyAlignment="1">
      <alignment horizontal="center" vertical="center" wrapText="1"/>
    </xf>
    <xf numFmtId="0" fontId="9" fillId="0" borderId="8" xfId="0" applyFont="1" applyBorder="1" applyAlignment="1">
      <alignment horizontal="center" vertical="center" wrapText="1"/>
    </xf>
    <xf numFmtId="0" fontId="9" fillId="0" borderId="8" xfId="0" applyFont="1" applyBorder="1" applyAlignment="1">
      <alignment horizontal="center" vertical="top" wrapText="1"/>
    </xf>
    <xf numFmtId="0" fontId="9" fillId="0" borderId="11" xfId="0" applyFont="1" applyBorder="1" applyAlignment="1">
      <alignment horizontal="center" vertical="top" wrapText="1"/>
    </xf>
    <xf numFmtId="0" fontId="16" fillId="0" borderId="0" xfId="0" applyFont="1" applyBorder="1" applyAlignment="1">
      <alignment horizontal="left" vertical="center"/>
    </xf>
    <xf numFmtId="0" fontId="7" fillId="0" borderId="8" xfId="0" applyFont="1" applyBorder="1" applyAlignment="1">
      <alignment horizontal="center" vertical="center" wrapText="1"/>
    </xf>
    <xf numFmtId="0" fontId="9" fillId="0" borderId="8" xfId="0" applyFont="1" applyBorder="1" applyAlignment="1">
      <alignment horizontal="left" vertical="center" wrapText="1"/>
    </xf>
    <xf numFmtId="0" fontId="9" fillId="2" borderId="1"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9" fillId="2" borderId="14" xfId="0" applyFont="1" applyFill="1" applyBorder="1" applyAlignment="1">
      <alignment horizontal="center" vertical="center" wrapText="1"/>
    </xf>
    <xf numFmtId="0" fontId="20" fillId="0" borderId="0" xfId="0" applyFont="1" applyAlignment="1">
      <alignment horizontal="center"/>
    </xf>
    <xf numFmtId="0" fontId="10" fillId="0" borderId="8" xfId="0" applyFont="1" applyFill="1" applyBorder="1" applyAlignment="1">
      <alignment horizontal="left" wrapText="1"/>
    </xf>
    <xf numFmtId="0" fontId="10" fillId="0" borderId="11" xfId="0" applyFont="1" applyFill="1" applyBorder="1" applyAlignment="1">
      <alignment horizontal="left" wrapText="1"/>
    </xf>
    <xf numFmtId="0" fontId="6" fillId="0" borderId="0" xfId="0" applyFont="1" applyBorder="1" applyAlignment="1">
      <alignment horizontal="center"/>
    </xf>
    <xf numFmtId="0" fontId="10" fillId="0" borderId="8" xfId="0" applyFont="1" applyFill="1" applyBorder="1" applyAlignment="1">
      <alignment horizontal="left" vertical="center" wrapText="1"/>
    </xf>
    <xf numFmtId="0" fontId="10" fillId="0" borderId="11" xfId="0" applyFont="1" applyFill="1" applyBorder="1" applyAlignment="1">
      <alignment horizontal="left" vertical="center" wrapText="1"/>
    </xf>
    <xf numFmtId="0" fontId="10" fillId="0" borderId="16" xfId="0" applyFont="1" applyFill="1" applyBorder="1" applyAlignment="1">
      <alignment horizontal="left" wrapText="1"/>
    </xf>
    <xf numFmtId="0" fontId="10" fillId="0" borderId="22" xfId="0" applyFont="1" applyFill="1" applyBorder="1" applyAlignment="1">
      <alignment horizontal="left" wrapText="1"/>
    </xf>
    <xf numFmtId="0" fontId="7" fillId="0" borderId="27" xfId="0" applyFont="1" applyBorder="1" applyAlignment="1">
      <alignment horizontal="center" vertical="center"/>
    </xf>
    <xf numFmtId="0" fontId="7" fillId="0" borderId="28" xfId="0" applyFont="1" applyBorder="1" applyAlignment="1">
      <alignment horizontal="center" vertical="center"/>
    </xf>
    <xf numFmtId="0" fontId="7" fillId="0" borderId="29" xfId="0" applyFont="1" applyBorder="1" applyAlignment="1">
      <alignment horizontal="center" vertical="center"/>
    </xf>
    <xf numFmtId="0" fontId="7" fillId="0" borderId="0" xfId="0" applyFont="1" applyBorder="1" applyAlignment="1">
      <alignment horizontal="left" vertical="center" wrapText="1"/>
    </xf>
    <xf numFmtId="0" fontId="9" fillId="0" borderId="8" xfId="0" applyFont="1" applyFill="1" applyBorder="1" applyAlignment="1">
      <alignment horizontal="center" wrapText="1"/>
    </xf>
    <xf numFmtId="0" fontId="9" fillId="0" borderId="11" xfId="0" applyFont="1" applyFill="1" applyBorder="1" applyAlignment="1">
      <alignment horizontal="center" wrapText="1"/>
    </xf>
    <xf numFmtId="0" fontId="10" fillId="0" borderId="16" xfId="0" applyFont="1" applyBorder="1" applyAlignment="1">
      <alignment horizontal="center" vertical="center" wrapText="1"/>
    </xf>
    <xf numFmtId="0" fontId="10" fillId="0" borderId="8" xfId="0" applyFont="1" applyBorder="1" applyAlignment="1">
      <alignment horizontal="center" vertical="center" wrapText="1"/>
    </xf>
    <xf numFmtId="0" fontId="10" fillId="0" borderId="22" xfId="0" applyFont="1" applyBorder="1" applyAlignment="1">
      <alignment horizontal="center" vertical="center" wrapText="1"/>
    </xf>
    <xf numFmtId="0" fontId="8" fillId="2" borderId="30" xfId="0" applyFont="1" applyFill="1" applyBorder="1" applyAlignment="1">
      <alignment horizontal="center" vertical="center" wrapText="1"/>
    </xf>
    <xf numFmtId="0" fontId="8" fillId="2" borderId="26" xfId="0" applyFont="1" applyFill="1" applyBorder="1" applyAlignment="1">
      <alignment horizontal="center" vertical="center" wrapText="1"/>
    </xf>
    <xf numFmtId="0" fontId="8" fillId="0" borderId="0" xfId="0" applyNumberFormat="1" applyFont="1" applyBorder="1" applyAlignment="1">
      <alignment horizontal="center" vertical="center" wrapText="1"/>
    </xf>
    <xf numFmtId="0" fontId="10" fillId="0" borderId="11" xfId="0" applyFont="1" applyBorder="1" applyAlignment="1">
      <alignment horizontal="center" vertical="center" wrapText="1"/>
    </xf>
    <xf numFmtId="0" fontId="7" fillId="0" borderId="0" xfId="0" applyNumberFormat="1" applyFont="1" applyBorder="1" applyAlignment="1">
      <alignment horizontal="center" vertical="center" wrapText="1"/>
    </xf>
    <xf numFmtId="0" fontId="14" fillId="0" borderId="72" xfId="0" applyFont="1" applyBorder="1" applyAlignment="1" applyProtection="1">
      <alignment horizontal="center" vertical="center"/>
      <protection locked="0"/>
    </xf>
    <xf numFmtId="0" fontId="14" fillId="0" borderId="2" xfId="0" applyFont="1" applyBorder="1" applyAlignment="1" applyProtection="1">
      <alignment horizontal="center" vertical="center"/>
      <protection locked="0"/>
    </xf>
    <xf numFmtId="0" fontId="14" fillId="0" borderId="42" xfId="0" applyFont="1" applyBorder="1" applyAlignment="1" applyProtection="1">
      <alignment horizontal="center" vertical="center"/>
      <protection locked="0"/>
    </xf>
    <xf numFmtId="0" fontId="14" fillId="0" borderId="23" xfId="0" applyFont="1" applyBorder="1" applyAlignment="1" applyProtection="1">
      <alignment horizontal="center" vertical="center"/>
      <protection locked="0"/>
    </xf>
    <xf numFmtId="0" fontId="14" fillId="0" borderId="0" xfId="0" applyFont="1" applyBorder="1" applyAlignment="1" applyProtection="1">
      <alignment horizontal="center" vertical="center"/>
      <protection locked="0"/>
    </xf>
    <xf numFmtId="0" fontId="14" fillId="0" borderId="24" xfId="0" applyFont="1" applyBorder="1" applyAlignment="1" applyProtection="1">
      <alignment horizontal="center" vertical="center"/>
      <protection locked="0"/>
    </xf>
    <xf numFmtId="0" fontId="14" fillId="0" borderId="73" xfId="0" applyFont="1" applyBorder="1" applyAlignment="1" applyProtection="1">
      <alignment horizontal="center" vertical="center"/>
      <protection locked="0"/>
    </xf>
    <xf numFmtId="0" fontId="14" fillId="0" borderId="13" xfId="0" applyFont="1" applyBorder="1" applyAlignment="1" applyProtection="1">
      <alignment horizontal="center" vertical="center"/>
      <protection locked="0"/>
    </xf>
    <xf numFmtId="0" fontId="14" fillId="0" borderId="41" xfId="0" applyFont="1" applyBorder="1" applyAlignment="1" applyProtection="1">
      <alignment horizontal="center" vertical="center"/>
      <protection locked="0"/>
    </xf>
    <xf numFmtId="0" fontId="14" fillId="0" borderId="43" xfId="0" applyFont="1" applyBorder="1" applyAlignment="1" applyProtection="1">
      <alignment horizontal="center" vertical="center" wrapText="1"/>
      <protection locked="0"/>
    </xf>
    <xf numFmtId="0" fontId="14" fillId="0" borderId="8" xfId="0" applyFont="1" applyBorder="1" applyAlignment="1" applyProtection="1">
      <alignment horizontal="center" vertical="center" wrapText="1"/>
      <protection locked="0"/>
    </xf>
    <xf numFmtId="0" fontId="14" fillId="0" borderId="16" xfId="0" applyFont="1" applyBorder="1" applyAlignment="1" applyProtection="1">
      <alignment horizontal="center" vertical="center" wrapText="1"/>
      <protection locked="0"/>
    </xf>
    <xf numFmtId="0" fontId="33" fillId="6" borderId="8" xfId="0" applyFont="1" applyFill="1" applyBorder="1" applyAlignment="1">
      <alignment horizontal="justify" vertical="center" wrapText="1"/>
    </xf>
    <xf numFmtId="0" fontId="33" fillId="6" borderId="16" xfId="0" applyFont="1" applyFill="1" applyBorder="1" applyAlignment="1">
      <alignment horizontal="justify" vertical="center" wrapText="1"/>
    </xf>
    <xf numFmtId="0" fontId="14" fillId="0" borderId="43" xfId="0" applyFont="1" applyBorder="1" applyAlignment="1" applyProtection="1">
      <alignment horizontal="center" vertical="center" wrapText="1"/>
    </xf>
    <xf numFmtId="0" fontId="14" fillId="0" borderId="8" xfId="0" applyFont="1" applyBorder="1" applyAlignment="1" applyProtection="1">
      <alignment horizontal="center" vertical="center" wrapText="1"/>
    </xf>
    <xf numFmtId="0" fontId="14" fillId="0" borderId="16" xfId="0" applyFont="1" applyBorder="1" applyAlignment="1" applyProtection="1">
      <alignment horizontal="center" vertical="center" wrapText="1"/>
    </xf>
    <xf numFmtId="0" fontId="8" fillId="0" borderId="43" xfId="0" applyFont="1" applyBorder="1" applyAlignment="1" applyProtection="1">
      <alignment horizontal="center" vertical="center" wrapText="1"/>
    </xf>
    <xf numFmtId="0" fontId="8" fillId="0" borderId="8" xfId="0" applyFont="1" applyBorder="1" applyAlignment="1" applyProtection="1">
      <alignment horizontal="center" vertical="center" wrapText="1"/>
    </xf>
    <xf numFmtId="0" fontId="8" fillId="0" borderId="16" xfId="0" applyFont="1" applyBorder="1" applyAlignment="1" applyProtection="1">
      <alignment horizontal="center" vertical="center" wrapText="1"/>
    </xf>
    <xf numFmtId="0" fontId="47" fillId="2" borderId="64" xfId="0" applyFont="1" applyFill="1" applyBorder="1" applyAlignment="1" applyProtection="1">
      <alignment horizontal="center" vertical="center" textRotation="90" wrapText="1"/>
      <protection locked="0"/>
    </xf>
    <xf numFmtId="0" fontId="47" fillId="2" borderId="4" xfId="0" applyFont="1" applyFill="1" applyBorder="1" applyAlignment="1" applyProtection="1">
      <alignment horizontal="center" vertical="center" textRotation="90" wrapText="1"/>
      <protection locked="0"/>
    </xf>
    <xf numFmtId="0" fontId="47" fillId="2" borderId="5" xfId="0" applyFont="1" applyFill="1" applyBorder="1" applyAlignment="1" applyProtection="1">
      <alignment horizontal="center" vertical="center" textRotation="90" wrapText="1"/>
      <protection locked="0"/>
    </xf>
    <xf numFmtId="0" fontId="14" fillId="0" borderId="43" xfId="0" applyFont="1" applyFill="1" applyBorder="1" applyAlignment="1" applyProtection="1">
      <alignment horizontal="center" vertical="center" textRotation="90" wrapText="1"/>
      <protection locked="0"/>
    </xf>
    <xf numFmtId="0" fontId="14" fillId="0" borderId="8" xfId="0" applyFont="1" applyFill="1" applyBorder="1" applyAlignment="1" applyProtection="1">
      <alignment horizontal="center" vertical="center" textRotation="90" wrapText="1"/>
      <protection locked="0"/>
    </xf>
    <xf numFmtId="0" fontId="14" fillId="0" borderId="16" xfId="0" applyFont="1" applyFill="1" applyBorder="1" applyAlignment="1" applyProtection="1">
      <alignment horizontal="center" vertical="center" textRotation="90" wrapText="1"/>
      <protection locked="0"/>
    </xf>
    <xf numFmtId="0" fontId="14" fillId="0" borderId="43" xfId="0" applyFont="1" applyFill="1" applyBorder="1" applyAlignment="1">
      <alignment horizontal="center" vertical="center" wrapText="1"/>
    </xf>
    <xf numFmtId="0" fontId="14" fillId="0" borderId="8" xfId="0" applyFont="1" applyFill="1" applyBorder="1" applyAlignment="1">
      <alignment horizontal="center" vertical="center" wrapText="1"/>
    </xf>
    <xf numFmtId="0" fontId="14" fillId="0" borderId="16" xfId="0" applyFont="1" applyFill="1" applyBorder="1" applyAlignment="1">
      <alignment horizontal="center" vertical="center" wrapText="1"/>
    </xf>
    <xf numFmtId="0" fontId="14" fillId="6" borderId="43" xfId="0" applyFont="1" applyFill="1" applyBorder="1" applyAlignment="1" applyProtection="1">
      <alignment horizontal="center" vertical="center" wrapText="1"/>
    </xf>
    <xf numFmtId="0" fontId="14" fillId="6" borderId="8" xfId="0" applyFont="1" applyFill="1" applyBorder="1" applyAlignment="1" applyProtection="1">
      <alignment horizontal="center" vertical="center" wrapText="1"/>
    </xf>
    <xf numFmtId="0" fontId="14" fillId="6" borderId="16" xfId="0" applyFont="1" applyFill="1" applyBorder="1" applyAlignment="1" applyProtection="1">
      <alignment horizontal="center" vertical="center" wrapText="1"/>
    </xf>
    <xf numFmtId="0" fontId="8" fillId="0" borderId="43" xfId="0" applyFont="1" applyBorder="1" applyAlignment="1" applyProtection="1">
      <alignment horizontal="center" vertical="center" wrapText="1"/>
      <protection locked="0"/>
    </xf>
    <xf numFmtId="0" fontId="8" fillId="0" borderId="8" xfId="0" applyFont="1" applyBorder="1" applyAlignment="1" applyProtection="1">
      <alignment horizontal="center" vertical="center" wrapText="1"/>
      <protection locked="0"/>
    </xf>
    <xf numFmtId="0" fontId="8" fillId="0" borderId="16" xfId="0" applyFont="1" applyBorder="1" applyAlignment="1" applyProtection="1">
      <alignment horizontal="center" vertical="center" wrapText="1"/>
      <protection locked="0"/>
    </xf>
    <xf numFmtId="0" fontId="33" fillId="6" borderId="43" xfId="0" applyFont="1" applyFill="1" applyBorder="1" applyAlignment="1">
      <alignment horizontal="justify" vertical="center" wrapText="1"/>
    </xf>
    <xf numFmtId="0" fontId="6" fillId="0" borderId="56" xfId="0" applyFont="1" applyFill="1" applyBorder="1" applyAlignment="1" applyProtection="1">
      <alignment horizontal="center" vertical="center" textRotation="90" wrapText="1"/>
      <protection locked="0"/>
    </xf>
    <xf numFmtId="0" fontId="6" fillId="0" borderId="44" xfId="0" applyFont="1" applyFill="1" applyBorder="1" applyAlignment="1" applyProtection="1">
      <alignment horizontal="center" vertical="center" textRotation="90" wrapText="1"/>
      <protection locked="0"/>
    </xf>
    <xf numFmtId="0" fontId="6" fillId="0" borderId="38" xfId="0" applyFont="1" applyFill="1" applyBorder="1" applyAlignment="1" applyProtection="1">
      <alignment horizontal="center" vertical="center" textRotation="90" wrapText="1"/>
      <protection locked="0"/>
    </xf>
    <xf numFmtId="0" fontId="6" fillId="0" borderId="12" xfId="0" applyFont="1" applyBorder="1" applyAlignment="1" applyProtection="1">
      <alignment horizontal="justify" vertical="center" wrapText="1"/>
      <protection locked="0"/>
    </xf>
    <xf numFmtId="0" fontId="6" fillId="0" borderId="9" xfId="0" applyFont="1" applyBorder="1" applyAlignment="1" applyProtection="1">
      <alignment horizontal="justify" vertical="center" wrapText="1"/>
      <protection locked="0"/>
    </xf>
    <xf numFmtId="0" fontId="32" fillId="0" borderId="8" xfId="0" applyFont="1" applyBorder="1" applyAlignment="1" applyProtection="1">
      <alignment horizontal="justify" vertical="center" wrapText="1"/>
    </xf>
    <xf numFmtId="0" fontId="21" fillId="19" borderId="56" xfId="0" applyFont="1" applyFill="1" applyBorder="1" applyAlignment="1" applyProtection="1">
      <alignment horizontal="center" vertical="center" textRotation="90" wrapText="1"/>
      <protection locked="0"/>
    </xf>
    <xf numFmtId="0" fontId="21" fillId="19" borderId="44" xfId="0" applyFont="1" applyFill="1" applyBorder="1" applyAlignment="1" applyProtection="1">
      <alignment horizontal="center" vertical="center" textRotation="90" wrapText="1"/>
      <protection locked="0"/>
    </xf>
    <xf numFmtId="0" fontId="21" fillId="19" borderId="38" xfId="0" applyFont="1" applyFill="1" applyBorder="1" applyAlignment="1" applyProtection="1">
      <alignment horizontal="center" vertical="center" textRotation="90" wrapText="1"/>
      <protection locked="0"/>
    </xf>
    <xf numFmtId="0" fontId="6" fillId="0" borderId="27" xfId="0" applyFont="1" applyBorder="1" applyAlignment="1" applyProtection="1">
      <alignment horizontal="justify" vertical="center" wrapText="1"/>
      <protection locked="0"/>
    </xf>
    <xf numFmtId="0" fontId="6" fillId="0" borderId="55" xfId="0" applyFont="1" applyBorder="1" applyAlignment="1" applyProtection="1">
      <alignment horizontal="justify" vertical="center" wrapText="1"/>
      <protection locked="0"/>
    </xf>
    <xf numFmtId="0" fontId="23" fillId="9" borderId="43" xfId="0" applyFont="1" applyFill="1" applyBorder="1" applyAlignment="1" applyProtection="1">
      <alignment horizontal="center" vertical="center" wrapText="1"/>
    </xf>
    <xf numFmtId="0" fontId="23" fillId="9" borderId="8" xfId="0" applyFont="1" applyFill="1" applyBorder="1" applyAlignment="1" applyProtection="1">
      <alignment horizontal="center" vertical="center" wrapText="1"/>
    </xf>
    <xf numFmtId="0" fontId="23" fillId="9" borderId="45" xfId="0" applyFont="1" applyFill="1" applyBorder="1" applyAlignment="1" applyProtection="1">
      <alignment horizontal="center" vertical="center" wrapText="1"/>
    </xf>
    <xf numFmtId="0" fontId="23" fillId="9" borderId="20" xfId="0" applyFont="1" applyFill="1" applyBorder="1" applyAlignment="1" applyProtection="1">
      <alignment horizontal="center" vertical="center" wrapText="1"/>
    </xf>
    <xf numFmtId="0" fontId="4" fillId="2" borderId="43" xfId="0" applyFont="1" applyFill="1" applyBorder="1" applyAlignment="1" applyProtection="1">
      <alignment horizontal="center" vertical="center" wrapText="1"/>
    </xf>
    <xf numFmtId="0" fontId="4" fillId="2" borderId="8" xfId="0" applyFont="1" applyFill="1" applyBorder="1" applyAlignment="1" applyProtection="1">
      <alignment horizontal="center" vertical="center" wrapText="1"/>
    </xf>
    <xf numFmtId="0" fontId="32" fillId="0" borderId="56" xfId="0" applyFont="1" applyFill="1" applyBorder="1" applyAlignment="1" applyProtection="1">
      <alignment horizontal="center" vertical="center" textRotation="90" wrapText="1"/>
      <protection locked="0"/>
    </xf>
    <xf numFmtId="0" fontId="32" fillId="0" borderId="44" xfId="0" applyFont="1" applyFill="1" applyBorder="1" applyAlignment="1" applyProtection="1">
      <alignment horizontal="center" vertical="center" textRotation="90" wrapText="1"/>
      <protection locked="0"/>
    </xf>
    <xf numFmtId="0" fontId="32" fillId="0" borderId="38" xfId="0" applyFont="1" applyFill="1" applyBorder="1" applyAlignment="1" applyProtection="1">
      <alignment horizontal="center" vertical="center" textRotation="90" wrapText="1"/>
      <protection locked="0"/>
    </xf>
    <xf numFmtId="0" fontId="9" fillId="9" borderId="43" xfId="0" applyFont="1" applyFill="1" applyBorder="1" applyAlignment="1" applyProtection="1">
      <alignment horizontal="center" vertical="center" wrapText="1"/>
    </xf>
    <xf numFmtId="0" fontId="9" fillId="9" borderId="8" xfId="0" applyFont="1" applyFill="1" applyBorder="1" applyAlignment="1" applyProtection="1">
      <alignment horizontal="center" vertical="center" wrapText="1"/>
    </xf>
    <xf numFmtId="0" fontId="14" fillId="0" borderId="21" xfId="2" applyFont="1" applyBorder="1" applyAlignment="1" applyProtection="1">
      <alignment horizontal="left" vertical="center" wrapText="1"/>
      <protection locked="0"/>
    </xf>
    <xf numFmtId="0" fontId="14" fillId="0" borderId="10" xfId="2" applyFont="1" applyBorder="1" applyAlignment="1" applyProtection="1">
      <alignment horizontal="left" vertical="center" wrapText="1"/>
      <protection locked="0"/>
    </xf>
    <xf numFmtId="0" fontId="6" fillId="0" borderId="27" xfId="0" applyFont="1" applyFill="1" applyBorder="1" applyAlignment="1" applyProtection="1">
      <alignment horizontal="justify" vertical="center" wrapText="1"/>
      <protection locked="0"/>
    </xf>
    <xf numFmtId="0" fontId="6" fillId="0" borderId="55" xfId="0" applyFont="1" applyFill="1" applyBorder="1" applyAlignment="1" applyProtection="1">
      <alignment horizontal="justify" vertical="center" wrapText="1"/>
      <protection locked="0"/>
    </xf>
    <xf numFmtId="0" fontId="6" fillId="0" borderId="12" xfId="0" applyFont="1" applyFill="1" applyBorder="1" applyAlignment="1" applyProtection="1">
      <alignment horizontal="justify" vertical="center" wrapText="1"/>
      <protection locked="0"/>
    </xf>
    <xf numFmtId="0" fontId="6" fillId="0" borderId="9" xfId="0" applyFont="1" applyFill="1" applyBorder="1" applyAlignment="1" applyProtection="1">
      <alignment horizontal="justify" vertical="center" wrapText="1"/>
      <protection locked="0"/>
    </xf>
    <xf numFmtId="0" fontId="32" fillId="6" borderId="12" xfId="0" applyFont="1" applyFill="1" applyBorder="1" applyAlignment="1" applyProtection="1">
      <alignment horizontal="justify" vertical="center" wrapText="1"/>
      <protection locked="0"/>
    </xf>
    <xf numFmtId="0" fontId="32" fillId="6" borderId="9" xfId="0" applyFont="1" applyFill="1" applyBorder="1" applyAlignment="1" applyProtection="1">
      <alignment horizontal="justify" vertical="center" wrapText="1"/>
      <protection locked="0"/>
    </xf>
    <xf numFmtId="0" fontId="6" fillId="6" borderId="8" xfId="0" applyFont="1" applyFill="1" applyBorder="1" applyAlignment="1" applyProtection="1">
      <alignment horizontal="left" vertical="center" wrapText="1"/>
      <protection locked="0"/>
    </xf>
    <xf numFmtId="0" fontId="36" fillId="6" borderId="8" xfId="0" applyFont="1" applyFill="1" applyBorder="1" applyAlignment="1" applyProtection="1">
      <alignment horizontal="left" vertical="center" wrapText="1"/>
      <protection locked="0"/>
    </xf>
    <xf numFmtId="0" fontId="9" fillId="16" borderId="25" xfId="0" applyFont="1" applyFill="1" applyBorder="1" applyAlignment="1" applyProtection="1">
      <alignment horizontal="center" vertical="center" wrapText="1"/>
    </xf>
    <xf numFmtId="0" fontId="9" fillId="2" borderId="19" xfId="0" applyFont="1" applyFill="1" applyBorder="1" applyAlignment="1" applyProtection="1">
      <alignment horizontal="center" vertical="center" wrapText="1"/>
    </xf>
    <xf numFmtId="0" fontId="3" fillId="0" borderId="1" xfId="0" applyFont="1" applyBorder="1" applyAlignment="1" applyProtection="1">
      <alignment horizontal="center" vertical="center" wrapText="1"/>
    </xf>
    <xf numFmtId="0" fontId="3" fillId="0" borderId="2" xfId="0" applyFont="1" applyBorder="1" applyAlignment="1" applyProtection="1">
      <alignment horizontal="center" vertical="center" wrapText="1"/>
    </xf>
    <xf numFmtId="0" fontId="3" fillId="0" borderId="42" xfId="0" applyFont="1" applyBorder="1" applyAlignment="1" applyProtection="1">
      <alignment horizontal="center" vertical="center" wrapText="1"/>
    </xf>
    <xf numFmtId="0" fontId="30" fillId="0" borderId="3" xfId="0" applyFont="1" applyBorder="1" applyAlignment="1" applyProtection="1">
      <alignment horizontal="center" wrapText="1"/>
    </xf>
    <xf numFmtId="0" fontId="30" fillId="0" borderId="0" xfId="0" applyFont="1" applyBorder="1" applyAlignment="1" applyProtection="1">
      <alignment horizontal="center" wrapText="1"/>
    </xf>
    <xf numFmtId="0" fontId="30" fillId="0" borderId="24" xfId="0" applyFont="1" applyBorder="1" applyAlignment="1" applyProtection="1">
      <alignment horizontal="center" wrapText="1"/>
    </xf>
    <xf numFmtId="0" fontId="30" fillId="0" borderId="18" xfId="0" applyFont="1" applyBorder="1" applyAlignment="1" applyProtection="1">
      <alignment horizontal="center" wrapText="1"/>
    </xf>
    <xf numFmtId="0" fontId="30" fillId="0" borderId="13" xfId="0" applyFont="1" applyBorder="1" applyAlignment="1" applyProtection="1">
      <alignment horizontal="center" wrapText="1"/>
    </xf>
    <xf numFmtId="0" fontId="30" fillId="0" borderId="41" xfId="0" applyFont="1" applyBorder="1" applyAlignment="1" applyProtection="1">
      <alignment horizontal="center" wrapText="1"/>
    </xf>
    <xf numFmtId="0" fontId="0" fillId="0" borderId="1" xfId="0" applyBorder="1" applyAlignment="1">
      <alignment horizontal="center" vertical="top" wrapText="1"/>
    </xf>
    <xf numFmtId="0" fontId="0" fillId="0" borderId="2" xfId="0" applyBorder="1" applyAlignment="1">
      <alignment horizontal="center" vertical="top" wrapText="1"/>
    </xf>
    <xf numFmtId="0" fontId="0" fillId="0" borderId="14" xfId="0" applyBorder="1" applyAlignment="1">
      <alignment horizontal="center" vertical="top" wrapText="1"/>
    </xf>
    <xf numFmtId="0" fontId="0" fillId="0" borderId="3" xfId="0" applyBorder="1" applyAlignment="1">
      <alignment horizontal="center" vertical="top" wrapText="1"/>
    </xf>
    <xf numFmtId="0" fontId="0" fillId="0" borderId="0" xfId="0" applyBorder="1" applyAlignment="1">
      <alignment horizontal="center" vertical="top" wrapText="1"/>
    </xf>
    <xf numFmtId="0" fontId="0" fillId="0" borderId="15" xfId="0" applyBorder="1" applyAlignment="1">
      <alignment horizontal="center" vertical="top" wrapText="1"/>
    </xf>
    <xf numFmtId="0" fontId="0" fillId="0" borderId="18" xfId="0" applyBorder="1" applyAlignment="1">
      <alignment horizontal="center" vertical="top" wrapText="1"/>
    </xf>
    <xf numFmtId="0" fontId="0" fillId="0" borderId="13" xfId="0" applyBorder="1" applyAlignment="1">
      <alignment horizontal="center" vertical="top" wrapText="1"/>
    </xf>
    <xf numFmtId="0" fontId="0" fillId="0" borderId="32" xfId="0" applyBorder="1" applyAlignment="1">
      <alignment horizontal="center" vertical="top" wrapText="1"/>
    </xf>
    <xf numFmtId="0" fontId="22" fillId="9" borderId="1" xfId="0" applyFont="1" applyFill="1" applyBorder="1" applyAlignment="1">
      <alignment horizontal="center" vertical="center" wrapText="1"/>
    </xf>
    <xf numFmtId="0" fontId="22" fillId="9" borderId="14" xfId="0" applyFont="1" applyFill="1" applyBorder="1" applyAlignment="1">
      <alignment horizontal="center" vertical="center" wrapText="1"/>
    </xf>
    <xf numFmtId="0" fontId="22" fillId="9" borderId="3" xfId="0" applyFont="1" applyFill="1" applyBorder="1" applyAlignment="1">
      <alignment horizontal="center" vertical="center" wrapText="1"/>
    </xf>
    <xf numFmtId="0" fontId="22" fillId="9" borderId="15" xfId="0" applyFont="1" applyFill="1" applyBorder="1" applyAlignment="1">
      <alignment horizontal="center" vertical="center" wrapText="1"/>
    </xf>
    <xf numFmtId="0" fontId="14" fillId="0" borderId="33" xfId="2" applyFont="1" applyBorder="1" applyAlignment="1" applyProtection="1">
      <alignment horizontal="left" vertical="center" wrapText="1"/>
      <protection locked="0"/>
    </xf>
    <xf numFmtId="0" fontId="14" fillId="0" borderId="34" xfId="2" applyFont="1" applyBorder="1" applyAlignment="1" applyProtection="1">
      <alignment horizontal="left" vertical="center" wrapText="1"/>
      <protection locked="0"/>
    </xf>
    <xf numFmtId="0" fontId="9" fillId="16" borderId="19" xfId="0" applyFont="1" applyFill="1" applyBorder="1" applyAlignment="1" applyProtection="1">
      <alignment horizontal="center" vertical="center" wrapText="1"/>
    </xf>
    <xf numFmtId="0" fontId="9" fillId="16" borderId="33" xfId="0" applyFont="1" applyFill="1" applyBorder="1" applyAlignment="1" applyProtection="1">
      <alignment horizontal="center" vertical="center" wrapText="1"/>
    </xf>
    <xf numFmtId="0" fontId="9" fillId="16" borderId="34" xfId="0" applyFont="1" applyFill="1" applyBorder="1" applyAlignment="1" applyProtection="1">
      <alignment horizontal="center" vertical="center" wrapText="1"/>
    </xf>
    <xf numFmtId="0" fontId="3" fillId="0" borderId="47" xfId="0" applyFont="1" applyFill="1" applyBorder="1" applyAlignment="1" applyProtection="1">
      <alignment horizontal="center" vertical="center" wrapText="1"/>
    </xf>
    <xf numFmtId="0" fontId="3" fillId="0" borderId="48" xfId="0" applyFont="1" applyFill="1" applyBorder="1" applyAlignment="1" applyProtection="1">
      <alignment horizontal="center" vertical="center" wrapText="1"/>
    </xf>
    <xf numFmtId="0" fontId="3" fillId="0" borderId="49" xfId="0" applyFont="1" applyFill="1" applyBorder="1" applyAlignment="1" applyProtection="1">
      <alignment horizontal="center" vertical="center" wrapText="1"/>
    </xf>
    <xf numFmtId="0" fontId="9" fillId="16" borderId="23" xfId="0" applyFont="1" applyFill="1" applyBorder="1" applyAlignment="1" applyProtection="1">
      <alignment horizontal="center" vertical="center" wrapText="1"/>
    </xf>
    <xf numFmtId="0" fontId="4" fillId="17" borderId="50" xfId="0" applyFont="1" applyFill="1" applyBorder="1" applyAlignment="1" applyProtection="1">
      <alignment horizontal="center" vertical="center" wrapText="1"/>
    </xf>
    <xf numFmtId="0" fontId="4" fillId="17" borderId="51" xfId="0" applyFont="1" applyFill="1" applyBorder="1" applyAlignment="1" applyProtection="1">
      <alignment horizontal="center" vertical="center" wrapText="1"/>
    </xf>
    <xf numFmtId="0" fontId="4" fillId="17" borderId="52" xfId="0" applyFont="1" applyFill="1" applyBorder="1" applyAlignment="1" applyProtection="1">
      <alignment horizontal="center" vertical="center" wrapText="1"/>
    </xf>
    <xf numFmtId="0" fontId="9" fillId="17" borderId="53" xfId="0" applyFont="1" applyFill="1" applyBorder="1" applyAlignment="1" applyProtection="1">
      <alignment horizontal="center" vertical="center" wrapText="1"/>
    </xf>
    <xf numFmtId="0" fontId="9" fillId="17" borderId="62" xfId="0" applyFont="1" applyFill="1" applyBorder="1" applyAlignment="1" applyProtection="1">
      <alignment horizontal="center" vertical="center" wrapText="1"/>
    </xf>
    <xf numFmtId="0" fontId="9" fillId="17" borderId="51" xfId="0" applyFont="1" applyFill="1" applyBorder="1" applyAlignment="1" applyProtection="1">
      <alignment horizontal="center" vertical="center" wrapText="1"/>
    </xf>
    <xf numFmtId="0" fontId="9" fillId="17" borderId="20" xfId="0" applyFont="1" applyFill="1" applyBorder="1" applyAlignment="1" applyProtection="1">
      <alignment horizontal="center" vertical="center" wrapText="1"/>
    </xf>
    <xf numFmtId="0" fontId="9" fillId="17" borderId="52" xfId="0" applyFont="1" applyFill="1" applyBorder="1" applyAlignment="1" applyProtection="1">
      <alignment horizontal="center" vertical="center" wrapText="1"/>
    </xf>
    <xf numFmtId="0" fontId="9" fillId="17" borderId="63" xfId="0" applyFont="1" applyFill="1" applyBorder="1" applyAlignment="1" applyProtection="1">
      <alignment horizontal="center" vertical="center" wrapText="1"/>
    </xf>
    <xf numFmtId="0" fontId="6" fillId="0" borderId="27" xfId="0" applyFont="1" applyBorder="1" applyAlignment="1" applyProtection="1">
      <alignment horizontal="center" vertical="center" wrapText="1"/>
      <protection locked="0"/>
    </xf>
    <xf numFmtId="0" fontId="6" fillId="0" borderId="28" xfId="0" applyFont="1" applyBorder="1" applyAlignment="1" applyProtection="1">
      <alignment horizontal="center" vertical="center" wrapText="1"/>
      <protection locked="0"/>
    </xf>
    <xf numFmtId="0" fontId="6" fillId="0" borderId="55" xfId="0" applyFont="1" applyBorder="1" applyAlignment="1" applyProtection="1">
      <alignment horizontal="center" vertical="center" wrapText="1"/>
      <protection locked="0"/>
    </xf>
    <xf numFmtId="0" fontId="6" fillId="6" borderId="27" xfId="0" applyFont="1" applyFill="1" applyBorder="1" applyAlignment="1" applyProtection="1">
      <alignment horizontal="justify" vertical="center" wrapText="1"/>
      <protection locked="0"/>
    </xf>
    <xf numFmtId="0" fontId="6" fillId="6" borderId="55" xfId="0" applyFont="1" applyFill="1" applyBorder="1" applyAlignment="1" applyProtection="1">
      <alignment horizontal="justify" vertical="center" wrapText="1"/>
      <protection locked="0"/>
    </xf>
    <xf numFmtId="0" fontId="4" fillId="0" borderId="0" xfId="0" applyFont="1" applyBorder="1" applyAlignment="1">
      <alignment horizontal="center" vertical="center"/>
    </xf>
    <xf numFmtId="0" fontId="7" fillId="0" borderId="0" xfId="0" applyFont="1" applyBorder="1" applyAlignment="1" applyProtection="1">
      <alignment horizontal="center"/>
    </xf>
    <xf numFmtId="0" fontId="12" fillId="2" borderId="43" xfId="0" applyFont="1" applyFill="1" applyBorder="1" applyAlignment="1" applyProtection="1">
      <alignment horizontal="center" vertical="center" wrapText="1"/>
    </xf>
    <xf numFmtId="0" fontId="12" fillId="2" borderId="8" xfId="0" applyFont="1" applyFill="1" applyBorder="1" applyAlignment="1" applyProtection="1">
      <alignment horizontal="center" vertical="center" wrapText="1"/>
    </xf>
    <xf numFmtId="0" fontId="12" fillId="2" borderId="19" xfId="0" applyFont="1" applyFill="1" applyBorder="1" applyAlignment="1" applyProtection="1">
      <alignment horizontal="center" vertical="center" wrapText="1"/>
    </xf>
    <xf numFmtId="0" fontId="4" fillId="0" borderId="43" xfId="0" applyFont="1" applyFill="1" applyBorder="1" applyAlignment="1" applyProtection="1">
      <alignment horizontal="center" vertical="center" wrapText="1"/>
    </xf>
    <xf numFmtId="0" fontId="4" fillId="0" borderId="40" xfId="0" applyFont="1" applyFill="1" applyBorder="1" applyAlignment="1" applyProtection="1">
      <alignment horizontal="center" vertical="center" wrapText="1"/>
    </xf>
    <xf numFmtId="0" fontId="30" fillId="0" borderId="8" xfId="0" applyFont="1" applyBorder="1" applyAlignment="1" applyProtection="1">
      <alignment horizontal="center" wrapText="1"/>
    </xf>
    <xf numFmtId="0" fontId="30" fillId="0" borderId="11" xfId="0" applyFont="1" applyBorder="1" applyAlignment="1" applyProtection="1">
      <alignment horizontal="center" wrapText="1"/>
    </xf>
    <xf numFmtId="0" fontId="9" fillId="0" borderId="0" xfId="0" applyFont="1" applyFill="1" applyBorder="1" applyAlignment="1" applyProtection="1">
      <alignment horizontal="center" vertical="center" wrapText="1"/>
    </xf>
    <xf numFmtId="0" fontId="9" fillId="0" borderId="25" xfId="0" applyFont="1" applyBorder="1" applyAlignment="1" applyProtection="1">
      <alignment horizontal="center" vertical="center" wrapText="1"/>
    </xf>
    <xf numFmtId="0" fontId="9" fillId="0" borderId="8" xfId="0" applyFont="1" applyBorder="1" applyAlignment="1" applyProtection="1">
      <alignment horizontal="center" vertical="center" wrapText="1"/>
    </xf>
    <xf numFmtId="0" fontId="14" fillId="4" borderId="12" xfId="0" applyFont="1" applyFill="1" applyBorder="1" applyAlignment="1" applyProtection="1">
      <alignment horizontal="left" vertical="center"/>
    </xf>
    <xf numFmtId="0" fontId="14" fillId="4" borderId="9" xfId="0" applyFont="1" applyFill="1" applyBorder="1" applyAlignment="1" applyProtection="1">
      <alignment horizontal="left" vertical="center"/>
    </xf>
    <xf numFmtId="0" fontId="10" fillId="0" borderId="0" xfId="0" applyFont="1" applyBorder="1" applyAlignment="1" applyProtection="1">
      <alignment horizontal="left" wrapText="1"/>
    </xf>
    <xf numFmtId="0" fontId="27" fillId="0" borderId="8" xfId="0" applyFont="1" applyBorder="1" applyAlignment="1" applyProtection="1">
      <alignment horizontal="left" vertical="center" wrapText="1"/>
    </xf>
    <xf numFmtId="0" fontId="14" fillId="5" borderId="12" xfId="0" applyFont="1" applyFill="1" applyBorder="1" applyAlignment="1" applyProtection="1">
      <alignment horizontal="left" vertical="center"/>
    </xf>
    <xf numFmtId="0" fontId="14" fillId="5" borderId="9" xfId="0" applyFont="1" applyFill="1" applyBorder="1" applyAlignment="1" applyProtection="1">
      <alignment horizontal="left" vertical="center"/>
    </xf>
    <xf numFmtId="0" fontId="9" fillId="4" borderId="36" xfId="0" applyFont="1" applyFill="1" applyBorder="1" applyAlignment="1" applyProtection="1">
      <alignment horizontal="center" vertical="center" wrapText="1"/>
    </xf>
    <xf numFmtId="0" fontId="9" fillId="4" borderId="39" xfId="0" applyFont="1" applyFill="1" applyBorder="1" applyAlignment="1" applyProtection="1">
      <alignment horizontal="center" vertical="center" wrapText="1"/>
    </xf>
    <xf numFmtId="0" fontId="9" fillId="4" borderId="37" xfId="0" applyFont="1" applyFill="1" applyBorder="1" applyAlignment="1" applyProtection="1">
      <alignment horizontal="center" vertical="center" wrapText="1"/>
    </xf>
    <xf numFmtId="0" fontId="9" fillId="4" borderId="33" xfId="0" applyFont="1" applyFill="1" applyBorder="1" applyAlignment="1" applyProtection="1">
      <alignment horizontal="center" vertical="center" wrapText="1"/>
    </xf>
    <xf numFmtId="0" fontId="9" fillId="4" borderId="35" xfId="0" applyFont="1" applyFill="1" applyBorder="1" applyAlignment="1" applyProtection="1">
      <alignment horizontal="center" vertical="center" wrapText="1"/>
    </xf>
    <xf numFmtId="0" fontId="9" fillId="4" borderId="34" xfId="0" applyFont="1" applyFill="1" applyBorder="1" applyAlignment="1" applyProtection="1">
      <alignment horizontal="center" vertical="center" wrapText="1"/>
    </xf>
    <xf numFmtId="0" fontId="29" fillId="13" borderId="19" xfId="0" applyFont="1" applyFill="1" applyBorder="1" applyAlignment="1" applyProtection="1">
      <alignment horizontal="center" vertical="center" wrapText="1"/>
    </xf>
    <xf numFmtId="0" fontId="29" fillId="13" borderId="25" xfId="0" applyFont="1" applyFill="1" applyBorder="1" applyAlignment="1" applyProtection="1">
      <alignment horizontal="center" vertical="center"/>
    </xf>
    <xf numFmtId="0" fontId="29" fillId="3" borderId="8" xfId="0" applyFont="1" applyFill="1" applyBorder="1" applyAlignment="1" applyProtection="1">
      <alignment horizontal="center" vertical="center" wrapText="1"/>
    </xf>
    <xf numFmtId="0" fontId="8" fillId="0" borderId="12" xfId="0" applyFont="1" applyBorder="1" applyAlignment="1" applyProtection="1">
      <alignment horizontal="center"/>
    </xf>
    <xf numFmtId="0" fontId="8" fillId="0" borderId="17" xfId="0" applyFont="1" applyBorder="1" applyAlignment="1" applyProtection="1">
      <alignment horizontal="center"/>
    </xf>
    <xf numFmtId="0" fontId="8" fillId="0" borderId="9" xfId="0" applyFont="1" applyBorder="1" applyAlignment="1" applyProtection="1">
      <alignment horizontal="center"/>
    </xf>
    <xf numFmtId="0" fontId="9" fillId="0" borderId="0" xfId="0" applyFont="1" applyBorder="1" applyAlignment="1" applyProtection="1">
      <alignment horizontal="center"/>
    </xf>
    <xf numFmtId="0" fontId="9" fillId="0" borderId="19" xfId="0" applyFont="1" applyBorder="1" applyAlignment="1" applyProtection="1">
      <alignment horizontal="center" vertical="center"/>
    </xf>
    <xf numFmtId="0" fontId="9" fillId="0" borderId="20" xfId="0" applyFont="1" applyBorder="1" applyAlignment="1" applyProtection="1">
      <alignment horizontal="center" vertical="center"/>
    </xf>
    <xf numFmtId="0" fontId="9" fillId="0" borderId="25" xfId="0" applyFont="1" applyBorder="1" applyAlignment="1" applyProtection="1">
      <alignment horizontal="center" vertical="center"/>
    </xf>
    <xf numFmtId="0" fontId="14" fillId="7" borderId="12" xfId="0" applyFont="1" applyFill="1" applyBorder="1" applyAlignment="1" applyProtection="1">
      <alignment horizontal="left" vertical="center"/>
    </xf>
    <xf numFmtId="0" fontId="14" fillId="7" borderId="9" xfId="0" applyFont="1" applyFill="1" applyBorder="1" applyAlignment="1" applyProtection="1">
      <alignment horizontal="left" vertical="center"/>
    </xf>
    <xf numFmtId="0" fontId="9" fillId="0" borderId="20" xfId="0" applyFont="1" applyBorder="1" applyAlignment="1" applyProtection="1">
      <alignment horizontal="center" vertical="center" wrapText="1"/>
    </xf>
    <xf numFmtId="0" fontId="14" fillId="8" borderId="12" xfId="0" applyFont="1" applyFill="1" applyBorder="1" applyAlignment="1" applyProtection="1">
      <alignment horizontal="left" vertical="center"/>
    </xf>
    <xf numFmtId="0" fontId="14" fillId="8" borderId="9" xfId="0" applyFont="1" applyFill="1" applyBorder="1" applyAlignment="1" applyProtection="1">
      <alignment horizontal="left" vertical="center"/>
    </xf>
    <xf numFmtId="0" fontId="29" fillId="14" borderId="12" xfId="0" applyFont="1" applyFill="1" applyBorder="1" applyAlignment="1" applyProtection="1">
      <alignment horizontal="center"/>
    </xf>
    <xf numFmtId="0" fontId="29" fillId="14" borderId="17" xfId="0" applyFont="1" applyFill="1" applyBorder="1" applyAlignment="1" applyProtection="1">
      <alignment horizontal="center"/>
    </xf>
    <xf numFmtId="0" fontId="29" fillId="14" borderId="9" xfId="0" applyFont="1" applyFill="1" applyBorder="1" applyAlignment="1" applyProtection="1">
      <alignment horizontal="center"/>
    </xf>
    <xf numFmtId="0" fontId="9" fillId="0" borderId="12" xfId="0" applyFont="1" applyBorder="1" applyAlignment="1" applyProtection="1">
      <alignment horizontal="center"/>
    </xf>
    <xf numFmtId="0" fontId="9" fillId="0" borderId="17" xfId="0" applyFont="1" applyBorder="1" applyAlignment="1" applyProtection="1">
      <alignment horizontal="center"/>
    </xf>
    <xf numFmtId="0" fontId="9" fillId="0" borderId="9" xfId="0" applyFont="1" applyBorder="1" applyAlignment="1" applyProtection="1">
      <alignment horizontal="center"/>
    </xf>
    <xf numFmtId="0" fontId="9" fillId="0" borderId="36" xfId="0" applyFont="1" applyBorder="1" applyAlignment="1" applyProtection="1">
      <alignment horizontal="center" vertical="center" wrapText="1"/>
    </xf>
    <xf numFmtId="0" fontId="9" fillId="0" borderId="39" xfId="0" applyFont="1" applyBorder="1" applyAlignment="1" applyProtection="1">
      <alignment horizontal="center" vertical="center" wrapText="1"/>
    </xf>
    <xf numFmtId="0" fontId="9" fillId="0" borderId="37" xfId="0" applyFont="1" applyBorder="1" applyAlignment="1" applyProtection="1">
      <alignment horizontal="center" vertical="center" wrapText="1"/>
    </xf>
    <xf numFmtId="0" fontId="9" fillId="0" borderId="33" xfId="0" applyFont="1" applyBorder="1" applyAlignment="1" applyProtection="1">
      <alignment horizontal="center" vertical="center" wrapText="1"/>
    </xf>
    <xf numFmtId="0" fontId="9" fillId="0" borderId="35" xfId="0" applyFont="1" applyBorder="1" applyAlignment="1" applyProtection="1">
      <alignment horizontal="center" vertical="center" wrapText="1"/>
    </xf>
    <xf numFmtId="0" fontId="9" fillId="0" borderId="34" xfId="0" applyFont="1" applyBorder="1" applyAlignment="1" applyProtection="1">
      <alignment horizontal="center" vertical="center" wrapText="1"/>
    </xf>
    <xf numFmtId="0" fontId="4" fillId="0" borderId="21" xfId="0" applyFont="1" applyBorder="1" applyAlignment="1" applyProtection="1">
      <alignment horizontal="center" vertical="center" wrapText="1"/>
    </xf>
    <xf numFmtId="0" fontId="4" fillId="0" borderId="57" xfId="0" applyFont="1" applyBorder="1" applyAlignment="1" applyProtection="1">
      <alignment horizontal="center" vertical="center" wrapText="1"/>
    </xf>
    <xf numFmtId="0" fontId="32" fillId="0" borderId="21" xfId="0" applyFont="1" applyFill="1" applyBorder="1" applyAlignment="1" applyProtection="1">
      <alignment horizontal="justify" vertical="center" wrapText="1"/>
      <protection locked="0"/>
    </xf>
    <xf numFmtId="0" fontId="32" fillId="0" borderId="10" xfId="0" applyFont="1" applyFill="1" applyBorder="1" applyAlignment="1" applyProtection="1">
      <alignment horizontal="justify" vertical="center" wrapText="1"/>
      <protection locked="0"/>
    </xf>
    <xf numFmtId="0" fontId="6" fillId="0" borderId="65" xfId="0" applyFont="1" applyBorder="1" applyAlignment="1" applyProtection="1">
      <alignment horizontal="center" vertical="center" wrapText="1"/>
      <protection locked="0"/>
    </xf>
    <xf numFmtId="0" fontId="6" fillId="0" borderId="68" xfId="0" applyFont="1" applyBorder="1" applyAlignment="1" applyProtection="1">
      <alignment horizontal="justify" vertical="center" wrapText="1"/>
      <protection locked="0"/>
    </xf>
    <xf numFmtId="0" fontId="6" fillId="0" borderId="67" xfId="0" applyFont="1" applyBorder="1" applyAlignment="1" applyProtection="1">
      <alignment horizontal="justify" vertical="center" wrapText="1"/>
      <protection locked="0"/>
    </xf>
    <xf numFmtId="0" fontId="6" fillId="0" borderId="68" xfId="0" applyFont="1" applyBorder="1" applyAlignment="1" applyProtection="1">
      <alignment horizontal="center" vertical="center" wrapText="1"/>
      <protection locked="0"/>
    </xf>
    <xf numFmtId="0" fontId="6" fillId="0" borderId="67" xfId="0" applyFont="1" applyBorder="1" applyAlignment="1" applyProtection="1">
      <alignment horizontal="center" vertical="center" wrapText="1"/>
      <protection locked="0"/>
    </xf>
    <xf numFmtId="0" fontId="9" fillId="2" borderId="43" xfId="0" applyFont="1" applyFill="1" applyBorder="1" applyAlignment="1" applyProtection="1">
      <alignment horizontal="center" vertical="center" wrapText="1"/>
    </xf>
    <xf numFmtId="0" fontId="9" fillId="2" borderId="8" xfId="0" applyFont="1" applyFill="1" applyBorder="1" applyAlignment="1" applyProtection="1">
      <alignment horizontal="center" vertical="center" wrapText="1"/>
    </xf>
    <xf numFmtId="0" fontId="6" fillId="0" borderId="21" xfId="0" applyFont="1" applyBorder="1" applyAlignment="1" applyProtection="1">
      <alignment horizontal="justify" vertical="center" wrapText="1"/>
      <protection locked="0"/>
    </xf>
    <xf numFmtId="0" fontId="6" fillId="0" borderId="10" xfId="0" applyFont="1" applyBorder="1" applyAlignment="1" applyProtection="1">
      <alignment horizontal="justify" vertical="center" wrapText="1"/>
      <protection locked="0"/>
    </xf>
    <xf numFmtId="0" fontId="32" fillId="0" borderId="33" xfId="0" applyFont="1" applyBorder="1" applyAlignment="1" applyProtection="1">
      <alignment horizontal="justify" vertical="center" wrapText="1"/>
      <protection locked="0"/>
    </xf>
    <xf numFmtId="0" fontId="32" fillId="0" borderId="34" xfId="0" applyFont="1" applyBorder="1" applyAlignment="1" applyProtection="1">
      <alignment horizontal="justify" vertical="center" wrapText="1"/>
      <protection locked="0"/>
    </xf>
    <xf numFmtId="0" fontId="6" fillId="0" borderId="8" xfId="0" applyFont="1" applyBorder="1" applyAlignment="1" applyProtection="1">
      <alignment vertical="top" wrapText="1"/>
      <protection locked="0"/>
    </xf>
    <xf numFmtId="0" fontId="9" fillId="16" borderId="25" xfId="0" applyFont="1" applyFill="1" applyBorder="1" applyAlignment="1" applyProtection="1">
      <alignment horizontal="center" vertical="center" wrapText="1" shrinkToFit="1"/>
    </xf>
    <xf numFmtId="0" fontId="9" fillId="16" borderId="19" xfId="0" applyFont="1" applyFill="1" applyBorder="1" applyAlignment="1" applyProtection="1">
      <alignment horizontal="center" vertical="center" wrapText="1" shrinkToFit="1"/>
    </xf>
    <xf numFmtId="0" fontId="6" fillId="6" borderId="36" xfId="0" applyFont="1" applyFill="1" applyBorder="1" applyAlignment="1" applyProtection="1">
      <alignment horizontal="justify" vertical="center" wrapText="1"/>
      <protection locked="0"/>
    </xf>
    <xf numFmtId="0" fontId="6" fillId="6" borderId="37" xfId="0" applyFont="1" applyFill="1" applyBorder="1" applyAlignment="1" applyProtection="1">
      <alignment horizontal="justify" vertical="center" wrapText="1"/>
      <protection locked="0"/>
    </xf>
    <xf numFmtId="0" fontId="42" fillId="3" borderId="12" xfId="0" applyFont="1" applyFill="1" applyBorder="1" applyAlignment="1" applyProtection="1">
      <alignment horizontal="left" vertical="center"/>
    </xf>
    <xf numFmtId="0" fontId="43" fillId="3" borderId="9" xfId="0" applyFont="1" applyFill="1" applyBorder="1" applyProtection="1"/>
    <xf numFmtId="0" fontId="0" fillId="0" borderId="0" xfId="0" applyBorder="1" applyProtection="1"/>
    <xf numFmtId="0" fontId="41" fillId="0" borderId="9" xfId="0" applyFont="1" applyBorder="1" applyProtection="1"/>
    <xf numFmtId="0" fontId="14" fillId="3" borderId="12" xfId="0" applyFont="1" applyFill="1" applyBorder="1" applyAlignment="1" applyProtection="1">
      <alignment horizontal="left" vertical="center"/>
    </xf>
    <xf numFmtId="0" fontId="14" fillId="3" borderId="9" xfId="0" applyFont="1" applyFill="1" applyBorder="1" applyAlignment="1" applyProtection="1">
      <alignment horizontal="left" vertical="center"/>
    </xf>
    <xf numFmtId="0" fontId="10" fillId="0" borderId="0" xfId="0" applyFont="1" applyBorder="1" applyAlignment="1" applyProtection="1">
      <alignment horizontal="left" vertical="center" wrapText="1"/>
    </xf>
    <xf numFmtId="0" fontId="27" fillId="0" borderId="19" xfId="0" applyFont="1" applyBorder="1" applyAlignment="1" applyProtection="1">
      <alignment horizontal="left" vertical="center" wrapText="1"/>
    </xf>
    <xf numFmtId="0" fontId="14" fillId="10" borderId="12" xfId="0" applyFont="1" applyFill="1" applyBorder="1" applyAlignment="1" applyProtection="1">
      <alignment horizontal="left" vertical="center"/>
    </xf>
    <xf numFmtId="0" fontId="41" fillId="10" borderId="9" xfId="0" applyFont="1" applyFill="1" applyBorder="1" applyProtection="1"/>
    <xf numFmtId="0" fontId="14" fillId="11" borderId="12" xfId="0" applyFont="1" applyFill="1" applyBorder="1" applyAlignment="1" applyProtection="1">
      <alignment horizontal="left" vertical="center"/>
    </xf>
    <xf numFmtId="0" fontId="41" fillId="11" borderId="9" xfId="0" applyFont="1" applyFill="1" applyBorder="1" applyProtection="1"/>
    <xf numFmtId="0" fontId="10" fillId="0" borderId="0" xfId="0" applyFont="1" applyFill="1" applyBorder="1" applyAlignment="1" applyProtection="1">
      <alignment horizontal="center" vertical="center" wrapText="1"/>
    </xf>
    <xf numFmtId="0" fontId="9" fillId="0" borderId="0" xfId="0" applyFont="1" applyBorder="1" applyAlignment="1" applyProtection="1">
      <alignment horizontal="center" vertical="center" wrapText="1"/>
    </xf>
    <xf numFmtId="0" fontId="9" fillId="0" borderId="0" xfId="0" applyFont="1" applyFill="1" applyBorder="1" applyAlignment="1" applyProtection="1">
      <alignment horizontal="center" vertical="top" wrapText="1"/>
    </xf>
    <xf numFmtId="0" fontId="11" fillId="0" borderId="0" xfId="0" applyFont="1" applyBorder="1" applyAlignment="1" applyProtection="1">
      <alignment horizontal="center"/>
    </xf>
    <xf numFmtId="0" fontId="9" fillId="4" borderId="12" xfId="0" applyFont="1" applyFill="1" applyBorder="1" applyAlignment="1" applyProtection="1">
      <alignment horizontal="center" vertical="center" wrapText="1"/>
    </xf>
    <xf numFmtId="0" fontId="9" fillId="4" borderId="9" xfId="0" applyFont="1" applyFill="1" applyBorder="1" applyAlignment="1" applyProtection="1">
      <alignment horizontal="center" vertical="center" wrapText="1"/>
    </xf>
    <xf numFmtId="0" fontId="29" fillId="13" borderId="12" xfId="0" applyFont="1" applyFill="1" applyBorder="1" applyAlignment="1" applyProtection="1">
      <alignment horizontal="center" vertical="center" wrapText="1"/>
    </xf>
    <xf numFmtId="0" fontId="29" fillId="13" borderId="9" xfId="0" applyFont="1" applyFill="1" applyBorder="1" applyAlignment="1" applyProtection="1">
      <alignment horizontal="center" vertical="center" wrapText="1"/>
    </xf>
    <xf numFmtId="0" fontId="29" fillId="13" borderId="17" xfId="0" applyFont="1" applyFill="1" applyBorder="1" applyAlignment="1" applyProtection="1">
      <alignment horizontal="center" vertical="center" wrapText="1"/>
    </xf>
    <xf numFmtId="0" fontId="26" fillId="12" borderId="12" xfId="0" applyFont="1" applyFill="1" applyBorder="1" applyAlignment="1" applyProtection="1">
      <alignment horizontal="center" vertical="center" wrapText="1"/>
    </xf>
    <xf numFmtId="0" fontId="26" fillId="12" borderId="17" xfId="0" applyFont="1" applyFill="1" applyBorder="1" applyAlignment="1" applyProtection="1">
      <alignment horizontal="center" vertical="center" wrapText="1"/>
    </xf>
    <xf numFmtId="0" fontId="26" fillId="12" borderId="9" xfId="0" applyFont="1" applyFill="1" applyBorder="1" applyAlignment="1" applyProtection="1">
      <alignment horizontal="center" vertical="center" wrapText="1"/>
    </xf>
    <xf numFmtId="0" fontId="29" fillId="3" borderId="19" xfId="0" applyFont="1" applyFill="1" applyBorder="1" applyAlignment="1" applyProtection="1">
      <alignment horizontal="center" vertical="center" wrapText="1"/>
    </xf>
    <xf numFmtId="0" fontId="6" fillId="0" borderId="36" xfId="0" applyFont="1" applyBorder="1" applyAlignment="1" applyProtection="1">
      <alignment horizontal="justify" vertical="center" wrapText="1"/>
      <protection locked="0"/>
    </xf>
    <xf numFmtId="0" fontId="6" fillId="0" borderId="37" xfId="0" applyFont="1" applyBorder="1" applyAlignment="1" applyProtection="1">
      <alignment horizontal="justify" vertical="center" wrapText="1"/>
      <protection locked="0"/>
    </xf>
    <xf numFmtId="0" fontId="7" fillId="13" borderId="19" xfId="0" applyFont="1" applyFill="1" applyBorder="1" applyAlignment="1" applyProtection="1">
      <alignment horizontal="center" vertical="center" wrapText="1"/>
    </xf>
    <xf numFmtId="0" fontId="7" fillId="13" borderId="25" xfId="0" applyFont="1" applyFill="1" applyBorder="1" applyAlignment="1" applyProtection="1">
      <alignment horizontal="center" vertical="center"/>
    </xf>
    <xf numFmtId="0" fontId="21" fillId="21" borderId="56" xfId="0" applyFont="1" applyFill="1" applyBorder="1" applyAlignment="1" applyProtection="1">
      <alignment horizontal="center" vertical="center" textRotation="90" wrapText="1"/>
      <protection locked="0"/>
    </xf>
    <xf numFmtId="0" fontId="21" fillId="21" borderId="38" xfId="0" applyFont="1" applyFill="1" applyBorder="1" applyAlignment="1" applyProtection="1">
      <alignment horizontal="center" vertical="center" textRotation="90" wrapText="1"/>
      <protection locked="0"/>
    </xf>
    <xf numFmtId="0" fontId="32" fillId="27" borderId="56" xfId="0" applyFont="1" applyFill="1" applyBorder="1" applyAlignment="1" applyProtection="1">
      <alignment horizontal="center" vertical="justify" textRotation="90" wrapText="1"/>
      <protection locked="0"/>
    </xf>
    <xf numFmtId="0" fontId="32" fillId="27" borderId="38" xfId="0" applyFont="1" applyFill="1" applyBorder="1" applyAlignment="1" applyProtection="1">
      <alignment horizontal="center" vertical="justify" textRotation="90" wrapText="1"/>
      <protection locked="0"/>
    </xf>
    <xf numFmtId="0" fontId="32" fillId="0" borderId="6" xfId="0" applyFont="1" applyFill="1" applyBorder="1" applyAlignment="1" applyProtection="1">
      <alignment horizontal="center" vertical="justify" textRotation="90" wrapText="1"/>
      <protection locked="0"/>
    </xf>
    <xf numFmtId="0" fontId="32" fillId="0" borderId="59" xfId="0" applyFont="1" applyFill="1" applyBorder="1" applyAlignment="1" applyProtection="1">
      <alignment horizontal="center" vertical="justify" textRotation="90" wrapText="1"/>
      <protection locked="0"/>
    </xf>
    <xf numFmtId="0" fontId="21" fillId="23" borderId="1" xfId="0" applyFont="1" applyFill="1" applyBorder="1" applyAlignment="1" applyProtection="1">
      <alignment horizontal="center" vertical="center" textRotation="90" wrapText="1"/>
      <protection locked="0"/>
    </xf>
    <xf numFmtId="0" fontId="21" fillId="23" borderId="18" xfId="0" applyFont="1" applyFill="1" applyBorder="1" applyAlignment="1" applyProtection="1">
      <alignment horizontal="center" vertical="center" textRotation="90" wrapText="1"/>
      <protection locked="0"/>
    </xf>
    <xf numFmtId="0" fontId="21" fillId="22" borderId="1" xfId="0" applyFont="1" applyFill="1" applyBorder="1" applyAlignment="1" applyProtection="1">
      <alignment horizontal="center" vertical="center" textRotation="90" wrapText="1"/>
      <protection locked="0"/>
    </xf>
    <xf numFmtId="0" fontId="21" fillId="22" borderId="18" xfId="0" applyFont="1" applyFill="1" applyBorder="1" applyAlignment="1" applyProtection="1">
      <alignment horizontal="center" vertical="center" textRotation="90" wrapText="1"/>
      <protection locked="0"/>
    </xf>
  </cellXfs>
  <cellStyles count="5">
    <cellStyle name="Euro" xfId="1"/>
    <cellStyle name="Moneda" xfId="4" builtinId="4"/>
    <cellStyle name="Normal" xfId="0" builtinId="0"/>
    <cellStyle name="Normal 2" xfId="2"/>
    <cellStyle name="Normal 3" xfId="3"/>
  </cellStyles>
  <dxfs count="255">
    <dxf>
      <font>
        <color theme="1"/>
      </font>
      <fill>
        <patternFill>
          <bgColor theme="9" tint="0.39994506668294322"/>
        </patternFill>
      </fill>
    </dxf>
    <dxf>
      <font>
        <color theme="0"/>
      </font>
      <fill>
        <patternFill>
          <bgColor rgb="FFC00000"/>
        </patternFill>
      </fill>
    </dxf>
    <dxf>
      <font>
        <color theme="1"/>
      </font>
      <fill>
        <patternFill>
          <bgColor rgb="FFFFFF00"/>
        </patternFill>
      </fill>
    </dxf>
    <dxf>
      <font>
        <color theme="0"/>
      </font>
      <fill>
        <patternFill>
          <bgColor rgb="FFC00000"/>
        </patternFill>
      </fill>
    </dxf>
    <dxf>
      <font>
        <color auto="1"/>
      </font>
      <fill>
        <patternFill>
          <bgColor rgb="FFFFFF00"/>
        </patternFill>
      </fill>
    </dxf>
    <dxf>
      <font>
        <color auto="1"/>
      </font>
      <fill>
        <patternFill>
          <bgColor theme="9" tint="0.39994506668294322"/>
        </patternFill>
      </fill>
    </dxf>
    <dxf>
      <font>
        <color auto="1"/>
      </font>
      <fill>
        <patternFill>
          <bgColor theme="6" tint="0.39994506668294322"/>
        </patternFill>
      </fill>
    </dxf>
    <dxf>
      <fill>
        <patternFill>
          <bgColor rgb="FF00B050"/>
        </patternFill>
      </fill>
    </dxf>
    <dxf>
      <fill>
        <patternFill>
          <bgColor theme="9" tint="-0.499984740745262"/>
        </patternFill>
      </fill>
    </dxf>
    <dxf>
      <fill>
        <patternFill>
          <bgColor rgb="FFFFFF00"/>
        </patternFill>
      </fill>
    </dxf>
    <dxf>
      <font>
        <color theme="0"/>
      </font>
      <fill>
        <patternFill>
          <bgColor rgb="FFFF0000"/>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
      <font>
        <color theme="0"/>
      </font>
      <fill>
        <patternFill>
          <bgColor rgb="FFC00000"/>
        </patternFill>
      </fill>
    </dxf>
    <dxf>
      <font>
        <color auto="1"/>
      </font>
      <fill>
        <patternFill>
          <bgColor rgb="FFFFFF00"/>
        </patternFill>
      </fill>
    </dxf>
    <dxf>
      <font>
        <color auto="1"/>
      </font>
      <fill>
        <patternFill>
          <bgColor theme="9" tint="0.39994506668294322"/>
        </patternFill>
      </fill>
    </dxf>
    <dxf>
      <font>
        <color auto="1"/>
      </font>
      <fill>
        <patternFill>
          <bgColor theme="6" tint="0.39994506668294322"/>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
      <fill>
        <patternFill>
          <bgColor rgb="FF00B050"/>
        </patternFill>
      </fill>
    </dxf>
    <dxf>
      <fill>
        <patternFill>
          <bgColor theme="9" tint="-0.499984740745262"/>
        </patternFill>
      </fill>
    </dxf>
    <dxf>
      <fill>
        <patternFill>
          <bgColor rgb="FFFFFF00"/>
        </patternFill>
      </fill>
    </dxf>
    <dxf>
      <font>
        <color theme="0"/>
      </font>
      <fill>
        <patternFill>
          <bgColor rgb="FFFF0000"/>
        </patternFill>
      </fill>
    </dxf>
    <dxf>
      <font>
        <color theme="1"/>
      </font>
      <fill>
        <patternFill>
          <bgColor theme="9" tint="0.39994506668294322"/>
        </patternFill>
      </fill>
    </dxf>
    <dxf>
      <font>
        <color theme="0"/>
      </font>
      <fill>
        <patternFill>
          <bgColor rgb="FFC00000"/>
        </patternFill>
      </fill>
    </dxf>
    <dxf>
      <font>
        <color theme="1"/>
      </font>
      <fill>
        <patternFill>
          <bgColor rgb="FFFFFF00"/>
        </patternFill>
      </fill>
    </dxf>
    <dxf>
      <fill>
        <patternFill>
          <bgColor rgb="FF00B050"/>
        </patternFill>
      </fill>
    </dxf>
    <dxf>
      <fill>
        <patternFill>
          <bgColor theme="9" tint="-0.499984740745262"/>
        </patternFill>
      </fill>
    </dxf>
    <dxf>
      <fill>
        <patternFill>
          <bgColor rgb="FFFFFF00"/>
        </patternFill>
      </fill>
    </dxf>
    <dxf>
      <font>
        <color theme="0"/>
      </font>
      <fill>
        <patternFill>
          <bgColor rgb="FFFF0000"/>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
      <font>
        <color theme="1"/>
      </font>
      <fill>
        <patternFill>
          <bgColor theme="9" tint="0.39994506668294322"/>
        </patternFill>
      </fill>
    </dxf>
    <dxf>
      <font>
        <color theme="0"/>
      </font>
      <fill>
        <patternFill>
          <bgColor rgb="FFC00000"/>
        </patternFill>
      </fill>
    </dxf>
    <dxf>
      <font>
        <color theme="1"/>
      </font>
      <fill>
        <patternFill>
          <bgColor rgb="FFFFFF00"/>
        </patternFill>
      </fill>
    </dxf>
    <dxf>
      <font>
        <color theme="0"/>
      </font>
      <fill>
        <patternFill>
          <bgColor rgb="FFC00000"/>
        </patternFill>
      </fill>
    </dxf>
    <dxf>
      <font>
        <color auto="1"/>
      </font>
      <fill>
        <patternFill>
          <bgColor rgb="FFFFFF00"/>
        </patternFill>
      </fill>
    </dxf>
    <dxf>
      <font>
        <color auto="1"/>
      </font>
      <fill>
        <patternFill>
          <bgColor theme="9" tint="0.39994506668294322"/>
        </patternFill>
      </fill>
    </dxf>
    <dxf>
      <font>
        <color auto="1"/>
      </font>
      <fill>
        <patternFill>
          <bgColor theme="6" tint="0.39994506668294322"/>
        </patternFill>
      </fill>
    </dxf>
    <dxf>
      <fill>
        <patternFill>
          <bgColor rgb="FF00B050"/>
        </patternFill>
      </fill>
    </dxf>
    <dxf>
      <fill>
        <patternFill>
          <bgColor theme="9" tint="-0.499984740745262"/>
        </patternFill>
      </fill>
    </dxf>
    <dxf>
      <fill>
        <patternFill>
          <bgColor rgb="FFFFFF00"/>
        </patternFill>
      </fill>
    </dxf>
    <dxf>
      <font>
        <color theme="0"/>
      </font>
      <fill>
        <patternFill>
          <bgColor rgb="FFFF0000"/>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
      <font>
        <color auto="1"/>
      </font>
      <fill>
        <patternFill>
          <bgColor theme="6" tint="0.39994506668294322"/>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
      <font>
        <color theme="1"/>
      </font>
      <fill>
        <patternFill>
          <bgColor theme="9" tint="0.39994506668294322"/>
        </patternFill>
      </fill>
    </dxf>
    <dxf>
      <font>
        <color theme="0"/>
      </font>
      <fill>
        <patternFill>
          <bgColor rgb="FFC00000"/>
        </patternFill>
      </fill>
    </dxf>
    <dxf>
      <font>
        <color theme="1"/>
      </font>
      <fill>
        <patternFill>
          <bgColor rgb="FFFFFF00"/>
        </patternFill>
      </fill>
    </dxf>
    <dxf>
      <font>
        <color theme="0"/>
      </font>
      <fill>
        <patternFill>
          <bgColor rgb="FFC00000"/>
        </patternFill>
      </fill>
    </dxf>
    <dxf>
      <font>
        <color auto="1"/>
      </font>
      <fill>
        <patternFill>
          <bgColor rgb="FFFFFF00"/>
        </patternFill>
      </fill>
    </dxf>
    <dxf>
      <font>
        <color auto="1"/>
      </font>
      <fill>
        <patternFill>
          <bgColor theme="9" tint="0.39994506668294322"/>
        </patternFill>
      </fill>
    </dxf>
    <dxf>
      <font>
        <color auto="1"/>
      </font>
      <fill>
        <patternFill>
          <bgColor theme="6" tint="0.39994506668294322"/>
        </patternFill>
      </fill>
    </dxf>
    <dxf>
      <fill>
        <patternFill>
          <bgColor rgb="FF00B050"/>
        </patternFill>
      </fill>
    </dxf>
    <dxf>
      <fill>
        <patternFill>
          <bgColor theme="9" tint="-0.499984740745262"/>
        </patternFill>
      </fill>
    </dxf>
    <dxf>
      <fill>
        <patternFill>
          <bgColor rgb="FFFFFF00"/>
        </patternFill>
      </fill>
    </dxf>
    <dxf>
      <font>
        <color theme="0"/>
      </font>
      <fill>
        <patternFill>
          <bgColor rgb="FFFF0000"/>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
      <font>
        <color theme="1"/>
      </font>
      <fill>
        <patternFill>
          <bgColor theme="9" tint="0.39994506668294322"/>
        </patternFill>
      </fill>
    </dxf>
    <dxf>
      <font>
        <color theme="0"/>
      </font>
      <fill>
        <patternFill>
          <bgColor rgb="FFC00000"/>
        </patternFill>
      </fill>
    </dxf>
    <dxf>
      <font>
        <color theme="1"/>
      </font>
      <fill>
        <patternFill>
          <bgColor rgb="FFFFFF00"/>
        </patternFill>
      </fill>
    </dxf>
    <dxf>
      <font>
        <color theme="0"/>
      </font>
      <fill>
        <patternFill>
          <bgColor rgb="FFC00000"/>
        </patternFill>
      </fill>
    </dxf>
    <dxf>
      <font>
        <color auto="1"/>
      </font>
      <fill>
        <patternFill>
          <bgColor rgb="FFFFFF00"/>
        </patternFill>
      </fill>
    </dxf>
    <dxf>
      <font>
        <color auto="1"/>
      </font>
      <fill>
        <patternFill>
          <bgColor theme="9" tint="0.39994506668294322"/>
        </patternFill>
      </fill>
    </dxf>
    <dxf>
      <font>
        <color auto="1"/>
      </font>
      <fill>
        <patternFill>
          <bgColor theme="6" tint="0.39994506668294322"/>
        </patternFill>
      </fill>
    </dxf>
    <dxf>
      <fill>
        <patternFill>
          <bgColor rgb="FF00B050"/>
        </patternFill>
      </fill>
    </dxf>
    <dxf>
      <fill>
        <patternFill>
          <bgColor theme="9" tint="-0.499984740745262"/>
        </patternFill>
      </fill>
    </dxf>
    <dxf>
      <fill>
        <patternFill>
          <bgColor rgb="FFFFFF00"/>
        </patternFill>
      </fill>
    </dxf>
    <dxf>
      <font>
        <color theme="0"/>
      </font>
      <fill>
        <patternFill>
          <bgColor rgb="FFFF0000"/>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
      <font>
        <color theme="0"/>
      </font>
      <fill>
        <patternFill>
          <bgColor rgb="FFC00000"/>
        </patternFill>
      </fill>
    </dxf>
    <dxf>
      <font>
        <color auto="1"/>
      </font>
      <fill>
        <patternFill>
          <bgColor rgb="FFFFFF00"/>
        </patternFill>
      </fill>
    </dxf>
    <dxf>
      <font>
        <color auto="1"/>
      </font>
      <fill>
        <patternFill>
          <bgColor theme="9" tint="0.39994506668294322"/>
        </patternFill>
      </fill>
    </dxf>
    <dxf>
      <font>
        <color auto="1"/>
      </font>
      <fill>
        <patternFill>
          <bgColor theme="6" tint="0.39994506668294322"/>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
      <font>
        <color theme="0"/>
      </font>
      <fill>
        <patternFill>
          <bgColor rgb="FFC00000"/>
        </patternFill>
      </fill>
    </dxf>
    <dxf>
      <font>
        <color auto="1"/>
      </font>
      <fill>
        <patternFill>
          <bgColor rgb="FFFFFF00"/>
        </patternFill>
      </fill>
    </dxf>
    <dxf>
      <font>
        <color auto="1"/>
      </font>
      <fill>
        <patternFill>
          <bgColor theme="9" tint="0.39994506668294322"/>
        </patternFill>
      </fill>
    </dxf>
    <dxf>
      <font>
        <color auto="1"/>
      </font>
      <fill>
        <patternFill>
          <bgColor theme="6" tint="0.39994506668294322"/>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
      <font>
        <color theme="1"/>
      </font>
      <fill>
        <patternFill>
          <bgColor theme="9" tint="0.39994506668294322"/>
        </patternFill>
      </fill>
    </dxf>
    <dxf>
      <font>
        <color theme="0"/>
      </font>
      <fill>
        <patternFill>
          <bgColor rgb="FFC00000"/>
        </patternFill>
      </fill>
    </dxf>
    <dxf>
      <font>
        <color theme="1"/>
      </font>
      <fill>
        <patternFill>
          <bgColor rgb="FFFFFF00"/>
        </patternFill>
      </fill>
    </dxf>
    <dxf>
      <font>
        <color theme="0"/>
      </font>
      <fill>
        <patternFill>
          <bgColor rgb="FFC00000"/>
        </patternFill>
      </fill>
    </dxf>
    <dxf>
      <font>
        <color auto="1"/>
      </font>
      <fill>
        <patternFill>
          <bgColor rgb="FFFFFF00"/>
        </patternFill>
      </fill>
    </dxf>
    <dxf>
      <font>
        <color auto="1"/>
      </font>
      <fill>
        <patternFill>
          <bgColor theme="9" tint="0.39994506668294322"/>
        </patternFill>
      </fill>
    </dxf>
    <dxf>
      <font>
        <color auto="1"/>
      </font>
      <fill>
        <patternFill>
          <bgColor theme="6" tint="0.39994506668294322"/>
        </patternFill>
      </fill>
    </dxf>
    <dxf>
      <fill>
        <patternFill>
          <bgColor rgb="FF00B050"/>
        </patternFill>
      </fill>
    </dxf>
    <dxf>
      <fill>
        <patternFill>
          <bgColor theme="9" tint="-0.499984740745262"/>
        </patternFill>
      </fill>
    </dxf>
    <dxf>
      <fill>
        <patternFill>
          <bgColor rgb="FFFFFF00"/>
        </patternFill>
      </fill>
    </dxf>
    <dxf>
      <font>
        <color theme="0"/>
      </font>
      <fill>
        <patternFill>
          <bgColor rgb="FFFF0000"/>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
      <font>
        <color theme="1"/>
      </font>
      <fill>
        <patternFill>
          <bgColor theme="9" tint="0.39994506668294322"/>
        </patternFill>
      </fill>
    </dxf>
    <dxf>
      <font>
        <color theme="0"/>
      </font>
      <fill>
        <patternFill>
          <bgColor rgb="FFC00000"/>
        </patternFill>
      </fill>
    </dxf>
    <dxf>
      <font>
        <color theme="1"/>
      </font>
      <fill>
        <patternFill>
          <bgColor rgb="FFFFFF00"/>
        </patternFill>
      </fill>
    </dxf>
    <dxf>
      <font>
        <color theme="0"/>
      </font>
      <fill>
        <patternFill>
          <bgColor rgb="FFC00000"/>
        </patternFill>
      </fill>
    </dxf>
    <dxf>
      <font>
        <color auto="1"/>
      </font>
      <fill>
        <patternFill>
          <bgColor rgb="FFFFFF00"/>
        </patternFill>
      </fill>
    </dxf>
    <dxf>
      <font>
        <color auto="1"/>
      </font>
      <fill>
        <patternFill>
          <bgColor theme="9" tint="0.39994506668294322"/>
        </patternFill>
      </fill>
    </dxf>
    <dxf>
      <font>
        <color auto="1"/>
      </font>
      <fill>
        <patternFill>
          <bgColor theme="6" tint="0.39994506668294322"/>
        </patternFill>
      </fill>
    </dxf>
    <dxf>
      <fill>
        <patternFill>
          <bgColor rgb="FF00B050"/>
        </patternFill>
      </fill>
    </dxf>
    <dxf>
      <fill>
        <patternFill>
          <bgColor theme="9" tint="-0.499984740745262"/>
        </patternFill>
      </fill>
    </dxf>
    <dxf>
      <fill>
        <patternFill>
          <bgColor rgb="FFFFFF00"/>
        </patternFill>
      </fill>
    </dxf>
    <dxf>
      <font>
        <color theme="0"/>
      </font>
      <fill>
        <patternFill>
          <bgColor rgb="FFFF0000"/>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
      <font>
        <color theme="1"/>
      </font>
      <fill>
        <patternFill>
          <bgColor theme="9" tint="0.39994506668294322"/>
        </patternFill>
      </fill>
    </dxf>
    <dxf>
      <font>
        <color theme="0"/>
      </font>
      <fill>
        <patternFill>
          <bgColor rgb="FFC00000"/>
        </patternFill>
      </fill>
    </dxf>
    <dxf>
      <font>
        <color theme="1"/>
      </font>
      <fill>
        <patternFill>
          <bgColor rgb="FFFFFF00"/>
        </patternFill>
      </fill>
    </dxf>
    <dxf>
      <font>
        <color theme="0"/>
      </font>
      <fill>
        <patternFill>
          <bgColor rgb="FFC00000"/>
        </patternFill>
      </fill>
    </dxf>
    <dxf>
      <font>
        <color auto="1"/>
      </font>
      <fill>
        <patternFill>
          <bgColor rgb="FFFFFF00"/>
        </patternFill>
      </fill>
    </dxf>
    <dxf>
      <font>
        <color auto="1"/>
      </font>
      <fill>
        <patternFill>
          <bgColor theme="9" tint="0.39994506668294322"/>
        </patternFill>
      </fill>
    </dxf>
    <dxf>
      <font>
        <color auto="1"/>
      </font>
      <fill>
        <patternFill>
          <bgColor theme="6" tint="0.39994506668294322"/>
        </patternFill>
      </fill>
    </dxf>
    <dxf>
      <fill>
        <patternFill>
          <bgColor rgb="FF00B050"/>
        </patternFill>
      </fill>
    </dxf>
    <dxf>
      <fill>
        <patternFill>
          <bgColor theme="9" tint="-0.499984740745262"/>
        </patternFill>
      </fill>
    </dxf>
    <dxf>
      <fill>
        <patternFill>
          <bgColor rgb="FFFFFF00"/>
        </patternFill>
      </fill>
    </dxf>
    <dxf>
      <font>
        <color theme="0"/>
      </font>
      <fill>
        <patternFill>
          <bgColor rgb="FFFF0000"/>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
      <font>
        <color theme="1"/>
      </font>
      <fill>
        <patternFill>
          <bgColor theme="9" tint="0.39994506668294322"/>
        </patternFill>
      </fill>
    </dxf>
    <dxf>
      <font>
        <color theme="0"/>
      </font>
      <fill>
        <patternFill>
          <bgColor rgb="FFC00000"/>
        </patternFill>
      </fill>
    </dxf>
    <dxf>
      <font>
        <color theme="1"/>
      </font>
      <fill>
        <patternFill>
          <bgColor rgb="FFFFFF00"/>
        </patternFill>
      </fill>
    </dxf>
    <dxf>
      <font>
        <color theme="0"/>
      </font>
      <fill>
        <patternFill>
          <bgColor rgb="FFC00000"/>
        </patternFill>
      </fill>
    </dxf>
    <dxf>
      <font>
        <color auto="1"/>
      </font>
      <fill>
        <patternFill>
          <bgColor rgb="FFFFFF00"/>
        </patternFill>
      </fill>
    </dxf>
    <dxf>
      <font>
        <color auto="1"/>
      </font>
      <fill>
        <patternFill>
          <bgColor theme="9" tint="0.39994506668294322"/>
        </patternFill>
      </fill>
    </dxf>
    <dxf>
      <font>
        <color auto="1"/>
      </font>
      <fill>
        <patternFill>
          <bgColor theme="6" tint="0.39994506668294322"/>
        </patternFill>
      </fill>
    </dxf>
    <dxf>
      <fill>
        <patternFill>
          <bgColor rgb="FF00B050"/>
        </patternFill>
      </fill>
    </dxf>
    <dxf>
      <fill>
        <patternFill>
          <bgColor theme="9" tint="-0.499984740745262"/>
        </patternFill>
      </fill>
    </dxf>
    <dxf>
      <fill>
        <patternFill>
          <bgColor rgb="FFFFFF00"/>
        </patternFill>
      </fill>
    </dxf>
    <dxf>
      <font>
        <color theme="0"/>
      </font>
      <fill>
        <patternFill>
          <bgColor rgb="FFFF0000"/>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
      <font>
        <color theme="1"/>
      </font>
      <fill>
        <patternFill>
          <bgColor theme="9" tint="0.39994506668294322"/>
        </patternFill>
      </fill>
    </dxf>
    <dxf>
      <font>
        <color theme="0"/>
      </font>
      <fill>
        <patternFill>
          <bgColor rgb="FFC00000"/>
        </patternFill>
      </fill>
    </dxf>
    <dxf>
      <font>
        <color theme="1"/>
      </font>
      <fill>
        <patternFill>
          <bgColor rgb="FFFFFF00"/>
        </patternFill>
      </fill>
    </dxf>
    <dxf>
      <font>
        <color theme="0"/>
      </font>
      <fill>
        <patternFill>
          <bgColor rgb="FFC00000"/>
        </patternFill>
      </fill>
    </dxf>
    <dxf>
      <font>
        <color auto="1"/>
      </font>
      <fill>
        <patternFill>
          <bgColor rgb="FFFFFF00"/>
        </patternFill>
      </fill>
    </dxf>
    <dxf>
      <font>
        <color auto="1"/>
      </font>
      <fill>
        <patternFill>
          <bgColor theme="9" tint="0.39994506668294322"/>
        </patternFill>
      </fill>
    </dxf>
    <dxf>
      <font>
        <color auto="1"/>
      </font>
      <fill>
        <patternFill>
          <bgColor theme="6" tint="0.39994506668294322"/>
        </patternFill>
      </fill>
    </dxf>
    <dxf>
      <fill>
        <patternFill>
          <bgColor rgb="FF00B050"/>
        </patternFill>
      </fill>
    </dxf>
    <dxf>
      <fill>
        <patternFill>
          <bgColor theme="9" tint="-0.499984740745262"/>
        </patternFill>
      </fill>
    </dxf>
    <dxf>
      <fill>
        <patternFill>
          <bgColor rgb="FFFFFF00"/>
        </patternFill>
      </fill>
    </dxf>
    <dxf>
      <font>
        <color theme="0"/>
      </font>
      <fill>
        <patternFill>
          <bgColor rgb="FFFF0000"/>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
      <font>
        <color theme="1"/>
      </font>
      <fill>
        <patternFill>
          <bgColor theme="9" tint="0.39994506668294322"/>
        </patternFill>
      </fill>
    </dxf>
    <dxf>
      <font>
        <color theme="0"/>
      </font>
      <fill>
        <patternFill>
          <bgColor rgb="FFC00000"/>
        </patternFill>
      </fill>
    </dxf>
    <dxf>
      <font>
        <color theme="1"/>
      </font>
      <fill>
        <patternFill>
          <bgColor rgb="FFFFFF00"/>
        </patternFill>
      </fill>
    </dxf>
    <dxf>
      <font>
        <color theme="0"/>
      </font>
      <fill>
        <patternFill>
          <bgColor rgb="FFC00000"/>
        </patternFill>
      </fill>
    </dxf>
    <dxf>
      <font>
        <color auto="1"/>
      </font>
      <fill>
        <patternFill>
          <bgColor rgb="FFFFFF00"/>
        </patternFill>
      </fill>
    </dxf>
    <dxf>
      <font>
        <color auto="1"/>
      </font>
      <fill>
        <patternFill>
          <bgColor theme="9" tint="0.39994506668294322"/>
        </patternFill>
      </fill>
    </dxf>
    <dxf>
      <font>
        <color auto="1"/>
      </font>
      <fill>
        <patternFill>
          <bgColor theme="6" tint="0.39994506668294322"/>
        </patternFill>
      </fill>
    </dxf>
    <dxf>
      <fill>
        <patternFill>
          <bgColor rgb="FF00B050"/>
        </patternFill>
      </fill>
    </dxf>
    <dxf>
      <fill>
        <patternFill>
          <bgColor theme="9" tint="-0.499984740745262"/>
        </patternFill>
      </fill>
    </dxf>
    <dxf>
      <fill>
        <patternFill>
          <bgColor rgb="FFFFFF00"/>
        </patternFill>
      </fill>
    </dxf>
    <dxf>
      <font>
        <color theme="0"/>
      </font>
      <fill>
        <patternFill>
          <bgColor rgb="FFFF0000"/>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
      <font>
        <color theme="1"/>
      </font>
      <fill>
        <patternFill>
          <bgColor theme="9" tint="0.39994506668294322"/>
        </patternFill>
      </fill>
    </dxf>
    <dxf>
      <font>
        <color theme="0"/>
      </font>
      <fill>
        <patternFill>
          <bgColor rgb="FFC00000"/>
        </patternFill>
      </fill>
    </dxf>
    <dxf>
      <font>
        <color theme="1"/>
      </font>
      <fill>
        <patternFill>
          <bgColor rgb="FFFFFF00"/>
        </patternFill>
      </fill>
    </dxf>
    <dxf>
      <fill>
        <patternFill>
          <bgColor rgb="FF00B050"/>
        </patternFill>
      </fill>
    </dxf>
    <dxf>
      <fill>
        <patternFill>
          <bgColor theme="9" tint="-0.499984740745262"/>
        </patternFill>
      </fill>
    </dxf>
    <dxf>
      <fill>
        <patternFill>
          <bgColor rgb="FFFFFF00"/>
        </patternFill>
      </fill>
    </dxf>
    <dxf>
      <font>
        <color theme="0"/>
      </font>
      <fill>
        <patternFill>
          <bgColor rgb="FFFF0000"/>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
      <font>
        <color theme="1"/>
      </font>
      <fill>
        <patternFill>
          <bgColor theme="9" tint="0.39994506668294322"/>
        </patternFill>
      </fill>
    </dxf>
    <dxf>
      <font>
        <color theme="0"/>
      </font>
      <fill>
        <patternFill>
          <bgColor rgb="FFC00000"/>
        </patternFill>
      </fill>
    </dxf>
    <dxf>
      <font>
        <color theme="1"/>
      </font>
      <fill>
        <patternFill>
          <bgColor rgb="FFFFFF00"/>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
      <font>
        <color theme="1"/>
      </font>
      <fill>
        <patternFill>
          <bgColor theme="9" tint="0.39994506668294322"/>
        </patternFill>
      </fill>
    </dxf>
    <dxf>
      <font>
        <color theme="0"/>
      </font>
      <fill>
        <patternFill>
          <bgColor rgb="FFC00000"/>
        </patternFill>
      </fill>
    </dxf>
    <dxf>
      <font>
        <color theme="1"/>
      </font>
      <fill>
        <patternFill>
          <bgColor rgb="FFFFFF00"/>
        </patternFill>
      </fill>
    </dxf>
    <dxf>
      <font>
        <color theme="0"/>
      </font>
      <fill>
        <patternFill>
          <bgColor rgb="FFC00000"/>
        </patternFill>
      </fill>
    </dxf>
    <dxf>
      <font>
        <color auto="1"/>
      </font>
      <fill>
        <patternFill>
          <bgColor rgb="FFFFFF00"/>
        </patternFill>
      </fill>
    </dxf>
    <dxf>
      <font>
        <color auto="1"/>
      </font>
      <fill>
        <patternFill>
          <bgColor theme="9" tint="0.39994506668294322"/>
        </patternFill>
      </fill>
    </dxf>
    <dxf>
      <font>
        <color auto="1"/>
      </font>
      <fill>
        <patternFill>
          <bgColor theme="6" tint="0.39994506668294322"/>
        </patternFill>
      </fill>
    </dxf>
    <dxf>
      <fill>
        <patternFill>
          <bgColor rgb="FF00B050"/>
        </patternFill>
      </fill>
    </dxf>
    <dxf>
      <fill>
        <patternFill>
          <bgColor theme="9" tint="-0.499984740745262"/>
        </patternFill>
      </fill>
    </dxf>
    <dxf>
      <fill>
        <patternFill>
          <bgColor rgb="FFFFFF00"/>
        </patternFill>
      </fill>
    </dxf>
    <dxf>
      <font>
        <color theme="0"/>
      </font>
      <fill>
        <patternFill>
          <bgColor rgb="FFFF0000"/>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s>
  <tableStyles count="0" defaultTableStyle="TableStyleMedium9" defaultPivotStyle="PivotStyleLight16"/>
  <colors>
    <mruColors>
      <color rgb="FF00A44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11</xdr:col>
      <xdr:colOff>1530062</xdr:colOff>
      <xdr:row>62</xdr:row>
      <xdr:rowOff>134793</xdr:rowOff>
    </xdr:from>
    <xdr:to>
      <xdr:col>14</xdr:col>
      <xdr:colOff>317981</xdr:colOff>
      <xdr:row>63</xdr:row>
      <xdr:rowOff>70427</xdr:rowOff>
    </xdr:to>
    <xdr:sp macro="" textlink="">
      <xdr:nvSpPr>
        <xdr:cNvPr id="3" name="2 Flecha derecha"/>
        <xdr:cNvSpPr/>
      </xdr:nvSpPr>
      <xdr:spPr>
        <a:xfrm rot="10800000">
          <a:off x="14569787" y="55036893"/>
          <a:ext cx="1569219" cy="230909"/>
        </a:xfrm>
        <a:prstGeom prst="rightArrow">
          <a:avLst/>
        </a:prstGeom>
        <a:solidFill>
          <a:srgbClr val="00A44A"/>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9</xdr:col>
      <xdr:colOff>762000</xdr:colOff>
      <xdr:row>57</xdr:row>
      <xdr:rowOff>9525</xdr:rowOff>
    </xdr:from>
    <xdr:to>
      <xdr:col>10</xdr:col>
      <xdr:colOff>42334</xdr:colOff>
      <xdr:row>60</xdr:row>
      <xdr:rowOff>329814</xdr:rowOff>
    </xdr:to>
    <xdr:sp macro="" textlink="">
      <xdr:nvSpPr>
        <xdr:cNvPr id="4" name="3 Flecha derecha"/>
        <xdr:cNvSpPr/>
      </xdr:nvSpPr>
      <xdr:spPr>
        <a:xfrm rot="5400000">
          <a:off x="11543435" y="53407540"/>
          <a:ext cx="1549014" cy="232834"/>
        </a:xfrm>
        <a:prstGeom prst="rightArrow">
          <a:avLst/>
        </a:prstGeom>
        <a:solidFill>
          <a:schemeClr val="tx2">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editAs="oneCell">
    <xdr:from>
      <xdr:col>1</xdr:col>
      <xdr:colOff>864140</xdr:colOff>
      <xdr:row>0</xdr:row>
      <xdr:rowOff>79740</xdr:rowOff>
    </xdr:from>
    <xdr:to>
      <xdr:col>3</xdr:col>
      <xdr:colOff>2394843</xdr:colOff>
      <xdr:row>2</xdr:row>
      <xdr:rowOff>143782</xdr:rowOff>
    </xdr:to>
    <xdr:pic>
      <xdr:nvPicPr>
        <xdr:cNvPr id="5" name="Imagen 4"/>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79926" y="79740"/>
          <a:ext cx="3326846" cy="104375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E/0-Jaime/Inter%20Rapidisimo/Guias/00%20Guia%20de%20Auditoria_Res%202702_PDN_.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E/0-Trabajos/77-Mincomercio/Trabajos/SAR-9/SAR-9-3.%20Ejecuci&#243;n/ENT-1%20MCIT/1-Instrumentos%20de%20Diagn&#243;stico/4-Riesgos/Mapa%20de%20Riesgos%20del%20Proceso-MCI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NÚ"/>
      <sheetName val="MADUREZ CONTROL"/>
      <sheetName val="CAPITAL SOCIAL"/>
      <sheetName val="REQUISITOS DE TIPO PATRIMONIAL"/>
      <sheetName val="PLAN DE NEG Y EST FACT"/>
      <sheetName val="SIST MITIGACIÓN RIESGOS"/>
    </sheetNames>
    <sheetDataSet>
      <sheetData sheetId="0"/>
      <sheetData sheetId="1">
        <row r="22">
          <cell r="B22" t="str">
            <v>0 No existente</v>
          </cell>
        </row>
        <row r="23">
          <cell r="B23" t="str">
            <v>1 Inicial</v>
          </cell>
        </row>
        <row r="24">
          <cell r="B24" t="str">
            <v>2 Repetible</v>
          </cell>
        </row>
        <row r="25">
          <cell r="B25" t="str">
            <v xml:space="preserve">3 Definido  </v>
          </cell>
        </row>
        <row r="26">
          <cell r="B26" t="str">
            <v>4 Administrado</v>
          </cell>
        </row>
        <row r="27">
          <cell r="B27" t="str">
            <v xml:space="preserve">5 Optimizado </v>
          </cell>
        </row>
      </sheetData>
      <sheetData sheetId="2"/>
      <sheetData sheetId="3"/>
      <sheetData sheetId="4"/>
      <sheetData sheetId="5"/>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loración Riesgo Inherente"/>
      <sheetName val="Diccionario de Riesgos"/>
      <sheetName val="Causas de Riesgos"/>
      <sheetName val="Tratamiento"/>
      <sheetName val="Procesos-Riesgo"/>
      <sheetName val="Mapa de Riesgos General"/>
      <sheetName val="Hoja1"/>
    </sheetNames>
    <sheetDataSet>
      <sheetData sheetId="0">
        <row r="3">
          <cell r="B3">
            <v>0</v>
          </cell>
        </row>
        <row r="4">
          <cell r="B4">
            <v>1</v>
          </cell>
        </row>
        <row r="5">
          <cell r="B5">
            <v>2</v>
          </cell>
        </row>
        <row r="6">
          <cell r="B6">
            <v>3</v>
          </cell>
        </row>
      </sheetData>
      <sheetData sheetId="1"/>
      <sheetData sheetId="2" refreshError="1"/>
      <sheetData sheetId="3" refreshError="1"/>
      <sheetData sheetId="4" refreshError="1"/>
      <sheetData sheetId="5" refreshError="1"/>
      <sheetData sheetId="6"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
    <tabColor rgb="FF00B0F0"/>
  </sheetPr>
  <dimension ref="A1:X165"/>
  <sheetViews>
    <sheetView showGridLines="0" zoomScale="90" zoomScaleNormal="90" zoomScaleSheetLayoutView="90" workbookViewId="0">
      <selection activeCell="D21" sqref="D21:P21"/>
    </sheetView>
  </sheetViews>
  <sheetFormatPr baseColWidth="10" defaultColWidth="11.5703125" defaultRowHeight="12.75" x14ac:dyDescent="0.2"/>
  <cols>
    <col min="1" max="1" width="6" style="10" customWidth="1"/>
    <col min="2" max="2" width="5.5703125" style="10" customWidth="1"/>
    <col min="3" max="3" width="14.140625" style="10" customWidth="1"/>
    <col min="4" max="4" width="10.7109375" style="10" customWidth="1"/>
    <col min="5" max="5" width="7.7109375" style="10" customWidth="1"/>
    <col min="6" max="6" width="9.85546875" style="10" customWidth="1"/>
    <col min="7" max="7" width="10.28515625" style="10" customWidth="1"/>
    <col min="8" max="8" width="6.42578125" style="10" customWidth="1"/>
    <col min="9" max="10" width="12.140625" style="10" customWidth="1"/>
    <col min="11" max="11" width="6.42578125" style="10" customWidth="1"/>
    <col min="12" max="12" width="6.140625" style="10" customWidth="1"/>
    <col min="13" max="13" width="6" style="10" customWidth="1"/>
    <col min="14" max="14" width="3.42578125" style="10" customWidth="1"/>
    <col min="15" max="16" width="12.7109375" style="10" customWidth="1"/>
    <col min="17" max="17" width="8.7109375" style="10" customWidth="1"/>
    <col min="18" max="18" width="8.5703125" style="16" customWidth="1"/>
    <col min="19" max="19" width="8.7109375" style="10" customWidth="1"/>
    <col min="20" max="16384" width="11.5703125" style="10"/>
  </cols>
  <sheetData>
    <row r="1" spans="1:24" s="29" customFormat="1" x14ac:dyDescent="0.2">
      <c r="R1" s="36"/>
    </row>
    <row r="2" spans="1:24" s="29" customFormat="1" ht="23.25" x14ac:dyDescent="0.35">
      <c r="A2" s="452" t="s">
        <v>99</v>
      </c>
      <c r="B2" s="452"/>
      <c r="C2" s="452"/>
      <c r="D2" s="452"/>
      <c r="E2" s="452"/>
      <c r="F2" s="452"/>
      <c r="G2" s="452"/>
      <c r="H2" s="452"/>
      <c r="I2" s="452"/>
      <c r="J2" s="452"/>
      <c r="K2" s="452"/>
      <c r="L2" s="452"/>
      <c r="M2" s="452"/>
      <c r="N2" s="452"/>
      <c r="O2" s="452"/>
      <c r="P2" s="452"/>
      <c r="Q2" s="452"/>
      <c r="R2" s="452"/>
      <c r="S2" s="452"/>
      <c r="T2" s="452"/>
      <c r="U2" s="452"/>
      <c r="V2" s="452"/>
    </row>
    <row r="3" spans="1:24" s="9" customFormat="1" x14ac:dyDescent="0.2">
      <c r="R3" s="20"/>
    </row>
    <row r="4" spans="1:24" s="9" customFormat="1" ht="20.25" customHeight="1" thickBot="1" x14ac:dyDescent="0.25">
      <c r="B4" s="19"/>
      <c r="C4" s="19"/>
      <c r="D4" s="438"/>
      <c r="E4" s="438"/>
      <c r="F4" s="438"/>
      <c r="G4" s="438"/>
      <c r="H4" s="438"/>
      <c r="I4" s="438"/>
      <c r="J4" s="438"/>
      <c r="K4" s="438"/>
      <c r="L4" s="21"/>
      <c r="M4" s="21"/>
      <c r="N4" s="21"/>
      <c r="O4" s="446"/>
      <c r="P4" s="446"/>
      <c r="Q4" s="1"/>
      <c r="R4" s="12"/>
      <c r="S4" s="2"/>
      <c r="T4" s="2"/>
      <c r="U4" s="2"/>
      <c r="V4" s="2"/>
      <c r="W4" s="2"/>
      <c r="X4" s="24"/>
    </row>
    <row r="5" spans="1:24" s="9" customFormat="1" ht="17.25" customHeight="1" x14ac:dyDescent="0.2">
      <c r="B5" s="449" t="s">
        <v>207</v>
      </c>
      <c r="C5" s="450"/>
      <c r="D5" s="450"/>
      <c r="E5" s="450"/>
      <c r="F5" s="450"/>
      <c r="G5" s="451"/>
      <c r="H5" s="15"/>
      <c r="I5" s="15"/>
      <c r="J5" s="15"/>
      <c r="K5" s="18"/>
      <c r="M5" s="439" t="s">
        <v>39</v>
      </c>
      <c r="N5" s="440"/>
      <c r="O5" s="440"/>
      <c r="P5" s="440"/>
      <c r="Q5" s="440"/>
      <c r="R5" s="440"/>
      <c r="S5" s="440"/>
      <c r="T5" s="440"/>
      <c r="U5" s="440"/>
      <c r="V5" s="441"/>
      <c r="X5" s="1"/>
    </row>
    <row r="6" spans="1:24" s="9" customFormat="1" ht="35.25" customHeight="1" x14ac:dyDescent="0.2">
      <c r="B6" s="447" t="s">
        <v>89</v>
      </c>
      <c r="C6" s="447"/>
      <c r="D6" s="447"/>
      <c r="E6" s="447"/>
      <c r="F6" s="124" t="s">
        <v>213</v>
      </c>
      <c r="G6" s="124" t="s">
        <v>214</v>
      </c>
      <c r="H6" s="121"/>
      <c r="I6" s="122"/>
      <c r="J6" s="122"/>
      <c r="M6" s="442" t="s">
        <v>40</v>
      </c>
      <c r="N6" s="443"/>
      <c r="O6" s="443"/>
      <c r="P6" s="444" t="s">
        <v>41</v>
      </c>
      <c r="Q6" s="444"/>
      <c r="R6" s="444"/>
      <c r="S6" s="444"/>
      <c r="T6" s="444"/>
      <c r="U6" s="444"/>
      <c r="V6" s="445"/>
      <c r="X6" s="1"/>
    </row>
    <row r="7" spans="1:24" s="9" customFormat="1" ht="23.25" customHeight="1" x14ac:dyDescent="0.2">
      <c r="B7" s="448" t="s">
        <v>211</v>
      </c>
      <c r="C7" s="448"/>
      <c r="D7" s="448"/>
      <c r="E7" s="448"/>
      <c r="F7" s="120">
        <v>20</v>
      </c>
      <c r="G7" s="120">
        <v>0</v>
      </c>
      <c r="H7" s="123"/>
      <c r="I7" s="122"/>
      <c r="J7" s="122"/>
      <c r="M7" s="442"/>
      <c r="N7" s="443"/>
      <c r="O7" s="443"/>
      <c r="P7" s="444" t="s">
        <v>42</v>
      </c>
      <c r="Q7" s="444"/>
      <c r="R7" s="444"/>
      <c r="S7" s="444"/>
      <c r="T7" s="444" t="s">
        <v>43</v>
      </c>
      <c r="U7" s="444"/>
      <c r="V7" s="445"/>
      <c r="X7" s="3"/>
    </row>
    <row r="8" spans="1:24" s="9" customFormat="1" ht="23.25" customHeight="1" x14ac:dyDescent="0.2">
      <c r="B8" s="448" t="s">
        <v>210</v>
      </c>
      <c r="C8" s="448"/>
      <c r="D8" s="448"/>
      <c r="E8" s="448"/>
      <c r="F8" s="120" t="s">
        <v>215</v>
      </c>
      <c r="G8" s="120" t="s">
        <v>216</v>
      </c>
      <c r="H8" s="123"/>
      <c r="I8" s="122"/>
      <c r="J8" s="122"/>
      <c r="M8" s="37">
        <v>0</v>
      </c>
      <c r="N8" s="42">
        <v>59</v>
      </c>
      <c r="O8" s="38"/>
      <c r="P8" s="467">
        <v>0</v>
      </c>
      <c r="Q8" s="467"/>
      <c r="R8" s="467"/>
      <c r="S8" s="467"/>
      <c r="T8" s="467">
        <v>0</v>
      </c>
      <c r="U8" s="467"/>
      <c r="V8" s="472"/>
      <c r="X8" s="3"/>
    </row>
    <row r="9" spans="1:24" s="9" customFormat="1" ht="23.25" customHeight="1" x14ac:dyDescent="0.2">
      <c r="B9" s="448" t="s">
        <v>209</v>
      </c>
      <c r="C9" s="448"/>
      <c r="D9" s="448"/>
      <c r="E9" s="448"/>
      <c r="F9" s="120">
        <v>15</v>
      </c>
      <c r="G9" s="120">
        <v>0</v>
      </c>
      <c r="H9" s="123"/>
      <c r="I9" s="122"/>
      <c r="J9" s="122"/>
      <c r="M9" s="37">
        <v>60</v>
      </c>
      <c r="N9" s="42">
        <v>75</v>
      </c>
      <c r="O9" s="38"/>
      <c r="P9" s="467">
        <v>1</v>
      </c>
      <c r="Q9" s="467"/>
      <c r="R9" s="467"/>
      <c r="S9" s="467"/>
      <c r="T9" s="467">
        <v>0</v>
      </c>
      <c r="U9" s="467"/>
      <c r="V9" s="472"/>
    </row>
    <row r="10" spans="1:24" s="9" customFormat="1" ht="25.5" customHeight="1" thickBot="1" x14ac:dyDescent="0.25">
      <c r="B10" s="448" t="s">
        <v>208</v>
      </c>
      <c r="C10" s="448"/>
      <c r="D10" s="448"/>
      <c r="E10" s="448"/>
      <c r="F10" s="120">
        <v>30</v>
      </c>
      <c r="G10" s="120">
        <v>0</v>
      </c>
      <c r="H10" s="123"/>
      <c r="I10" s="122"/>
      <c r="J10" s="122"/>
      <c r="M10" s="39">
        <v>76</v>
      </c>
      <c r="N10" s="41">
        <v>100</v>
      </c>
      <c r="O10" s="40"/>
      <c r="P10" s="466">
        <v>2</v>
      </c>
      <c r="Q10" s="466"/>
      <c r="R10" s="466"/>
      <c r="S10" s="466"/>
      <c r="T10" s="466">
        <v>1</v>
      </c>
      <c r="U10" s="466"/>
      <c r="V10" s="468"/>
    </row>
    <row r="11" spans="1:24" s="9" customFormat="1" ht="25.5" customHeight="1" x14ac:dyDescent="0.2">
      <c r="B11" s="448" t="s">
        <v>212</v>
      </c>
      <c r="C11" s="448"/>
      <c r="D11" s="448"/>
      <c r="E11" s="448"/>
      <c r="F11" s="125">
        <v>20</v>
      </c>
      <c r="G11" s="125">
        <v>0</v>
      </c>
      <c r="H11" s="119"/>
      <c r="I11" s="13"/>
      <c r="J11" s="4"/>
      <c r="L11" s="13"/>
      <c r="M11" s="13"/>
      <c r="N11" s="13"/>
      <c r="O11" s="4"/>
      <c r="P11" s="13"/>
      <c r="Q11" s="5"/>
      <c r="R11" s="20"/>
    </row>
    <row r="12" spans="1:24" s="9" customFormat="1" ht="12.75" customHeight="1" x14ac:dyDescent="0.2">
      <c r="B12" s="5"/>
      <c r="C12" s="5"/>
      <c r="D12" s="5"/>
      <c r="E12" s="5"/>
      <c r="F12" s="5"/>
      <c r="G12" s="5"/>
      <c r="H12" s="5"/>
      <c r="I12" s="5"/>
      <c r="J12" s="5"/>
      <c r="K12" s="5"/>
      <c r="L12" s="5"/>
      <c r="M12" s="5"/>
      <c r="N12" s="5"/>
      <c r="O12" s="5"/>
      <c r="P12" s="5"/>
      <c r="Q12" s="5"/>
      <c r="R12" s="20"/>
    </row>
    <row r="13" spans="1:24" s="9" customFormat="1" ht="12.75" customHeight="1" x14ac:dyDescent="0.2">
      <c r="B13" s="463"/>
      <c r="C13" s="463"/>
      <c r="D13" s="463"/>
      <c r="E13" s="463"/>
      <c r="F13" s="463"/>
      <c r="G13" s="473"/>
      <c r="H13" s="473"/>
      <c r="I13" s="473"/>
      <c r="J13" s="473"/>
      <c r="K13" s="473"/>
      <c r="L13" s="473"/>
      <c r="M13" s="473"/>
      <c r="N13" s="473"/>
      <c r="O13" s="473"/>
      <c r="P13" s="473"/>
      <c r="Q13" s="5"/>
      <c r="R13" s="20"/>
    </row>
    <row r="14" spans="1:24" s="9" customFormat="1" ht="12.75" customHeight="1" x14ac:dyDescent="0.2">
      <c r="C14" s="6"/>
      <c r="D14" s="6"/>
      <c r="E14" s="6"/>
      <c r="F14" s="6"/>
      <c r="G14" s="7"/>
      <c r="H14" s="7"/>
      <c r="I14" s="7"/>
      <c r="J14" s="7"/>
      <c r="K14" s="7"/>
      <c r="L14" s="7"/>
      <c r="M14" s="7"/>
      <c r="N14" s="7"/>
      <c r="O14" s="7"/>
      <c r="P14" s="7"/>
      <c r="Q14" s="5"/>
      <c r="R14" s="20"/>
    </row>
    <row r="15" spans="1:24" s="9" customFormat="1" ht="12.75" customHeight="1" x14ac:dyDescent="0.2">
      <c r="B15" s="463"/>
      <c r="C15" s="463"/>
      <c r="D15" s="463"/>
      <c r="E15" s="463"/>
      <c r="F15" s="463"/>
      <c r="G15" s="471"/>
      <c r="H15" s="471"/>
      <c r="I15" s="471"/>
      <c r="J15" s="471"/>
      <c r="K15" s="471"/>
      <c r="L15" s="471"/>
      <c r="M15" s="471"/>
      <c r="N15" s="471"/>
      <c r="O15" s="471"/>
      <c r="P15" s="471"/>
      <c r="Q15" s="5"/>
      <c r="R15" s="20"/>
    </row>
    <row r="16" spans="1:24" s="9" customFormat="1" ht="12.75" customHeight="1" x14ac:dyDescent="0.2">
      <c r="C16" s="8"/>
      <c r="D16" s="8"/>
      <c r="E16" s="8"/>
      <c r="F16" s="8"/>
      <c r="G16" s="8"/>
      <c r="H16" s="8"/>
      <c r="I16" s="8"/>
      <c r="J16" s="8"/>
      <c r="K16" s="8"/>
      <c r="L16" s="8"/>
      <c r="M16" s="8"/>
      <c r="N16" s="8"/>
      <c r="O16" s="8"/>
      <c r="P16" s="8"/>
      <c r="Q16" s="5"/>
      <c r="R16" s="20"/>
    </row>
    <row r="17" spans="2:18" s="9" customFormat="1" ht="12.75" customHeight="1" thickBot="1" x14ac:dyDescent="0.25">
      <c r="B17" s="5"/>
      <c r="G17" s="22"/>
      <c r="H17" s="22"/>
      <c r="I17" s="22"/>
      <c r="J17" s="22"/>
      <c r="K17" s="22"/>
      <c r="L17" s="22"/>
      <c r="M17" s="22"/>
      <c r="N17" s="22"/>
      <c r="O17" s="22"/>
      <c r="P17" s="22"/>
      <c r="Q17" s="5"/>
      <c r="R17" s="20"/>
    </row>
    <row r="18" spans="2:18" s="9" customFormat="1" ht="12.75" customHeight="1" x14ac:dyDescent="0.2">
      <c r="B18" s="22"/>
      <c r="C18" s="469" t="s">
        <v>54</v>
      </c>
      <c r="D18" s="460" t="s">
        <v>1</v>
      </c>
      <c r="E18" s="461"/>
      <c r="F18" s="461"/>
      <c r="G18" s="461"/>
      <c r="H18" s="461"/>
      <c r="I18" s="461"/>
      <c r="J18" s="461"/>
      <c r="K18" s="461"/>
      <c r="L18" s="461"/>
      <c r="M18" s="461"/>
      <c r="N18" s="461"/>
      <c r="O18" s="461"/>
      <c r="P18" s="462"/>
      <c r="Q18" s="17"/>
      <c r="R18" s="20"/>
    </row>
    <row r="19" spans="2:18" s="9" customFormat="1" ht="39" customHeight="1" x14ac:dyDescent="0.2">
      <c r="B19" s="25"/>
      <c r="C19" s="470"/>
      <c r="D19" s="464" t="s">
        <v>88</v>
      </c>
      <c r="E19" s="464"/>
      <c r="F19" s="464"/>
      <c r="G19" s="464"/>
      <c r="H19" s="464"/>
      <c r="I19" s="464"/>
      <c r="J19" s="464"/>
      <c r="K19" s="464"/>
      <c r="L19" s="464"/>
      <c r="M19" s="464"/>
      <c r="N19" s="464"/>
      <c r="O19" s="464"/>
      <c r="P19" s="465"/>
      <c r="Q19" s="17"/>
      <c r="R19" s="20"/>
    </row>
    <row r="20" spans="2:18" s="9" customFormat="1" ht="39" customHeight="1" x14ac:dyDescent="0.2">
      <c r="B20" s="455"/>
      <c r="C20" s="26" t="s">
        <v>2</v>
      </c>
      <c r="D20" s="456" t="s">
        <v>3</v>
      </c>
      <c r="E20" s="456"/>
      <c r="F20" s="456"/>
      <c r="G20" s="456"/>
      <c r="H20" s="456"/>
      <c r="I20" s="456"/>
      <c r="J20" s="456"/>
      <c r="K20" s="456"/>
      <c r="L20" s="456"/>
      <c r="M20" s="456"/>
      <c r="N20" s="456"/>
      <c r="O20" s="456"/>
      <c r="P20" s="457"/>
      <c r="Q20" s="17"/>
      <c r="R20" s="20"/>
    </row>
    <row r="21" spans="2:18" s="9" customFormat="1" ht="18.75" customHeight="1" x14ac:dyDescent="0.2">
      <c r="B21" s="455"/>
      <c r="C21" s="26" t="s">
        <v>4</v>
      </c>
      <c r="D21" s="453" t="s">
        <v>5</v>
      </c>
      <c r="E21" s="453"/>
      <c r="F21" s="453"/>
      <c r="G21" s="453"/>
      <c r="H21" s="453"/>
      <c r="I21" s="453"/>
      <c r="J21" s="453"/>
      <c r="K21" s="453"/>
      <c r="L21" s="453"/>
      <c r="M21" s="453"/>
      <c r="N21" s="453"/>
      <c r="O21" s="453"/>
      <c r="P21" s="454"/>
      <c r="Q21" s="17"/>
      <c r="R21" s="20"/>
    </row>
    <row r="22" spans="2:18" s="9" customFormat="1" ht="39" customHeight="1" x14ac:dyDescent="0.2">
      <c r="B22" s="455"/>
      <c r="C22" s="26" t="s">
        <v>6</v>
      </c>
      <c r="D22" s="453" t="s">
        <v>7</v>
      </c>
      <c r="E22" s="453"/>
      <c r="F22" s="453"/>
      <c r="G22" s="453"/>
      <c r="H22" s="453"/>
      <c r="I22" s="453"/>
      <c r="J22" s="453"/>
      <c r="K22" s="453"/>
      <c r="L22" s="453"/>
      <c r="M22" s="453"/>
      <c r="N22" s="453"/>
      <c r="O22" s="453"/>
      <c r="P22" s="454"/>
      <c r="Q22" s="17"/>
      <c r="R22" s="20"/>
    </row>
    <row r="23" spans="2:18" s="9" customFormat="1" ht="27" customHeight="1" x14ac:dyDescent="0.2">
      <c r="B23" s="455"/>
      <c r="C23" s="26" t="s">
        <v>8</v>
      </c>
      <c r="D23" s="453" t="s">
        <v>9</v>
      </c>
      <c r="E23" s="453"/>
      <c r="F23" s="453"/>
      <c r="G23" s="453"/>
      <c r="H23" s="453"/>
      <c r="I23" s="453"/>
      <c r="J23" s="453"/>
      <c r="K23" s="453"/>
      <c r="L23" s="453"/>
      <c r="M23" s="453"/>
      <c r="N23" s="453"/>
      <c r="O23" s="453"/>
      <c r="P23" s="454"/>
      <c r="Q23" s="17"/>
      <c r="R23" s="20"/>
    </row>
    <row r="24" spans="2:18" s="9" customFormat="1" ht="28.5" customHeight="1" x14ac:dyDescent="0.2">
      <c r="B24" s="455"/>
      <c r="C24" s="26" t="s">
        <v>10</v>
      </c>
      <c r="D24" s="453" t="s">
        <v>11</v>
      </c>
      <c r="E24" s="453"/>
      <c r="F24" s="453"/>
      <c r="G24" s="453"/>
      <c r="H24" s="453"/>
      <c r="I24" s="453"/>
      <c r="J24" s="453"/>
      <c r="K24" s="453"/>
      <c r="L24" s="453"/>
      <c r="M24" s="453"/>
      <c r="N24" s="453"/>
      <c r="O24" s="453"/>
      <c r="P24" s="454"/>
      <c r="R24" s="20"/>
    </row>
    <row r="25" spans="2:18" ht="23.25" customHeight="1" thickBot="1" x14ac:dyDescent="0.25">
      <c r="B25" s="455"/>
      <c r="C25" s="27" t="s">
        <v>12</v>
      </c>
      <c r="D25" s="458" t="s">
        <v>13</v>
      </c>
      <c r="E25" s="458"/>
      <c r="F25" s="458"/>
      <c r="G25" s="458"/>
      <c r="H25" s="458"/>
      <c r="I25" s="458"/>
      <c r="J25" s="458"/>
      <c r="K25" s="458"/>
      <c r="L25" s="458"/>
      <c r="M25" s="458"/>
      <c r="N25" s="458"/>
      <c r="O25" s="458"/>
      <c r="P25" s="459"/>
    </row>
    <row r="27" spans="2:18" ht="28.5" customHeight="1" x14ac:dyDescent="0.2"/>
    <row r="28" spans="2:18" ht="21.75" customHeight="1" x14ac:dyDescent="0.2"/>
    <row r="29" spans="2:18" ht="21.75" customHeight="1" x14ac:dyDescent="0.2"/>
    <row r="30" spans="2:18" ht="28.5" customHeight="1" x14ac:dyDescent="0.2"/>
    <row r="31" spans="2:18" ht="13.15" customHeight="1" x14ac:dyDescent="0.2"/>
    <row r="32" spans="2:18" ht="26.25" customHeight="1" x14ac:dyDescent="0.2"/>
    <row r="33" spans="2:18" ht="21.75" customHeight="1" x14ac:dyDescent="0.2">
      <c r="R33" s="10"/>
    </row>
    <row r="34" spans="2:18" ht="15" customHeight="1" x14ac:dyDescent="0.2">
      <c r="B34" s="11"/>
      <c r="C34" s="15"/>
      <c r="D34" s="14"/>
      <c r="E34" s="14"/>
      <c r="F34" s="14"/>
      <c r="G34" s="14"/>
      <c r="H34" s="14"/>
      <c r="I34" s="14"/>
      <c r="J34" s="14"/>
      <c r="K34" s="14"/>
      <c r="L34" s="14"/>
      <c r="M34" s="14"/>
      <c r="N34" s="14"/>
      <c r="O34" s="14"/>
      <c r="P34" s="14"/>
      <c r="R34" s="10"/>
    </row>
    <row r="35" spans="2:18" x14ac:dyDescent="0.2">
      <c r="C35" s="18"/>
      <c r="D35" s="18"/>
      <c r="E35" s="18"/>
      <c r="F35" s="18"/>
      <c r="G35" s="18"/>
      <c r="H35" s="18"/>
      <c r="I35" s="18"/>
    </row>
    <row r="143" spans="5:5" x14ac:dyDescent="0.2">
      <c r="E143" s="10" t="s">
        <v>70</v>
      </c>
    </row>
    <row r="151" spans="3:7" ht="15" x14ac:dyDescent="0.2">
      <c r="C151" s="23"/>
      <c r="D151" s="23"/>
      <c r="E151" s="23"/>
      <c r="F151" s="23"/>
      <c r="G151" s="23"/>
    </row>
    <row r="152" spans="3:7" ht="15" x14ac:dyDescent="0.2">
      <c r="C152" s="23"/>
      <c r="D152" s="23"/>
      <c r="E152" s="23"/>
      <c r="F152" s="23"/>
      <c r="G152" s="23"/>
    </row>
    <row r="153" spans="3:7" ht="15" x14ac:dyDescent="0.2">
      <c r="C153" s="23"/>
      <c r="D153" s="23"/>
      <c r="E153" s="23"/>
      <c r="F153" s="23"/>
      <c r="G153" s="23"/>
    </row>
    <row r="154" spans="3:7" ht="15" x14ac:dyDescent="0.2">
      <c r="C154" s="23"/>
      <c r="D154" s="23"/>
      <c r="E154" s="23"/>
      <c r="F154" s="23"/>
      <c r="G154" s="23"/>
    </row>
    <row r="155" spans="3:7" ht="15" x14ac:dyDescent="0.2">
      <c r="C155" s="23"/>
      <c r="D155" s="23"/>
      <c r="E155" s="23"/>
      <c r="F155" s="23"/>
      <c r="G155" s="23"/>
    </row>
    <row r="156" spans="3:7" ht="15" x14ac:dyDescent="0.2">
      <c r="C156" s="23"/>
      <c r="D156" s="23"/>
      <c r="E156" s="23"/>
      <c r="F156" s="23"/>
      <c r="G156" s="23"/>
    </row>
    <row r="157" spans="3:7" ht="15" x14ac:dyDescent="0.2">
      <c r="C157" s="23"/>
      <c r="D157" s="23"/>
      <c r="E157" s="23"/>
      <c r="F157" s="23"/>
      <c r="G157" s="23"/>
    </row>
    <row r="158" spans="3:7" ht="15" x14ac:dyDescent="0.2">
      <c r="C158" s="23"/>
      <c r="D158" s="23"/>
      <c r="E158" s="23"/>
      <c r="F158" s="23"/>
      <c r="G158" s="23"/>
    </row>
    <row r="159" spans="3:7" ht="15" x14ac:dyDescent="0.2">
      <c r="C159" s="23"/>
      <c r="D159" s="23"/>
      <c r="E159" s="23"/>
      <c r="F159" s="23"/>
      <c r="G159" s="23"/>
    </row>
    <row r="160" spans="3:7" ht="15" x14ac:dyDescent="0.2">
      <c r="C160" s="23"/>
      <c r="D160" s="23"/>
      <c r="E160" s="23"/>
      <c r="F160" s="23"/>
      <c r="G160" s="23"/>
    </row>
    <row r="161" spans="3:7" ht="15" x14ac:dyDescent="0.2">
      <c r="C161" s="23"/>
      <c r="D161" s="23"/>
      <c r="E161" s="23"/>
      <c r="F161" s="23"/>
      <c r="G161" s="23"/>
    </row>
    <row r="162" spans="3:7" ht="15" x14ac:dyDescent="0.2">
      <c r="C162" s="23"/>
      <c r="D162" s="23"/>
      <c r="E162" s="23"/>
      <c r="F162" s="23"/>
      <c r="G162" s="23"/>
    </row>
    <row r="163" spans="3:7" ht="15" x14ac:dyDescent="0.2">
      <c r="C163" s="23"/>
      <c r="D163" s="23"/>
      <c r="E163" s="23"/>
      <c r="F163" s="23"/>
      <c r="G163" s="23"/>
    </row>
    <row r="164" spans="3:7" ht="15" x14ac:dyDescent="0.2">
      <c r="C164" s="23"/>
      <c r="D164" s="23"/>
      <c r="E164" s="23"/>
      <c r="F164" s="23"/>
      <c r="G164" s="23"/>
    </row>
    <row r="165" spans="3:7" ht="15" x14ac:dyDescent="0.2">
      <c r="C165" s="23"/>
      <c r="D165" s="23"/>
      <c r="E165" s="23"/>
      <c r="F165" s="23"/>
      <c r="G165" s="23"/>
    </row>
  </sheetData>
  <mergeCells count="35">
    <mergeCell ref="T10:V10"/>
    <mergeCell ref="C18:C19"/>
    <mergeCell ref="G15:P15"/>
    <mergeCell ref="T9:V9"/>
    <mergeCell ref="P7:S7"/>
    <mergeCell ref="T8:V8"/>
    <mergeCell ref="G13:P13"/>
    <mergeCell ref="B13:F13"/>
    <mergeCell ref="P9:S9"/>
    <mergeCell ref="B11:E11"/>
    <mergeCell ref="A2:V2"/>
    <mergeCell ref="D22:P22"/>
    <mergeCell ref="B20:B25"/>
    <mergeCell ref="D20:P20"/>
    <mergeCell ref="B10:E10"/>
    <mergeCell ref="D23:P23"/>
    <mergeCell ref="D24:P24"/>
    <mergeCell ref="D25:P25"/>
    <mergeCell ref="D18:P18"/>
    <mergeCell ref="D21:P21"/>
    <mergeCell ref="B15:F15"/>
    <mergeCell ref="D19:P19"/>
    <mergeCell ref="P10:S10"/>
    <mergeCell ref="B8:E8"/>
    <mergeCell ref="B9:E9"/>
    <mergeCell ref="P8:S8"/>
    <mergeCell ref="D4:K4"/>
    <mergeCell ref="M5:V5"/>
    <mergeCell ref="M6:O7"/>
    <mergeCell ref="P6:V6"/>
    <mergeCell ref="T7:V7"/>
    <mergeCell ref="O4:P4"/>
    <mergeCell ref="B6:E6"/>
    <mergeCell ref="B7:E7"/>
    <mergeCell ref="B5:G5"/>
  </mergeCells>
  <pageMargins left="0.7" right="0.7" top="0.75" bottom="0.75" header="0.3" footer="0.3"/>
  <pageSetup paperSize="9" scale="43"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4">
    <tabColor rgb="FF92D050"/>
  </sheetPr>
  <dimension ref="A1:BV534"/>
  <sheetViews>
    <sheetView showGridLines="0" tabSelected="1" topLeftCell="M3" zoomScale="70" zoomScaleNormal="70" workbookViewId="0">
      <selection activeCell="AD46" sqref="AD46"/>
    </sheetView>
  </sheetViews>
  <sheetFormatPr baseColWidth="10" defaultRowHeight="15" x14ac:dyDescent="0.25"/>
  <cols>
    <col min="1" max="1" width="16.7109375" style="31" customWidth="1"/>
    <col min="2" max="2" width="26.85546875" style="43" customWidth="1"/>
    <col min="3" max="3" width="6.140625" style="43" hidden="1" customWidth="1"/>
    <col min="4" max="4" width="42.85546875" style="43" customWidth="1"/>
    <col min="5" max="5" width="32.42578125" style="43" customWidth="1"/>
    <col min="6" max="6" width="34.7109375" style="43" customWidth="1"/>
    <col min="7" max="7" width="16.85546875" style="43" hidden="1" customWidth="1"/>
    <col min="8" max="8" width="15.28515625" style="43" customWidth="1"/>
    <col min="9" max="9" width="11.42578125" style="43" customWidth="1"/>
    <col min="10" max="10" width="14.28515625" style="43" customWidth="1"/>
    <col min="11" max="11" width="9.7109375" style="43" customWidth="1"/>
    <col min="12" max="12" width="25" style="43" customWidth="1"/>
    <col min="13" max="13" width="11.5703125" style="43" customWidth="1"/>
    <col min="14" max="18" width="5.140625" style="43" customWidth="1"/>
    <col min="19" max="19" width="12.28515625" style="43" customWidth="1"/>
    <col min="20" max="20" width="5.7109375" style="43" hidden="1" customWidth="1"/>
    <col min="21" max="21" width="4.5703125" style="43" hidden="1" customWidth="1"/>
    <col min="22" max="22" width="4.85546875" style="43" hidden="1" customWidth="1"/>
    <col min="23" max="23" width="10.42578125" style="43" customWidth="1"/>
    <col min="24" max="24" width="9.5703125" style="43" customWidth="1"/>
    <col min="25" max="25" width="6.5703125" style="43" hidden="1" customWidth="1"/>
    <col min="26" max="26" width="13.28515625" style="43" customWidth="1"/>
    <col min="27" max="27" width="5.140625" style="43" hidden="1" customWidth="1"/>
    <col min="28" max="28" width="3.5703125" style="43" hidden="1" customWidth="1"/>
    <col min="29" max="29" width="4.5703125" style="43" hidden="1" customWidth="1"/>
    <col min="30" max="30" width="46" style="43" customWidth="1"/>
    <col min="31" max="31" width="9.85546875" style="43" customWidth="1"/>
    <col min="32" max="32" width="12.85546875" style="43" customWidth="1"/>
    <col min="33" max="33" width="33.140625" style="43" customWidth="1"/>
    <col min="34" max="34" width="16" style="43" customWidth="1"/>
    <col min="35" max="35" width="17.7109375" style="43" customWidth="1"/>
    <col min="36" max="36" width="22.7109375" style="43" customWidth="1"/>
    <col min="37" max="37" width="17.7109375" style="43" customWidth="1"/>
    <col min="38" max="38" width="26.7109375" style="43" customWidth="1"/>
    <col min="39" max="39" width="23.28515625" style="43" customWidth="1"/>
    <col min="40" max="40" width="21.28515625" style="31" customWidth="1"/>
    <col min="41" max="257" width="11.42578125" style="31"/>
    <col min="258" max="258" width="2.7109375" style="31" customWidth="1"/>
    <col min="259" max="259" width="0" style="31" hidden="1" customWidth="1"/>
    <col min="260" max="260" width="36.42578125" style="31" customWidth="1"/>
    <col min="261" max="261" width="32.42578125" style="31" customWidth="1"/>
    <col min="262" max="262" width="32.28515625" style="31" customWidth="1"/>
    <col min="263" max="263" width="26.5703125" style="31" customWidth="1"/>
    <col min="264" max="264" width="20" style="31" customWidth="1"/>
    <col min="265" max="265" width="10.140625" style="31" customWidth="1"/>
    <col min="266" max="266" width="10.28515625" style="31" customWidth="1"/>
    <col min="267" max="267" width="14.28515625" style="31" customWidth="1"/>
    <col min="268" max="268" width="9.7109375" style="31" customWidth="1"/>
    <col min="269" max="269" width="25" style="31" customWidth="1"/>
    <col min="270" max="270" width="11.5703125" style="31" customWidth="1"/>
    <col min="271" max="274" width="5.140625" style="31" customWidth="1"/>
    <col min="275" max="275" width="8.42578125" style="31" customWidth="1"/>
    <col min="276" max="277" width="0" style="31" hidden="1" customWidth="1"/>
    <col min="278" max="278" width="10.28515625" style="31" customWidth="1"/>
    <col min="279" max="279" width="9.5703125" style="31" customWidth="1"/>
    <col min="280" max="280" width="0" style="31" hidden="1" customWidth="1"/>
    <col min="281" max="281" width="9" style="31" customWidth="1"/>
    <col min="282" max="282" width="5.140625" style="31" customWidth="1"/>
    <col min="283" max="283" width="3.5703125" style="31" customWidth="1"/>
    <col min="284" max="284" width="4" style="31" customWidth="1"/>
    <col min="285" max="285" width="29.28515625" style="31" customWidth="1"/>
    <col min="286" max="286" width="4.7109375" style="31" customWidth="1"/>
    <col min="287" max="287" width="4.85546875" style="31" customWidth="1"/>
    <col min="288" max="289" width="14.140625" style="31" customWidth="1"/>
    <col min="290" max="290" width="17.7109375" style="31" customWidth="1"/>
    <col min="291" max="291" width="10" style="31" customWidth="1"/>
    <col min="292" max="292" width="10.42578125" style="31" customWidth="1"/>
    <col min="293" max="293" width="26.7109375" style="31" customWidth="1"/>
    <col min="294" max="294" width="11.42578125" style="31"/>
    <col min="295" max="295" width="11.28515625" style="31" customWidth="1"/>
    <col min="296" max="296" width="0" style="31" hidden="1" customWidth="1"/>
    <col min="297" max="513" width="11.42578125" style="31"/>
    <col min="514" max="514" width="2.7109375" style="31" customWidth="1"/>
    <col min="515" max="515" width="0" style="31" hidden="1" customWidth="1"/>
    <col min="516" max="516" width="36.42578125" style="31" customWidth="1"/>
    <col min="517" max="517" width="32.42578125" style="31" customWidth="1"/>
    <col min="518" max="518" width="32.28515625" style="31" customWidth="1"/>
    <col min="519" max="519" width="26.5703125" style="31" customWidth="1"/>
    <col min="520" max="520" width="20" style="31" customWidth="1"/>
    <col min="521" max="521" width="10.140625" style="31" customWidth="1"/>
    <col min="522" max="522" width="10.28515625" style="31" customWidth="1"/>
    <col min="523" max="523" width="14.28515625" style="31" customWidth="1"/>
    <col min="524" max="524" width="9.7109375" style="31" customWidth="1"/>
    <col min="525" max="525" width="25" style="31" customWidth="1"/>
    <col min="526" max="526" width="11.5703125" style="31" customWidth="1"/>
    <col min="527" max="530" width="5.140625" style="31" customWidth="1"/>
    <col min="531" max="531" width="8.42578125" style="31" customWidth="1"/>
    <col min="532" max="533" width="0" style="31" hidden="1" customWidth="1"/>
    <col min="534" max="534" width="10.28515625" style="31" customWidth="1"/>
    <col min="535" max="535" width="9.5703125" style="31" customWidth="1"/>
    <col min="536" max="536" width="0" style="31" hidden="1" customWidth="1"/>
    <col min="537" max="537" width="9" style="31" customWidth="1"/>
    <col min="538" max="538" width="5.140625" style="31" customWidth="1"/>
    <col min="539" max="539" width="3.5703125" style="31" customWidth="1"/>
    <col min="540" max="540" width="4" style="31" customWidth="1"/>
    <col min="541" max="541" width="29.28515625" style="31" customWidth="1"/>
    <col min="542" max="542" width="4.7109375" style="31" customWidth="1"/>
    <col min="543" max="543" width="4.85546875" style="31" customWidth="1"/>
    <col min="544" max="545" width="14.140625" style="31" customWidth="1"/>
    <col min="546" max="546" width="17.7109375" style="31" customWidth="1"/>
    <col min="547" max="547" width="10" style="31" customWidth="1"/>
    <col min="548" max="548" width="10.42578125" style="31" customWidth="1"/>
    <col min="549" max="549" width="26.7109375" style="31" customWidth="1"/>
    <col min="550" max="550" width="11.42578125" style="31"/>
    <col min="551" max="551" width="11.28515625" style="31" customWidth="1"/>
    <col min="552" max="552" width="0" style="31" hidden="1" customWidth="1"/>
    <col min="553" max="769" width="11.42578125" style="31"/>
    <col min="770" max="770" width="2.7109375" style="31" customWidth="1"/>
    <col min="771" max="771" width="0" style="31" hidden="1" customWidth="1"/>
    <col min="772" max="772" width="36.42578125" style="31" customWidth="1"/>
    <col min="773" max="773" width="32.42578125" style="31" customWidth="1"/>
    <col min="774" max="774" width="32.28515625" style="31" customWidth="1"/>
    <col min="775" max="775" width="26.5703125" style="31" customWidth="1"/>
    <col min="776" max="776" width="20" style="31" customWidth="1"/>
    <col min="777" max="777" width="10.140625" style="31" customWidth="1"/>
    <col min="778" max="778" width="10.28515625" style="31" customWidth="1"/>
    <col min="779" max="779" width="14.28515625" style="31" customWidth="1"/>
    <col min="780" max="780" width="9.7109375" style="31" customWidth="1"/>
    <col min="781" max="781" width="25" style="31" customWidth="1"/>
    <col min="782" max="782" width="11.5703125" style="31" customWidth="1"/>
    <col min="783" max="786" width="5.140625" style="31" customWidth="1"/>
    <col min="787" max="787" width="8.42578125" style="31" customWidth="1"/>
    <col min="788" max="789" width="0" style="31" hidden="1" customWidth="1"/>
    <col min="790" max="790" width="10.28515625" style="31" customWidth="1"/>
    <col min="791" max="791" width="9.5703125" style="31" customWidth="1"/>
    <col min="792" max="792" width="0" style="31" hidden="1" customWidth="1"/>
    <col min="793" max="793" width="9" style="31" customWidth="1"/>
    <col min="794" max="794" width="5.140625" style="31" customWidth="1"/>
    <col min="795" max="795" width="3.5703125" style="31" customWidth="1"/>
    <col min="796" max="796" width="4" style="31" customWidth="1"/>
    <col min="797" max="797" width="29.28515625" style="31" customWidth="1"/>
    <col min="798" max="798" width="4.7109375" style="31" customWidth="1"/>
    <col min="799" max="799" width="4.85546875" style="31" customWidth="1"/>
    <col min="800" max="801" width="14.140625" style="31" customWidth="1"/>
    <col min="802" max="802" width="17.7109375" style="31" customWidth="1"/>
    <col min="803" max="803" width="10" style="31" customWidth="1"/>
    <col min="804" max="804" width="10.42578125" style="31" customWidth="1"/>
    <col min="805" max="805" width="26.7109375" style="31" customWidth="1"/>
    <col min="806" max="806" width="11.42578125" style="31"/>
    <col min="807" max="807" width="11.28515625" style="31" customWidth="1"/>
    <col min="808" max="808" width="0" style="31" hidden="1" customWidth="1"/>
    <col min="809" max="1025" width="11.42578125" style="31"/>
    <col min="1026" max="1026" width="2.7109375" style="31" customWidth="1"/>
    <col min="1027" max="1027" width="0" style="31" hidden="1" customWidth="1"/>
    <col min="1028" max="1028" width="36.42578125" style="31" customWidth="1"/>
    <col min="1029" max="1029" width="32.42578125" style="31" customWidth="1"/>
    <col min="1030" max="1030" width="32.28515625" style="31" customWidth="1"/>
    <col min="1031" max="1031" width="26.5703125" style="31" customWidth="1"/>
    <col min="1032" max="1032" width="20" style="31" customWidth="1"/>
    <col min="1033" max="1033" width="10.140625" style="31" customWidth="1"/>
    <col min="1034" max="1034" width="10.28515625" style="31" customWidth="1"/>
    <col min="1035" max="1035" width="14.28515625" style="31" customWidth="1"/>
    <col min="1036" max="1036" width="9.7109375" style="31" customWidth="1"/>
    <col min="1037" max="1037" width="25" style="31" customWidth="1"/>
    <col min="1038" max="1038" width="11.5703125" style="31" customWidth="1"/>
    <col min="1039" max="1042" width="5.140625" style="31" customWidth="1"/>
    <col min="1043" max="1043" width="8.42578125" style="31" customWidth="1"/>
    <col min="1044" max="1045" width="0" style="31" hidden="1" customWidth="1"/>
    <col min="1046" max="1046" width="10.28515625" style="31" customWidth="1"/>
    <col min="1047" max="1047" width="9.5703125" style="31" customWidth="1"/>
    <col min="1048" max="1048" width="0" style="31" hidden="1" customWidth="1"/>
    <col min="1049" max="1049" width="9" style="31" customWidth="1"/>
    <col min="1050" max="1050" width="5.140625" style="31" customWidth="1"/>
    <col min="1051" max="1051" width="3.5703125" style="31" customWidth="1"/>
    <col min="1052" max="1052" width="4" style="31" customWidth="1"/>
    <col min="1053" max="1053" width="29.28515625" style="31" customWidth="1"/>
    <col min="1054" max="1054" width="4.7109375" style="31" customWidth="1"/>
    <col min="1055" max="1055" width="4.85546875" style="31" customWidth="1"/>
    <col min="1056" max="1057" width="14.140625" style="31" customWidth="1"/>
    <col min="1058" max="1058" width="17.7109375" style="31" customWidth="1"/>
    <col min="1059" max="1059" width="10" style="31" customWidth="1"/>
    <col min="1060" max="1060" width="10.42578125" style="31" customWidth="1"/>
    <col min="1061" max="1061" width="26.7109375" style="31" customWidth="1"/>
    <col min="1062" max="1062" width="11.42578125" style="31"/>
    <col min="1063" max="1063" width="11.28515625" style="31" customWidth="1"/>
    <col min="1064" max="1064" width="0" style="31" hidden="1" customWidth="1"/>
    <col min="1065" max="1281" width="11.42578125" style="31"/>
    <col min="1282" max="1282" width="2.7109375" style="31" customWidth="1"/>
    <col min="1283" max="1283" width="0" style="31" hidden="1" customWidth="1"/>
    <col min="1284" max="1284" width="36.42578125" style="31" customWidth="1"/>
    <col min="1285" max="1285" width="32.42578125" style="31" customWidth="1"/>
    <col min="1286" max="1286" width="32.28515625" style="31" customWidth="1"/>
    <col min="1287" max="1287" width="26.5703125" style="31" customWidth="1"/>
    <col min="1288" max="1288" width="20" style="31" customWidth="1"/>
    <col min="1289" max="1289" width="10.140625" style="31" customWidth="1"/>
    <col min="1290" max="1290" width="10.28515625" style="31" customWidth="1"/>
    <col min="1291" max="1291" width="14.28515625" style="31" customWidth="1"/>
    <col min="1292" max="1292" width="9.7109375" style="31" customWidth="1"/>
    <col min="1293" max="1293" width="25" style="31" customWidth="1"/>
    <col min="1294" max="1294" width="11.5703125" style="31" customWidth="1"/>
    <col min="1295" max="1298" width="5.140625" style="31" customWidth="1"/>
    <col min="1299" max="1299" width="8.42578125" style="31" customWidth="1"/>
    <col min="1300" max="1301" width="0" style="31" hidden="1" customWidth="1"/>
    <col min="1302" max="1302" width="10.28515625" style="31" customWidth="1"/>
    <col min="1303" max="1303" width="9.5703125" style="31" customWidth="1"/>
    <col min="1304" max="1304" width="0" style="31" hidden="1" customWidth="1"/>
    <col min="1305" max="1305" width="9" style="31" customWidth="1"/>
    <col min="1306" max="1306" width="5.140625" style="31" customWidth="1"/>
    <col min="1307" max="1307" width="3.5703125" style="31" customWidth="1"/>
    <col min="1308" max="1308" width="4" style="31" customWidth="1"/>
    <col min="1309" max="1309" width="29.28515625" style="31" customWidth="1"/>
    <col min="1310" max="1310" width="4.7109375" style="31" customWidth="1"/>
    <col min="1311" max="1311" width="4.85546875" style="31" customWidth="1"/>
    <col min="1312" max="1313" width="14.140625" style="31" customWidth="1"/>
    <col min="1314" max="1314" width="17.7109375" style="31" customWidth="1"/>
    <col min="1315" max="1315" width="10" style="31" customWidth="1"/>
    <col min="1316" max="1316" width="10.42578125" style="31" customWidth="1"/>
    <col min="1317" max="1317" width="26.7109375" style="31" customWidth="1"/>
    <col min="1318" max="1318" width="11.42578125" style="31"/>
    <col min="1319" max="1319" width="11.28515625" style="31" customWidth="1"/>
    <col min="1320" max="1320" width="0" style="31" hidden="1" customWidth="1"/>
    <col min="1321" max="1537" width="11.42578125" style="31"/>
    <col min="1538" max="1538" width="2.7109375" style="31" customWidth="1"/>
    <col min="1539" max="1539" width="0" style="31" hidden="1" customWidth="1"/>
    <col min="1540" max="1540" width="36.42578125" style="31" customWidth="1"/>
    <col min="1541" max="1541" width="32.42578125" style="31" customWidth="1"/>
    <col min="1542" max="1542" width="32.28515625" style="31" customWidth="1"/>
    <col min="1543" max="1543" width="26.5703125" style="31" customWidth="1"/>
    <col min="1544" max="1544" width="20" style="31" customWidth="1"/>
    <col min="1545" max="1545" width="10.140625" style="31" customWidth="1"/>
    <col min="1546" max="1546" width="10.28515625" style="31" customWidth="1"/>
    <col min="1547" max="1547" width="14.28515625" style="31" customWidth="1"/>
    <col min="1548" max="1548" width="9.7109375" style="31" customWidth="1"/>
    <col min="1549" max="1549" width="25" style="31" customWidth="1"/>
    <col min="1550" max="1550" width="11.5703125" style="31" customWidth="1"/>
    <col min="1551" max="1554" width="5.140625" style="31" customWidth="1"/>
    <col min="1555" max="1555" width="8.42578125" style="31" customWidth="1"/>
    <col min="1556" max="1557" width="0" style="31" hidden="1" customWidth="1"/>
    <col min="1558" max="1558" width="10.28515625" style="31" customWidth="1"/>
    <col min="1559" max="1559" width="9.5703125" style="31" customWidth="1"/>
    <col min="1560" max="1560" width="0" style="31" hidden="1" customWidth="1"/>
    <col min="1561" max="1561" width="9" style="31" customWidth="1"/>
    <col min="1562" max="1562" width="5.140625" style="31" customWidth="1"/>
    <col min="1563" max="1563" width="3.5703125" style="31" customWidth="1"/>
    <col min="1564" max="1564" width="4" style="31" customWidth="1"/>
    <col min="1565" max="1565" width="29.28515625" style="31" customWidth="1"/>
    <col min="1566" max="1566" width="4.7109375" style="31" customWidth="1"/>
    <col min="1567" max="1567" width="4.85546875" style="31" customWidth="1"/>
    <col min="1568" max="1569" width="14.140625" style="31" customWidth="1"/>
    <col min="1570" max="1570" width="17.7109375" style="31" customWidth="1"/>
    <col min="1571" max="1571" width="10" style="31" customWidth="1"/>
    <col min="1572" max="1572" width="10.42578125" style="31" customWidth="1"/>
    <col min="1573" max="1573" width="26.7109375" style="31" customWidth="1"/>
    <col min="1574" max="1574" width="11.42578125" style="31"/>
    <col min="1575" max="1575" width="11.28515625" style="31" customWidth="1"/>
    <col min="1576" max="1576" width="0" style="31" hidden="1" customWidth="1"/>
    <col min="1577" max="1793" width="11.42578125" style="31"/>
    <col min="1794" max="1794" width="2.7109375" style="31" customWidth="1"/>
    <col min="1795" max="1795" width="0" style="31" hidden="1" customWidth="1"/>
    <col min="1796" max="1796" width="36.42578125" style="31" customWidth="1"/>
    <col min="1797" max="1797" width="32.42578125" style="31" customWidth="1"/>
    <col min="1798" max="1798" width="32.28515625" style="31" customWidth="1"/>
    <col min="1799" max="1799" width="26.5703125" style="31" customWidth="1"/>
    <col min="1800" max="1800" width="20" style="31" customWidth="1"/>
    <col min="1801" max="1801" width="10.140625" style="31" customWidth="1"/>
    <col min="1802" max="1802" width="10.28515625" style="31" customWidth="1"/>
    <col min="1803" max="1803" width="14.28515625" style="31" customWidth="1"/>
    <col min="1804" max="1804" width="9.7109375" style="31" customWidth="1"/>
    <col min="1805" max="1805" width="25" style="31" customWidth="1"/>
    <col min="1806" max="1806" width="11.5703125" style="31" customWidth="1"/>
    <col min="1807" max="1810" width="5.140625" style="31" customWidth="1"/>
    <col min="1811" max="1811" width="8.42578125" style="31" customWidth="1"/>
    <col min="1812" max="1813" width="0" style="31" hidden="1" customWidth="1"/>
    <col min="1814" max="1814" width="10.28515625" style="31" customWidth="1"/>
    <col min="1815" max="1815" width="9.5703125" style="31" customWidth="1"/>
    <col min="1816" max="1816" width="0" style="31" hidden="1" customWidth="1"/>
    <col min="1817" max="1817" width="9" style="31" customWidth="1"/>
    <col min="1818" max="1818" width="5.140625" style="31" customWidth="1"/>
    <col min="1819" max="1819" width="3.5703125" style="31" customWidth="1"/>
    <col min="1820" max="1820" width="4" style="31" customWidth="1"/>
    <col min="1821" max="1821" width="29.28515625" style="31" customWidth="1"/>
    <col min="1822" max="1822" width="4.7109375" style="31" customWidth="1"/>
    <col min="1823" max="1823" width="4.85546875" style="31" customWidth="1"/>
    <col min="1824" max="1825" width="14.140625" style="31" customWidth="1"/>
    <col min="1826" max="1826" width="17.7109375" style="31" customWidth="1"/>
    <col min="1827" max="1827" width="10" style="31" customWidth="1"/>
    <col min="1828" max="1828" width="10.42578125" style="31" customWidth="1"/>
    <col min="1829" max="1829" width="26.7109375" style="31" customWidth="1"/>
    <col min="1830" max="1830" width="11.42578125" style="31"/>
    <col min="1831" max="1831" width="11.28515625" style="31" customWidth="1"/>
    <col min="1832" max="1832" width="0" style="31" hidden="1" customWidth="1"/>
    <col min="1833" max="2049" width="11.42578125" style="31"/>
    <col min="2050" max="2050" width="2.7109375" style="31" customWidth="1"/>
    <col min="2051" max="2051" width="0" style="31" hidden="1" customWidth="1"/>
    <col min="2052" max="2052" width="36.42578125" style="31" customWidth="1"/>
    <col min="2053" max="2053" width="32.42578125" style="31" customWidth="1"/>
    <col min="2054" max="2054" width="32.28515625" style="31" customWidth="1"/>
    <col min="2055" max="2055" width="26.5703125" style="31" customWidth="1"/>
    <col min="2056" max="2056" width="20" style="31" customWidth="1"/>
    <col min="2057" max="2057" width="10.140625" style="31" customWidth="1"/>
    <col min="2058" max="2058" width="10.28515625" style="31" customWidth="1"/>
    <col min="2059" max="2059" width="14.28515625" style="31" customWidth="1"/>
    <col min="2060" max="2060" width="9.7109375" style="31" customWidth="1"/>
    <col min="2061" max="2061" width="25" style="31" customWidth="1"/>
    <col min="2062" max="2062" width="11.5703125" style="31" customWidth="1"/>
    <col min="2063" max="2066" width="5.140625" style="31" customWidth="1"/>
    <col min="2067" max="2067" width="8.42578125" style="31" customWidth="1"/>
    <col min="2068" max="2069" width="0" style="31" hidden="1" customWidth="1"/>
    <col min="2070" max="2070" width="10.28515625" style="31" customWidth="1"/>
    <col min="2071" max="2071" width="9.5703125" style="31" customWidth="1"/>
    <col min="2072" max="2072" width="0" style="31" hidden="1" customWidth="1"/>
    <col min="2073" max="2073" width="9" style="31" customWidth="1"/>
    <col min="2074" max="2074" width="5.140625" style="31" customWidth="1"/>
    <col min="2075" max="2075" width="3.5703125" style="31" customWidth="1"/>
    <col min="2076" max="2076" width="4" style="31" customWidth="1"/>
    <col min="2077" max="2077" width="29.28515625" style="31" customWidth="1"/>
    <col min="2078" max="2078" width="4.7109375" style="31" customWidth="1"/>
    <col min="2079" max="2079" width="4.85546875" style="31" customWidth="1"/>
    <col min="2080" max="2081" width="14.140625" style="31" customWidth="1"/>
    <col min="2082" max="2082" width="17.7109375" style="31" customWidth="1"/>
    <col min="2083" max="2083" width="10" style="31" customWidth="1"/>
    <col min="2084" max="2084" width="10.42578125" style="31" customWidth="1"/>
    <col min="2085" max="2085" width="26.7109375" style="31" customWidth="1"/>
    <col min="2086" max="2086" width="11.42578125" style="31"/>
    <col min="2087" max="2087" width="11.28515625" style="31" customWidth="1"/>
    <col min="2088" max="2088" width="0" style="31" hidden="1" customWidth="1"/>
    <col min="2089" max="2305" width="11.42578125" style="31"/>
    <col min="2306" max="2306" width="2.7109375" style="31" customWidth="1"/>
    <col min="2307" max="2307" width="0" style="31" hidden="1" customWidth="1"/>
    <col min="2308" max="2308" width="36.42578125" style="31" customWidth="1"/>
    <col min="2309" max="2309" width="32.42578125" style="31" customWidth="1"/>
    <col min="2310" max="2310" width="32.28515625" style="31" customWidth="1"/>
    <col min="2311" max="2311" width="26.5703125" style="31" customWidth="1"/>
    <col min="2312" max="2312" width="20" style="31" customWidth="1"/>
    <col min="2313" max="2313" width="10.140625" style="31" customWidth="1"/>
    <col min="2314" max="2314" width="10.28515625" style="31" customWidth="1"/>
    <col min="2315" max="2315" width="14.28515625" style="31" customWidth="1"/>
    <col min="2316" max="2316" width="9.7109375" style="31" customWidth="1"/>
    <col min="2317" max="2317" width="25" style="31" customWidth="1"/>
    <col min="2318" max="2318" width="11.5703125" style="31" customWidth="1"/>
    <col min="2319" max="2322" width="5.140625" style="31" customWidth="1"/>
    <col min="2323" max="2323" width="8.42578125" style="31" customWidth="1"/>
    <col min="2324" max="2325" width="0" style="31" hidden="1" customWidth="1"/>
    <col min="2326" max="2326" width="10.28515625" style="31" customWidth="1"/>
    <col min="2327" max="2327" width="9.5703125" style="31" customWidth="1"/>
    <col min="2328" max="2328" width="0" style="31" hidden="1" customWidth="1"/>
    <col min="2329" max="2329" width="9" style="31" customWidth="1"/>
    <col min="2330" max="2330" width="5.140625" style="31" customWidth="1"/>
    <col min="2331" max="2331" width="3.5703125" style="31" customWidth="1"/>
    <col min="2332" max="2332" width="4" style="31" customWidth="1"/>
    <col min="2333" max="2333" width="29.28515625" style="31" customWidth="1"/>
    <col min="2334" max="2334" width="4.7109375" style="31" customWidth="1"/>
    <col min="2335" max="2335" width="4.85546875" style="31" customWidth="1"/>
    <col min="2336" max="2337" width="14.140625" style="31" customWidth="1"/>
    <col min="2338" max="2338" width="17.7109375" style="31" customWidth="1"/>
    <col min="2339" max="2339" width="10" style="31" customWidth="1"/>
    <col min="2340" max="2340" width="10.42578125" style="31" customWidth="1"/>
    <col min="2341" max="2341" width="26.7109375" style="31" customWidth="1"/>
    <col min="2342" max="2342" width="11.42578125" style="31"/>
    <col min="2343" max="2343" width="11.28515625" style="31" customWidth="1"/>
    <col min="2344" max="2344" width="0" style="31" hidden="1" customWidth="1"/>
    <col min="2345" max="2561" width="11.42578125" style="31"/>
    <col min="2562" max="2562" width="2.7109375" style="31" customWidth="1"/>
    <col min="2563" max="2563" width="0" style="31" hidden="1" customWidth="1"/>
    <col min="2564" max="2564" width="36.42578125" style="31" customWidth="1"/>
    <col min="2565" max="2565" width="32.42578125" style="31" customWidth="1"/>
    <col min="2566" max="2566" width="32.28515625" style="31" customWidth="1"/>
    <col min="2567" max="2567" width="26.5703125" style="31" customWidth="1"/>
    <col min="2568" max="2568" width="20" style="31" customWidth="1"/>
    <col min="2569" max="2569" width="10.140625" style="31" customWidth="1"/>
    <col min="2570" max="2570" width="10.28515625" style="31" customWidth="1"/>
    <col min="2571" max="2571" width="14.28515625" style="31" customWidth="1"/>
    <col min="2572" max="2572" width="9.7109375" style="31" customWidth="1"/>
    <col min="2573" max="2573" width="25" style="31" customWidth="1"/>
    <col min="2574" max="2574" width="11.5703125" style="31" customWidth="1"/>
    <col min="2575" max="2578" width="5.140625" style="31" customWidth="1"/>
    <col min="2579" max="2579" width="8.42578125" style="31" customWidth="1"/>
    <col min="2580" max="2581" width="0" style="31" hidden="1" customWidth="1"/>
    <col min="2582" max="2582" width="10.28515625" style="31" customWidth="1"/>
    <col min="2583" max="2583" width="9.5703125" style="31" customWidth="1"/>
    <col min="2584" max="2584" width="0" style="31" hidden="1" customWidth="1"/>
    <col min="2585" max="2585" width="9" style="31" customWidth="1"/>
    <col min="2586" max="2586" width="5.140625" style="31" customWidth="1"/>
    <col min="2587" max="2587" width="3.5703125" style="31" customWidth="1"/>
    <col min="2588" max="2588" width="4" style="31" customWidth="1"/>
    <col min="2589" max="2589" width="29.28515625" style="31" customWidth="1"/>
    <col min="2590" max="2590" width="4.7109375" style="31" customWidth="1"/>
    <col min="2591" max="2591" width="4.85546875" style="31" customWidth="1"/>
    <col min="2592" max="2593" width="14.140625" style="31" customWidth="1"/>
    <col min="2594" max="2594" width="17.7109375" style="31" customWidth="1"/>
    <col min="2595" max="2595" width="10" style="31" customWidth="1"/>
    <col min="2596" max="2596" width="10.42578125" style="31" customWidth="1"/>
    <col min="2597" max="2597" width="26.7109375" style="31" customWidth="1"/>
    <col min="2598" max="2598" width="11.42578125" style="31"/>
    <col min="2599" max="2599" width="11.28515625" style="31" customWidth="1"/>
    <col min="2600" max="2600" width="0" style="31" hidden="1" customWidth="1"/>
    <col min="2601" max="2817" width="11.42578125" style="31"/>
    <col min="2818" max="2818" width="2.7109375" style="31" customWidth="1"/>
    <col min="2819" max="2819" width="0" style="31" hidden="1" customWidth="1"/>
    <col min="2820" max="2820" width="36.42578125" style="31" customWidth="1"/>
    <col min="2821" max="2821" width="32.42578125" style="31" customWidth="1"/>
    <col min="2822" max="2822" width="32.28515625" style="31" customWidth="1"/>
    <col min="2823" max="2823" width="26.5703125" style="31" customWidth="1"/>
    <col min="2824" max="2824" width="20" style="31" customWidth="1"/>
    <col min="2825" max="2825" width="10.140625" style="31" customWidth="1"/>
    <col min="2826" max="2826" width="10.28515625" style="31" customWidth="1"/>
    <col min="2827" max="2827" width="14.28515625" style="31" customWidth="1"/>
    <col min="2828" max="2828" width="9.7109375" style="31" customWidth="1"/>
    <col min="2829" max="2829" width="25" style="31" customWidth="1"/>
    <col min="2830" max="2830" width="11.5703125" style="31" customWidth="1"/>
    <col min="2831" max="2834" width="5.140625" style="31" customWidth="1"/>
    <col min="2835" max="2835" width="8.42578125" style="31" customWidth="1"/>
    <col min="2836" max="2837" width="0" style="31" hidden="1" customWidth="1"/>
    <col min="2838" max="2838" width="10.28515625" style="31" customWidth="1"/>
    <col min="2839" max="2839" width="9.5703125" style="31" customWidth="1"/>
    <col min="2840" max="2840" width="0" style="31" hidden="1" customWidth="1"/>
    <col min="2841" max="2841" width="9" style="31" customWidth="1"/>
    <col min="2842" max="2842" width="5.140625" style="31" customWidth="1"/>
    <col min="2843" max="2843" width="3.5703125" style="31" customWidth="1"/>
    <col min="2844" max="2844" width="4" style="31" customWidth="1"/>
    <col min="2845" max="2845" width="29.28515625" style="31" customWidth="1"/>
    <col min="2846" max="2846" width="4.7109375" style="31" customWidth="1"/>
    <col min="2847" max="2847" width="4.85546875" style="31" customWidth="1"/>
    <col min="2848" max="2849" width="14.140625" style="31" customWidth="1"/>
    <col min="2850" max="2850" width="17.7109375" style="31" customWidth="1"/>
    <col min="2851" max="2851" width="10" style="31" customWidth="1"/>
    <col min="2852" max="2852" width="10.42578125" style="31" customWidth="1"/>
    <col min="2853" max="2853" width="26.7109375" style="31" customWidth="1"/>
    <col min="2854" max="2854" width="11.42578125" style="31"/>
    <col min="2855" max="2855" width="11.28515625" style="31" customWidth="1"/>
    <col min="2856" max="2856" width="0" style="31" hidden="1" customWidth="1"/>
    <col min="2857" max="3073" width="11.42578125" style="31"/>
    <col min="3074" max="3074" width="2.7109375" style="31" customWidth="1"/>
    <col min="3075" max="3075" width="0" style="31" hidden="1" customWidth="1"/>
    <col min="3076" max="3076" width="36.42578125" style="31" customWidth="1"/>
    <col min="3077" max="3077" width="32.42578125" style="31" customWidth="1"/>
    <col min="3078" max="3078" width="32.28515625" style="31" customWidth="1"/>
    <col min="3079" max="3079" width="26.5703125" style="31" customWidth="1"/>
    <col min="3080" max="3080" width="20" style="31" customWidth="1"/>
    <col min="3081" max="3081" width="10.140625" style="31" customWidth="1"/>
    <col min="3082" max="3082" width="10.28515625" style="31" customWidth="1"/>
    <col min="3083" max="3083" width="14.28515625" style="31" customWidth="1"/>
    <col min="3084" max="3084" width="9.7109375" style="31" customWidth="1"/>
    <col min="3085" max="3085" width="25" style="31" customWidth="1"/>
    <col min="3086" max="3086" width="11.5703125" style="31" customWidth="1"/>
    <col min="3087" max="3090" width="5.140625" style="31" customWidth="1"/>
    <col min="3091" max="3091" width="8.42578125" style="31" customWidth="1"/>
    <col min="3092" max="3093" width="0" style="31" hidden="1" customWidth="1"/>
    <col min="3094" max="3094" width="10.28515625" style="31" customWidth="1"/>
    <col min="3095" max="3095" width="9.5703125" style="31" customWidth="1"/>
    <col min="3096" max="3096" width="0" style="31" hidden="1" customWidth="1"/>
    <col min="3097" max="3097" width="9" style="31" customWidth="1"/>
    <col min="3098" max="3098" width="5.140625" style="31" customWidth="1"/>
    <col min="3099" max="3099" width="3.5703125" style="31" customWidth="1"/>
    <col min="3100" max="3100" width="4" style="31" customWidth="1"/>
    <col min="3101" max="3101" width="29.28515625" style="31" customWidth="1"/>
    <col min="3102" max="3102" width="4.7109375" style="31" customWidth="1"/>
    <col min="3103" max="3103" width="4.85546875" style="31" customWidth="1"/>
    <col min="3104" max="3105" width="14.140625" style="31" customWidth="1"/>
    <col min="3106" max="3106" width="17.7109375" style="31" customWidth="1"/>
    <col min="3107" max="3107" width="10" style="31" customWidth="1"/>
    <col min="3108" max="3108" width="10.42578125" style="31" customWidth="1"/>
    <col min="3109" max="3109" width="26.7109375" style="31" customWidth="1"/>
    <col min="3110" max="3110" width="11.42578125" style="31"/>
    <col min="3111" max="3111" width="11.28515625" style="31" customWidth="1"/>
    <col min="3112" max="3112" width="0" style="31" hidden="1" customWidth="1"/>
    <col min="3113" max="3329" width="11.42578125" style="31"/>
    <col min="3330" max="3330" width="2.7109375" style="31" customWidth="1"/>
    <col min="3331" max="3331" width="0" style="31" hidden="1" customWidth="1"/>
    <col min="3332" max="3332" width="36.42578125" style="31" customWidth="1"/>
    <col min="3333" max="3333" width="32.42578125" style="31" customWidth="1"/>
    <col min="3334" max="3334" width="32.28515625" style="31" customWidth="1"/>
    <col min="3335" max="3335" width="26.5703125" style="31" customWidth="1"/>
    <col min="3336" max="3336" width="20" style="31" customWidth="1"/>
    <col min="3337" max="3337" width="10.140625" style="31" customWidth="1"/>
    <col min="3338" max="3338" width="10.28515625" style="31" customWidth="1"/>
    <col min="3339" max="3339" width="14.28515625" style="31" customWidth="1"/>
    <col min="3340" max="3340" width="9.7109375" style="31" customWidth="1"/>
    <col min="3341" max="3341" width="25" style="31" customWidth="1"/>
    <col min="3342" max="3342" width="11.5703125" style="31" customWidth="1"/>
    <col min="3343" max="3346" width="5.140625" style="31" customWidth="1"/>
    <col min="3347" max="3347" width="8.42578125" style="31" customWidth="1"/>
    <col min="3348" max="3349" width="0" style="31" hidden="1" customWidth="1"/>
    <col min="3350" max="3350" width="10.28515625" style="31" customWidth="1"/>
    <col min="3351" max="3351" width="9.5703125" style="31" customWidth="1"/>
    <col min="3352" max="3352" width="0" style="31" hidden="1" customWidth="1"/>
    <col min="3353" max="3353" width="9" style="31" customWidth="1"/>
    <col min="3354" max="3354" width="5.140625" style="31" customWidth="1"/>
    <col min="3355" max="3355" width="3.5703125" style="31" customWidth="1"/>
    <col min="3356" max="3356" width="4" style="31" customWidth="1"/>
    <col min="3357" max="3357" width="29.28515625" style="31" customWidth="1"/>
    <col min="3358" max="3358" width="4.7109375" style="31" customWidth="1"/>
    <col min="3359" max="3359" width="4.85546875" style="31" customWidth="1"/>
    <col min="3360" max="3361" width="14.140625" style="31" customWidth="1"/>
    <col min="3362" max="3362" width="17.7109375" style="31" customWidth="1"/>
    <col min="3363" max="3363" width="10" style="31" customWidth="1"/>
    <col min="3364" max="3364" width="10.42578125" style="31" customWidth="1"/>
    <col min="3365" max="3365" width="26.7109375" style="31" customWidth="1"/>
    <col min="3366" max="3366" width="11.42578125" style="31"/>
    <col min="3367" max="3367" width="11.28515625" style="31" customWidth="1"/>
    <col min="3368" max="3368" width="0" style="31" hidden="1" customWidth="1"/>
    <col min="3369" max="3585" width="11.42578125" style="31"/>
    <col min="3586" max="3586" width="2.7109375" style="31" customWidth="1"/>
    <col min="3587" max="3587" width="0" style="31" hidden="1" customWidth="1"/>
    <col min="3588" max="3588" width="36.42578125" style="31" customWidth="1"/>
    <col min="3589" max="3589" width="32.42578125" style="31" customWidth="1"/>
    <col min="3590" max="3590" width="32.28515625" style="31" customWidth="1"/>
    <col min="3591" max="3591" width="26.5703125" style="31" customWidth="1"/>
    <col min="3592" max="3592" width="20" style="31" customWidth="1"/>
    <col min="3593" max="3593" width="10.140625" style="31" customWidth="1"/>
    <col min="3594" max="3594" width="10.28515625" style="31" customWidth="1"/>
    <col min="3595" max="3595" width="14.28515625" style="31" customWidth="1"/>
    <col min="3596" max="3596" width="9.7109375" style="31" customWidth="1"/>
    <col min="3597" max="3597" width="25" style="31" customWidth="1"/>
    <col min="3598" max="3598" width="11.5703125" style="31" customWidth="1"/>
    <col min="3599" max="3602" width="5.140625" style="31" customWidth="1"/>
    <col min="3603" max="3603" width="8.42578125" style="31" customWidth="1"/>
    <col min="3604" max="3605" width="0" style="31" hidden="1" customWidth="1"/>
    <col min="3606" max="3606" width="10.28515625" style="31" customWidth="1"/>
    <col min="3607" max="3607" width="9.5703125" style="31" customWidth="1"/>
    <col min="3608" max="3608" width="0" style="31" hidden="1" customWidth="1"/>
    <col min="3609" max="3609" width="9" style="31" customWidth="1"/>
    <col min="3610" max="3610" width="5.140625" style="31" customWidth="1"/>
    <col min="3611" max="3611" width="3.5703125" style="31" customWidth="1"/>
    <col min="3612" max="3612" width="4" style="31" customWidth="1"/>
    <col min="3613" max="3613" width="29.28515625" style="31" customWidth="1"/>
    <col min="3614" max="3614" width="4.7109375" style="31" customWidth="1"/>
    <col min="3615" max="3615" width="4.85546875" style="31" customWidth="1"/>
    <col min="3616" max="3617" width="14.140625" style="31" customWidth="1"/>
    <col min="3618" max="3618" width="17.7109375" style="31" customWidth="1"/>
    <col min="3619" max="3619" width="10" style="31" customWidth="1"/>
    <col min="3620" max="3620" width="10.42578125" style="31" customWidth="1"/>
    <col min="3621" max="3621" width="26.7109375" style="31" customWidth="1"/>
    <col min="3622" max="3622" width="11.42578125" style="31"/>
    <col min="3623" max="3623" width="11.28515625" style="31" customWidth="1"/>
    <col min="3624" max="3624" width="0" style="31" hidden="1" customWidth="1"/>
    <col min="3625" max="3841" width="11.42578125" style="31"/>
    <col min="3842" max="3842" width="2.7109375" style="31" customWidth="1"/>
    <col min="3843" max="3843" width="0" style="31" hidden="1" customWidth="1"/>
    <col min="3844" max="3844" width="36.42578125" style="31" customWidth="1"/>
    <col min="3845" max="3845" width="32.42578125" style="31" customWidth="1"/>
    <col min="3846" max="3846" width="32.28515625" style="31" customWidth="1"/>
    <col min="3847" max="3847" width="26.5703125" style="31" customWidth="1"/>
    <col min="3848" max="3848" width="20" style="31" customWidth="1"/>
    <col min="3849" max="3849" width="10.140625" style="31" customWidth="1"/>
    <col min="3850" max="3850" width="10.28515625" style="31" customWidth="1"/>
    <col min="3851" max="3851" width="14.28515625" style="31" customWidth="1"/>
    <col min="3852" max="3852" width="9.7109375" style="31" customWidth="1"/>
    <col min="3853" max="3853" width="25" style="31" customWidth="1"/>
    <col min="3854" max="3854" width="11.5703125" style="31" customWidth="1"/>
    <col min="3855" max="3858" width="5.140625" style="31" customWidth="1"/>
    <col min="3859" max="3859" width="8.42578125" style="31" customWidth="1"/>
    <col min="3860" max="3861" width="0" style="31" hidden="1" customWidth="1"/>
    <col min="3862" max="3862" width="10.28515625" style="31" customWidth="1"/>
    <col min="3863" max="3863" width="9.5703125" style="31" customWidth="1"/>
    <col min="3864" max="3864" width="0" style="31" hidden="1" customWidth="1"/>
    <col min="3865" max="3865" width="9" style="31" customWidth="1"/>
    <col min="3866" max="3866" width="5.140625" style="31" customWidth="1"/>
    <col min="3867" max="3867" width="3.5703125" style="31" customWidth="1"/>
    <col min="3868" max="3868" width="4" style="31" customWidth="1"/>
    <col min="3869" max="3869" width="29.28515625" style="31" customWidth="1"/>
    <col min="3870" max="3870" width="4.7109375" style="31" customWidth="1"/>
    <col min="3871" max="3871" width="4.85546875" style="31" customWidth="1"/>
    <col min="3872" max="3873" width="14.140625" style="31" customWidth="1"/>
    <col min="3874" max="3874" width="17.7109375" style="31" customWidth="1"/>
    <col min="3875" max="3875" width="10" style="31" customWidth="1"/>
    <col min="3876" max="3876" width="10.42578125" style="31" customWidth="1"/>
    <col min="3877" max="3877" width="26.7109375" style="31" customWidth="1"/>
    <col min="3878" max="3878" width="11.42578125" style="31"/>
    <col min="3879" max="3879" width="11.28515625" style="31" customWidth="1"/>
    <col min="3880" max="3880" width="0" style="31" hidden="1" customWidth="1"/>
    <col min="3881" max="4097" width="11.42578125" style="31"/>
    <col min="4098" max="4098" width="2.7109375" style="31" customWidth="1"/>
    <col min="4099" max="4099" width="0" style="31" hidden="1" customWidth="1"/>
    <col min="4100" max="4100" width="36.42578125" style="31" customWidth="1"/>
    <col min="4101" max="4101" width="32.42578125" style="31" customWidth="1"/>
    <col min="4102" max="4102" width="32.28515625" style="31" customWidth="1"/>
    <col min="4103" max="4103" width="26.5703125" style="31" customWidth="1"/>
    <col min="4104" max="4104" width="20" style="31" customWidth="1"/>
    <col min="4105" max="4105" width="10.140625" style="31" customWidth="1"/>
    <col min="4106" max="4106" width="10.28515625" style="31" customWidth="1"/>
    <col min="4107" max="4107" width="14.28515625" style="31" customWidth="1"/>
    <col min="4108" max="4108" width="9.7109375" style="31" customWidth="1"/>
    <col min="4109" max="4109" width="25" style="31" customWidth="1"/>
    <col min="4110" max="4110" width="11.5703125" style="31" customWidth="1"/>
    <col min="4111" max="4114" width="5.140625" style="31" customWidth="1"/>
    <col min="4115" max="4115" width="8.42578125" style="31" customWidth="1"/>
    <col min="4116" max="4117" width="0" style="31" hidden="1" customWidth="1"/>
    <col min="4118" max="4118" width="10.28515625" style="31" customWidth="1"/>
    <col min="4119" max="4119" width="9.5703125" style="31" customWidth="1"/>
    <col min="4120" max="4120" width="0" style="31" hidden="1" customWidth="1"/>
    <col min="4121" max="4121" width="9" style="31" customWidth="1"/>
    <col min="4122" max="4122" width="5.140625" style="31" customWidth="1"/>
    <col min="4123" max="4123" width="3.5703125" style="31" customWidth="1"/>
    <col min="4124" max="4124" width="4" style="31" customWidth="1"/>
    <col min="4125" max="4125" width="29.28515625" style="31" customWidth="1"/>
    <col min="4126" max="4126" width="4.7109375" style="31" customWidth="1"/>
    <col min="4127" max="4127" width="4.85546875" style="31" customWidth="1"/>
    <col min="4128" max="4129" width="14.140625" style="31" customWidth="1"/>
    <col min="4130" max="4130" width="17.7109375" style="31" customWidth="1"/>
    <col min="4131" max="4131" width="10" style="31" customWidth="1"/>
    <col min="4132" max="4132" width="10.42578125" style="31" customWidth="1"/>
    <col min="4133" max="4133" width="26.7109375" style="31" customWidth="1"/>
    <col min="4134" max="4134" width="11.42578125" style="31"/>
    <col min="4135" max="4135" width="11.28515625" style="31" customWidth="1"/>
    <col min="4136" max="4136" width="0" style="31" hidden="1" customWidth="1"/>
    <col min="4137" max="4353" width="11.42578125" style="31"/>
    <col min="4354" max="4354" width="2.7109375" style="31" customWidth="1"/>
    <col min="4355" max="4355" width="0" style="31" hidden="1" customWidth="1"/>
    <col min="4356" max="4356" width="36.42578125" style="31" customWidth="1"/>
    <col min="4357" max="4357" width="32.42578125" style="31" customWidth="1"/>
    <col min="4358" max="4358" width="32.28515625" style="31" customWidth="1"/>
    <col min="4359" max="4359" width="26.5703125" style="31" customWidth="1"/>
    <col min="4360" max="4360" width="20" style="31" customWidth="1"/>
    <col min="4361" max="4361" width="10.140625" style="31" customWidth="1"/>
    <col min="4362" max="4362" width="10.28515625" style="31" customWidth="1"/>
    <col min="4363" max="4363" width="14.28515625" style="31" customWidth="1"/>
    <col min="4364" max="4364" width="9.7109375" style="31" customWidth="1"/>
    <col min="4365" max="4365" width="25" style="31" customWidth="1"/>
    <col min="4366" max="4366" width="11.5703125" style="31" customWidth="1"/>
    <col min="4367" max="4370" width="5.140625" style="31" customWidth="1"/>
    <col min="4371" max="4371" width="8.42578125" style="31" customWidth="1"/>
    <col min="4372" max="4373" width="0" style="31" hidden="1" customWidth="1"/>
    <col min="4374" max="4374" width="10.28515625" style="31" customWidth="1"/>
    <col min="4375" max="4375" width="9.5703125" style="31" customWidth="1"/>
    <col min="4376" max="4376" width="0" style="31" hidden="1" customWidth="1"/>
    <col min="4377" max="4377" width="9" style="31" customWidth="1"/>
    <col min="4378" max="4378" width="5.140625" style="31" customWidth="1"/>
    <col min="4379" max="4379" width="3.5703125" style="31" customWidth="1"/>
    <col min="4380" max="4380" width="4" style="31" customWidth="1"/>
    <col min="4381" max="4381" width="29.28515625" style="31" customWidth="1"/>
    <col min="4382" max="4382" width="4.7109375" style="31" customWidth="1"/>
    <col min="4383" max="4383" width="4.85546875" style="31" customWidth="1"/>
    <col min="4384" max="4385" width="14.140625" style="31" customWidth="1"/>
    <col min="4386" max="4386" width="17.7109375" style="31" customWidth="1"/>
    <col min="4387" max="4387" width="10" style="31" customWidth="1"/>
    <col min="4388" max="4388" width="10.42578125" style="31" customWidth="1"/>
    <col min="4389" max="4389" width="26.7109375" style="31" customWidth="1"/>
    <col min="4390" max="4390" width="11.42578125" style="31"/>
    <col min="4391" max="4391" width="11.28515625" style="31" customWidth="1"/>
    <col min="4392" max="4392" width="0" style="31" hidden="1" customWidth="1"/>
    <col min="4393" max="4609" width="11.42578125" style="31"/>
    <col min="4610" max="4610" width="2.7109375" style="31" customWidth="1"/>
    <col min="4611" max="4611" width="0" style="31" hidden="1" customWidth="1"/>
    <col min="4612" max="4612" width="36.42578125" style="31" customWidth="1"/>
    <col min="4613" max="4613" width="32.42578125" style="31" customWidth="1"/>
    <col min="4614" max="4614" width="32.28515625" style="31" customWidth="1"/>
    <col min="4615" max="4615" width="26.5703125" style="31" customWidth="1"/>
    <col min="4616" max="4616" width="20" style="31" customWidth="1"/>
    <col min="4617" max="4617" width="10.140625" style="31" customWidth="1"/>
    <col min="4618" max="4618" width="10.28515625" style="31" customWidth="1"/>
    <col min="4619" max="4619" width="14.28515625" style="31" customWidth="1"/>
    <col min="4620" max="4620" width="9.7109375" style="31" customWidth="1"/>
    <col min="4621" max="4621" width="25" style="31" customWidth="1"/>
    <col min="4622" max="4622" width="11.5703125" style="31" customWidth="1"/>
    <col min="4623" max="4626" width="5.140625" style="31" customWidth="1"/>
    <col min="4627" max="4627" width="8.42578125" style="31" customWidth="1"/>
    <col min="4628" max="4629" width="0" style="31" hidden="1" customWidth="1"/>
    <col min="4630" max="4630" width="10.28515625" style="31" customWidth="1"/>
    <col min="4631" max="4631" width="9.5703125" style="31" customWidth="1"/>
    <col min="4632" max="4632" width="0" style="31" hidden="1" customWidth="1"/>
    <col min="4633" max="4633" width="9" style="31" customWidth="1"/>
    <col min="4634" max="4634" width="5.140625" style="31" customWidth="1"/>
    <col min="4635" max="4635" width="3.5703125" style="31" customWidth="1"/>
    <col min="4636" max="4636" width="4" style="31" customWidth="1"/>
    <col min="4637" max="4637" width="29.28515625" style="31" customWidth="1"/>
    <col min="4638" max="4638" width="4.7109375" style="31" customWidth="1"/>
    <col min="4639" max="4639" width="4.85546875" style="31" customWidth="1"/>
    <col min="4640" max="4641" width="14.140625" style="31" customWidth="1"/>
    <col min="4642" max="4642" width="17.7109375" style="31" customWidth="1"/>
    <col min="4643" max="4643" width="10" style="31" customWidth="1"/>
    <col min="4644" max="4644" width="10.42578125" style="31" customWidth="1"/>
    <col min="4645" max="4645" width="26.7109375" style="31" customWidth="1"/>
    <col min="4646" max="4646" width="11.42578125" style="31"/>
    <col min="4647" max="4647" width="11.28515625" style="31" customWidth="1"/>
    <col min="4648" max="4648" width="0" style="31" hidden="1" customWidth="1"/>
    <col min="4649" max="4865" width="11.42578125" style="31"/>
    <col min="4866" max="4866" width="2.7109375" style="31" customWidth="1"/>
    <col min="4867" max="4867" width="0" style="31" hidden="1" customWidth="1"/>
    <col min="4868" max="4868" width="36.42578125" style="31" customWidth="1"/>
    <col min="4869" max="4869" width="32.42578125" style="31" customWidth="1"/>
    <col min="4870" max="4870" width="32.28515625" style="31" customWidth="1"/>
    <col min="4871" max="4871" width="26.5703125" style="31" customWidth="1"/>
    <col min="4872" max="4872" width="20" style="31" customWidth="1"/>
    <col min="4873" max="4873" width="10.140625" style="31" customWidth="1"/>
    <col min="4874" max="4874" width="10.28515625" style="31" customWidth="1"/>
    <col min="4875" max="4875" width="14.28515625" style="31" customWidth="1"/>
    <col min="4876" max="4876" width="9.7109375" style="31" customWidth="1"/>
    <col min="4877" max="4877" width="25" style="31" customWidth="1"/>
    <col min="4878" max="4878" width="11.5703125" style="31" customWidth="1"/>
    <col min="4879" max="4882" width="5.140625" style="31" customWidth="1"/>
    <col min="4883" max="4883" width="8.42578125" style="31" customWidth="1"/>
    <col min="4884" max="4885" width="0" style="31" hidden="1" customWidth="1"/>
    <col min="4886" max="4886" width="10.28515625" style="31" customWidth="1"/>
    <col min="4887" max="4887" width="9.5703125" style="31" customWidth="1"/>
    <col min="4888" max="4888" width="0" style="31" hidden="1" customWidth="1"/>
    <col min="4889" max="4889" width="9" style="31" customWidth="1"/>
    <col min="4890" max="4890" width="5.140625" style="31" customWidth="1"/>
    <col min="4891" max="4891" width="3.5703125" style="31" customWidth="1"/>
    <col min="4892" max="4892" width="4" style="31" customWidth="1"/>
    <col min="4893" max="4893" width="29.28515625" style="31" customWidth="1"/>
    <col min="4894" max="4894" width="4.7109375" style="31" customWidth="1"/>
    <col min="4895" max="4895" width="4.85546875" style="31" customWidth="1"/>
    <col min="4896" max="4897" width="14.140625" style="31" customWidth="1"/>
    <col min="4898" max="4898" width="17.7109375" style="31" customWidth="1"/>
    <col min="4899" max="4899" width="10" style="31" customWidth="1"/>
    <col min="4900" max="4900" width="10.42578125" style="31" customWidth="1"/>
    <col min="4901" max="4901" width="26.7109375" style="31" customWidth="1"/>
    <col min="4902" max="4902" width="11.42578125" style="31"/>
    <col min="4903" max="4903" width="11.28515625" style="31" customWidth="1"/>
    <col min="4904" max="4904" width="0" style="31" hidden="1" customWidth="1"/>
    <col min="4905" max="5121" width="11.42578125" style="31"/>
    <col min="5122" max="5122" width="2.7109375" style="31" customWidth="1"/>
    <col min="5123" max="5123" width="0" style="31" hidden="1" customWidth="1"/>
    <col min="5124" max="5124" width="36.42578125" style="31" customWidth="1"/>
    <col min="5125" max="5125" width="32.42578125" style="31" customWidth="1"/>
    <col min="5126" max="5126" width="32.28515625" style="31" customWidth="1"/>
    <col min="5127" max="5127" width="26.5703125" style="31" customWidth="1"/>
    <col min="5128" max="5128" width="20" style="31" customWidth="1"/>
    <col min="5129" max="5129" width="10.140625" style="31" customWidth="1"/>
    <col min="5130" max="5130" width="10.28515625" style="31" customWidth="1"/>
    <col min="5131" max="5131" width="14.28515625" style="31" customWidth="1"/>
    <col min="5132" max="5132" width="9.7109375" style="31" customWidth="1"/>
    <col min="5133" max="5133" width="25" style="31" customWidth="1"/>
    <col min="5134" max="5134" width="11.5703125" style="31" customWidth="1"/>
    <col min="5135" max="5138" width="5.140625" style="31" customWidth="1"/>
    <col min="5139" max="5139" width="8.42578125" style="31" customWidth="1"/>
    <col min="5140" max="5141" width="0" style="31" hidden="1" customWidth="1"/>
    <col min="5142" max="5142" width="10.28515625" style="31" customWidth="1"/>
    <col min="5143" max="5143" width="9.5703125" style="31" customWidth="1"/>
    <col min="5144" max="5144" width="0" style="31" hidden="1" customWidth="1"/>
    <col min="5145" max="5145" width="9" style="31" customWidth="1"/>
    <col min="5146" max="5146" width="5.140625" style="31" customWidth="1"/>
    <col min="5147" max="5147" width="3.5703125" style="31" customWidth="1"/>
    <col min="5148" max="5148" width="4" style="31" customWidth="1"/>
    <col min="5149" max="5149" width="29.28515625" style="31" customWidth="1"/>
    <col min="5150" max="5150" width="4.7109375" style="31" customWidth="1"/>
    <col min="5151" max="5151" width="4.85546875" style="31" customWidth="1"/>
    <col min="5152" max="5153" width="14.140625" style="31" customWidth="1"/>
    <col min="5154" max="5154" width="17.7109375" style="31" customWidth="1"/>
    <col min="5155" max="5155" width="10" style="31" customWidth="1"/>
    <col min="5156" max="5156" width="10.42578125" style="31" customWidth="1"/>
    <col min="5157" max="5157" width="26.7109375" style="31" customWidth="1"/>
    <col min="5158" max="5158" width="11.42578125" style="31"/>
    <col min="5159" max="5159" width="11.28515625" style="31" customWidth="1"/>
    <col min="5160" max="5160" width="0" style="31" hidden="1" customWidth="1"/>
    <col min="5161" max="5377" width="11.42578125" style="31"/>
    <col min="5378" max="5378" width="2.7109375" style="31" customWidth="1"/>
    <col min="5379" max="5379" width="0" style="31" hidden="1" customWidth="1"/>
    <col min="5380" max="5380" width="36.42578125" style="31" customWidth="1"/>
    <col min="5381" max="5381" width="32.42578125" style="31" customWidth="1"/>
    <col min="5382" max="5382" width="32.28515625" style="31" customWidth="1"/>
    <col min="5383" max="5383" width="26.5703125" style="31" customWidth="1"/>
    <col min="5384" max="5384" width="20" style="31" customWidth="1"/>
    <col min="5385" max="5385" width="10.140625" style="31" customWidth="1"/>
    <col min="5386" max="5386" width="10.28515625" style="31" customWidth="1"/>
    <col min="5387" max="5387" width="14.28515625" style="31" customWidth="1"/>
    <col min="5388" max="5388" width="9.7109375" style="31" customWidth="1"/>
    <col min="5389" max="5389" width="25" style="31" customWidth="1"/>
    <col min="5390" max="5390" width="11.5703125" style="31" customWidth="1"/>
    <col min="5391" max="5394" width="5.140625" style="31" customWidth="1"/>
    <col min="5395" max="5395" width="8.42578125" style="31" customWidth="1"/>
    <col min="5396" max="5397" width="0" style="31" hidden="1" customWidth="1"/>
    <col min="5398" max="5398" width="10.28515625" style="31" customWidth="1"/>
    <col min="5399" max="5399" width="9.5703125" style="31" customWidth="1"/>
    <col min="5400" max="5400" width="0" style="31" hidden="1" customWidth="1"/>
    <col min="5401" max="5401" width="9" style="31" customWidth="1"/>
    <col min="5402" max="5402" width="5.140625" style="31" customWidth="1"/>
    <col min="5403" max="5403" width="3.5703125" style="31" customWidth="1"/>
    <col min="5404" max="5404" width="4" style="31" customWidth="1"/>
    <col min="5405" max="5405" width="29.28515625" style="31" customWidth="1"/>
    <col min="5406" max="5406" width="4.7109375" style="31" customWidth="1"/>
    <col min="5407" max="5407" width="4.85546875" style="31" customWidth="1"/>
    <col min="5408" max="5409" width="14.140625" style="31" customWidth="1"/>
    <col min="5410" max="5410" width="17.7109375" style="31" customWidth="1"/>
    <col min="5411" max="5411" width="10" style="31" customWidth="1"/>
    <col min="5412" max="5412" width="10.42578125" style="31" customWidth="1"/>
    <col min="5413" max="5413" width="26.7109375" style="31" customWidth="1"/>
    <col min="5414" max="5414" width="11.42578125" style="31"/>
    <col min="5415" max="5415" width="11.28515625" style="31" customWidth="1"/>
    <col min="5416" max="5416" width="0" style="31" hidden="1" customWidth="1"/>
    <col min="5417" max="5633" width="11.42578125" style="31"/>
    <col min="5634" max="5634" width="2.7109375" style="31" customWidth="1"/>
    <col min="5635" max="5635" width="0" style="31" hidden="1" customWidth="1"/>
    <col min="5636" max="5636" width="36.42578125" style="31" customWidth="1"/>
    <col min="5637" max="5637" width="32.42578125" style="31" customWidth="1"/>
    <col min="5638" max="5638" width="32.28515625" style="31" customWidth="1"/>
    <col min="5639" max="5639" width="26.5703125" style="31" customWidth="1"/>
    <col min="5640" max="5640" width="20" style="31" customWidth="1"/>
    <col min="5641" max="5641" width="10.140625" style="31" customWidth="1"/>
    <col min="5642" max="5642" width="10.28515625" style="31" customWidth="1"/>
    <col min="5643" max="5643" width="14.28515625" style="31" customWidth="1"/>
    <col min="5644" max="5644" width="9.7109375" style="31" customWidth="1"/>
    <col min="5645" max="5645" width="25" style="31" customWidth="1"/>
    <col min="5646" max="5646" width="11.5703125" style="31" customWidth="1"/>
    <col min="5647" max="5650" width="5.140625" style="31" customWidth="1"/>
    <col min="5651" max="5651" width="8.42578125" style="31" customWidth="1"/>
    <col min="5652" max="5653" width="0" style="31" hidden="1" customWidth="1"/>
    <col min="5654" max="5654" width="10.28515625" style="31" customWidth="1"/>
    <col min="5655" max="5655" width="9.5703125" style="31" customWidth="1"/>
    <col min="5656" max="5656" width="0" style="31" hidden="1" customWidth="1"/>
    <col min="5657" max="5657" width="9" style="31" customWidth="1"/>
    <col min="5658" max="5658" width="5.140625" style="31" customWidth="1"/>
    <col min="5659" max="5659" width="3.5703125" style="31" customWidth="1"/>
    <col min="5660" max="5660" width="4" style="31" customWidth="1"/>
    <col min="5661" max="5661" width="29.28515625" style="31" customWidth="1"/>
    <col min="5662" max="5662" width="4.7109375" style="31" customWidth="1"/>
    <col min="5663" max="5663" width="4.85546875" style="31" customWidth="1"/>
    <col min="5664" max="5665" width="14.140625" style="31" customWidth="1"/>
    <col min="5666" max="5666" width="17.7109375" style="31" customWidth="1"/>
    <col min="5667" max="5667" width="10" style="31" customWidth="1"/>
    <col min="5668" max="5668" width="10.42578125" style="31" customWidth="1"/>
    <col min="5669" max="5669" width="26.7109375" style="31" customWidth="1"/>
    <col min="5670" max="5670" width="11.42578125" style="31"/>
    <col min="5671" max="5671" width="11.28515625" style="31" customWidth="1"/>
    <col min="5672" max="5672" width="0" style="31" hidden="1" customWidth="1"/>
    <col min="5673" max="5889" width="11.42578125" style="31"/>
    <col min="5890" max="5890" width="2.7109375" style="31" customWidth="1"/>
    <col min="5891" max="5891" width="0" style="31" hidden="1" customWidth="1"/>
    <col min="5892" max="5892" width="36.42578125" style="31" customWidth="1"/>
    <col min="5893" max="5893" width="32.42578125" style="31" customWidth="1"/>
    <col min="5894" max="5894" width="32.28515625" style="31" customWidth="1"/>
    <col min="5895" max="5895" width="26.5703125" style="31" customWidth="1"/>
    <col min="5896" max="5896" width="20" style="31" customWidth="1"/>
    <col min="5897" max="5897" width="10.140625" style="31" customWidth="1"/>
    <col min="5898" max="5898" width="10.28515625" style="31" customWidth="1"/>
    <col min="5899" max="5899" width="14.28515625" style="31" customWidth="1"/>
    <col min="5900" max="5900" width="9.7109375" style="31" customWidth="1"/>
    <col min="5901" max="5901" width="25" style="31" customWidth="1"/>
    <col min="5902" max="5902" width="11.5703125" style="31" customWidth="1"/>
    <col min="5903" max="5906" width="5.140625" style="31" customWidth="1"/>
    <col min="5907" max="5907" width="8.42578125" style="31" customWidth="1"/>
    <col min="5908" max="5909" width="0" style="31" hidden="1" customWidth="1"/>
    <col min="5910" max="5910" width="10.28515625" style="31" customWidth="1"/>
    <col min="5911" max="5911" width="9.5703125" style="31" customWidth="1"/>
    <col min="5912" max="5912" width="0" style="31" hidden="1" customWidth="1"/>
    <col min="5913" max="5913" width="9" style="31" customWidth="1"/>
    <col min="5914" max="5914" width="5.140625" style="31" customWidth="1"/>
    <col min="5915" max="5915" width="3.5703125" style="31" customWidth="1"/>
    <col min="5916" max="5916" width="4" style="31" customWidth="1"/>
    <col min="5917" max="5917" width="29.28515625" style="31" customWidth="1"/>
    <col min="5918" max="5918" width="4.7109375" style="31" customWidth="1"/>
    <col min="5919" max="5919" width="4.85546875" style="31" customWidth="1"/>
    <col min="5920" max="5921" width="14.140625" style="31" customWidth="1"/>
    <col min="5922" max="5922" width="17.7109375" style="31" customWidth="1"/>
    <col min="5923" max="5923" width="10" style="31" customWidth="1"/>
    <col min="5924" max="5924" width="10.42578125" style="31" customWidth="1"/>
    <col min="5925" max="5925" width="26.7109375" style="31" customWidth="1"/>
    <col min="5926" max="5926" width="11.42578125" style="31"/>
    <col min="5927" max="5927" width="11.28515625" style="31" customWidth="1"/>
    <col min="5928" max="5928" width="0" style="31" hidden="1" customWidth="1"/>
    <col min="5929" max="6145" width="11.42578125" style="31"/>
    <col min="6146" max="6146" width="2.7109375" style="31" customWidth="1"/>
    <col min="6147" max="6147" width="0" style="31" hidden="1" customWidth="1"/>
    <col min="6148" max="6148" width="36.42578125" style="31" customWidth="1"/>
    <col min="6149" max="6149" width="32.42578125" style="31" customWidth="1"/>
    <col min="6150" max="6150" width="32.28515625" style="31" customWidth="1"/>
    <col min="6151" max="6151" width="26.5703125" style="31" customWidth="1"/>
    <col min="6152" max="6152" width="20" style="31" customWidth="1"/>
    <col min="6153" max="6153" width="10.140625" style="31" customWidth="1"/>
    <col min="6154" max="6154" width="10.28515625" style="31" customWidth="1"/>
    <col min="6155" max="6155" width="14.28515625" style="31" customWidth="1"/>
    <col min="6156" max="6156" width="9.7109375" style="31" customWidth="1"/>
    <col min="6157" max="6157" width="25" style="31" customWidth="1"/>
    <col min="6158" max="6158" width="11.5703125" style="31" customWidth="1"/>
    <col min="6159" max="6162" width="5.140625" style="31" customWidth="1"/>
    <col min="6163" max="6163" width="8.42578125" style="31" customWidth="1"/>
    <col min="6164" max="6165" width="0" style="31" hidden="1" customWidth="1"/>
    <col min="6166" max="6166" width="10.28515625" style="31" customWidth="1"/>
    <col min="6167" max="6167" width="9.5703125" style="31" customWidth="1"/>
    <col min="6168" max="6168" width="0" style="31" hidden="1" customWidth="1"/>
    <col min="6169" max="6169" width="9" style="31" customWidth="1"/>
    <col min="6170" max="6170" width="5.140625" style="31" customWidth="1"/>
    <col min="6171" max="6171" width="3.5703125" style="31" customWidth="1"/>
    <col min="6172" max="6172" width="4" style="31" customWidth="1"/>
    <col min="6173" max="6173" width="29.28515625" style="31" customWidth="1"/>
    <col min="6174" max="6174" width="4.7109375" style="31" customWidth="1"/>
    <col min="6175" max="6175" width="4.85546875" style="31" customWidth="1"/>
    <col min="6176" max="6177" width="14.140625" style="31" customWidth="1"/>
    <col min="6178" max="6178" width="17.7109375" style="31" customWidth="1"/>
    <col min="6179" max="6179" width="10" style="31" customWidth="1"/>
    <col min="6180" max="6180" width="10.42578125" style="31" customWidth="1"/>
    <col min="6181" max="6181" width="26.7109375" style="31" customWidth="1"/>
    <col min="6182" max="6182" width="11.42578125" style="31"/>
    <col min="6183" max="6183" width="11.28515625" style="31" customWidth="1"/>
    <col min="6184" max="6184" width="0" style="31" hidden="1" customWidth="1"/>
    <col min="6185" max="6401" width="11.42578125" style="31"/>
    <col min="6402" max="6402" width="2.7109375" style="31" customWidth="1"/>
    <col min="6403" max="6403" width="0" style="31" hidden="1" customWidth="1"/>
    <col min="6404" max="6404" width="36.42578125" style="31" customWidth="1"/>
    <col min="6405" max="6405" width="32.42578125" style="31" customWidth="1"/>
    <col min="6406" max="6406" width="32.28515625" style="31" customWidth="1"/>
    <col min="6407" max="6407" width="26.5703125" style="31" customWidth="1"/>
    <col min="6408" max="6408" width="20" style="31" customWidth="1"/>
    <col min="6409" max="6409" width="10.140625" style="31" customWidth="1"/>
    <col min="6410" max="6410" width="10.28515625" style="31" customWidth="1"/>
    <col min="6411" max="6411" width="14.28515625" style="31" customWidth="1"/>
    <col min="6412" max="6412" width="9.7109375" style="31" customWidth="1"/>
    <col min="6413" max="6413" width="25" style="31" customWidth="1"/>
    <col min="6414" max="6414" width="11.5703125" style="31" customWidth="1"/>
    <col min="6415" max="6418" width="5.140625" style="31" customWidth="1"/>
    <col min="6419" max="6419" width="8.42578125" style="31" customWidth="1"/>
    <col min="6420" max="6421" width="0" style="31" hidden="1" customWidth="1"/>
    <col min="6422" max="6422" width="10.28515625" style="31" customWidth="1"/>
    <col min="6423" max="6423" width="9.5703125" style="31" customWidth="1"/>
    <col min="6424" max="6424" width="0" style="31" hidden="1" customWidth="1"/>
    <col min="6425" max="6425" width="9" style="31" customWidth="1"/>
    <col min="6426" max="6426" width="5.140625" style="31" customWidth="1"/>
    <col min="6427" max="6427" width="3.5703125" style="31" customWidth="1"/>
    <col min="6428" max="6428" width="4" style="31" customWidth="1"/>
    <col min="6429" max="6429" width="29.28515625" style="31" customWidth="1"/>
    <col min="6430" max="6430" width="4.7109375" style="31" customWidth="1"/>
    <col min="6431" max="6431" width="4.85546875" style="31" customWidth="1"/>
    <col min="6432" max="6433" width="14.140625" style="31" customWidth="1"/>
    <col min="6434" max="6434" width="17.7109375" style="31" customWidth="1"/>
    <col min="6435" max="6435" width="10" style="31" customWidth="1"/>
    <col min="6436" max="6436" width="10.42578125" style="31" customWidth="1"/>
    <col min="6437" max="6437" width="26.7109375" style="31" customWidth="1"/>
    <col min="6438" max="6438" width="11.42578125" style="31"/>
    <col min="6439" max="6439" width="11.28515625" style="31" customWidth="1"/>
    <col min="6440" max="6440" width="0" style="31" hidden="1" customWidth="1"/>
    <col min="6441" max="6657" width="11.42578125" style="31"/>
    <col min="6658" max="6658" width="2.7109375" style="31" customWidth="1"/>
    <col min="6659" max="6659" width="0" style="31" hidden="1" customWidth="1"/>
    <col min="6660" max="6660" width="36.42578125" style="31" customWidth="1"/>
    <col min="6661" max="6661" width="32.42578125" style="31" customWidth="1"/>
    <col min="6662" max="6662" width="32.28515625" style="31" customWidth="1"/>
    <col min="6663" max="6663" width="26.5703125" style="31" customWidth="1"/>
    <col min="6664" max="6664" width="20" style="31" customWidth="1"/>
    <col min="6665" max="6665" width="10.140625" style="31" customWidth="1"/>
    <col min="6666" max="6666" width="10.28515625" style="31" customWidth="1"/>
    <col min="6667" max="6667" width="14.28515625" style="31" customWidth="1"/>
    <col min="6668" max="6668" width="9.7109375" style="31" customWidth="1"/>
    <col min="6669" max="6669" width="25" style="31" customWidth="1"/>
    <col min="6670" max="6670" width="11.5703125" style="31" customWidth="1"/>
    <col min="6671" max="6674" width="5.140625" style="31" customWidth="1"/>
    <col min="6675" max="6675" width="8.42578125" style="31" customWidth="1"/>
    <col min="6676" max="6677" width="0" style="31" hidden="1" customWidth="1"/>
    <col min="6678" max="6678" width="10.28515625" style="31" customWidth="1"/>
    <col min="6679" max="6679" width="9.5703125" style="31" customWidth="1"/>
    <col min="6680" max="6680" width="0" style="31" hidden="1" customWidth="1"/>
    <col min="6681" max="6681" width="9" style="31" customWidth="1"/>
    <col min="6682" max="6682" width="5.140625" style="31" customWidth="1"/>
    <col min="6683" max="6683" width="3.5703125" style="31" customWidth="1"/>
    <col min="6684" max="6684" width="4" style="31" customWidth="1"/>
    <col min="6685" max="6685" width="29.28515625" style="31" customWidth="1"/>
    <col min="6686" max="6686" width="4.7109375" style="31" customWidth="1"/>
    <col min="6687" max="6687" width="4.85546875" style="31" customWidth="1"/>
    <col min="6688" max="6689" width="14.140625" style="31" customWidth="1"/>
    <col min="6690" max="6690" width="17.7109375" style="31" customWidth="1"/>
    <col min="6691" max="6691" width="10" style="31" customWidth="1"/>
    <col min="6692" max="6692" width="10.42578125" style="31" customWidth="1"/>
    <col min="6693" max="6693" width="26.7109375" style="31" customWidth="1"/>
    <col min="6694" max="6694" width="11.42578125" style="31"/>
    <col min="6695" max="6695" width="11.28515625" style="31" customWidth="1"/>
    <col min="6696" max="6696" width="0" style="31" hidden="1" customWidth="1"/>
    <col min="6697" max="6913" width="11.42578125" style="31"/>
    <col min="6914" max="6914" width="2.7109375" style="31" customWidth="1"/>
    <col min="6915" max="6915" width="0" style="31" hidden="1" customWidth="1"/>
    <col min="6916" max="6916" width="36.42578125" style="31" customWidth="1"/>
    <col min="6917" max="6917" width="32.42578125" style="31" customWidth="1"/>
    <col min="6918" max="6918" width="32.28515625" style="31" customWidth="1"/>
    <col min="6919" max="6919" width="26.5703125" style="31" customWidth="1"/>
    <col min="6920" max="6920" width="20" style="31" customWidth="1"/>
    <col min="6921" max="6921" width="10.140625" style="31" customWidth="1"/>
    <col min="6922" max="6922" width="10.28515625" style="31" customWidth="1"/>
    <col min="6923" max="6923" width="14.28515625" style="31" customWidth="1"/>
    <col min="6924" max="6924" width="9.7109375" style="31" customWidth="1"/>
    <col min="6925" max="6925" width="25" style="31" customWidth="1"/>
    <col min="6926" max="6926" width="11.5703125" style="31" customWidth="1"/>
    <col min="6927" max="6930" width="5.140625" style="31" customWidth="1"/>
    <col min="6931" max="6931" width="8.42578125" style="31" customWidth="1"/>
    <col min="6932" max="6933" width="0" style="31" hidden="1" customWidth="1"/>
    <col min="6934" max="6934" width="10.28515625" style="31" customWidth="1"/>
    <col min="6935" max="6935" width="9.5703125" style="31" customWidth="1"/>
    <col min="6936" max="6936" width="0" style="31" hidden="1" customWidth="1"/>
    <col min="6937" max="6937" width="9" style="31" customWidth="1"/>
    <col min="6938" max="6938" width="5.140625" style="31" customWidth="1"/>
    <col min="6939" max="6939" width="3.5703125" style="31" customWidth="1"/>
    <col min="6940" max="6940" width="4" style="31" customWidth="1"/>
    <col min="6941" max="6941" width="29.28515625" style="31" customWidth="1"/>
    <col min="6942" max="6942" width="4.7109375" style="31" customWidth="1"/>
    <col min="6943" max="6943" width="4.85546875" style="31" customWidth="1"/>
    <col min="6944" max="6945" width="14.140625" style="31" customWidth="1"/>
    <col min="6946" max="6946" width="17.7109375" style="31" customWidth="1"/>
    <col min="6947" max="6947" width="10" style="31" customWidth="1"/>
    <col min="6948" max="6948" width="10.42578125" style="31" customWidth="1"/>
    <col min="6949" max="6949" width="26.7109375" style="31" customWidth="1"/>
    <col min="6950" max="6950" width="11.42578125" style="31"/>
    <col min="6951" max="6951" width="11.28515625" style="31" customWidth="1"/>
    <col min="6952" max="6952" width="0" style="31" hidden="1" customWidth="1"/>
    <col min="6953" max="7169" width="11.42578125" style="31"/>
    <col min="7170" max="7170" width="2.7109375" style="31" customWidth="1"/>
    <col min="7171" max="7171" width="0" style="31" hidden="1" customWidth="1"/>
    <col min="7172" max="7172" width="36.42578125" style="31" customWidth="1"/>
    <col min="7173" max="7173" width="32.42578125" style="31" customWidth="1"/>
    <col min="7174" max="7174" width="32.28515625" style="31" customWidth="1"/>
    <col min="7175" max="7175" width="26.5703125" style="31" customWidth="1"/>
    <col min="7176" max="7176" width="20" style="31" customWidth="1"/>
    <col min="7177" max="7177" width="10.140625" style="31" customWidth="1"/>
    <col min="7178" max="7178" width="10.28515625" style="31" customWidth="1"/>
    <col min="7179" max="7179" width="14.28515625" style="31" customWidth="1"/>
    <col min="7180" max="7180" width="9.7109375" style="31" customWidth="1"/>
    <col min="7181" max="7181" width="25" style="31" customWidth="1"/>
    <col min="7182" max="7182" width="11.5703125" style="31" customWidth="1"/>
    <col min="7183" max="7186" width="5.140625" style="31" customWidth="1"/>
    <col min="7187" max="7187" width="8.42578125" style="31" customWidth="1"/>
    <col min="7188" max="7189" width="0" style="31" hidden="1" customWidth="1"/>
    <col min="7190" max="7190" width="10.28515625" style="31" customWidth="1"/>
    <col min="7191" max="7191" width="9.5703125" style="31" customWidth="1"/>
    <col min="7192" max="7192" width="0" style="31" hidden="1" customWidth="1"/>
    <col min="7193" max="7193" width="9" style="31" customWidth="1"/>
    <col min="7194" max="7194" width="5.140625" style="31" customWidth="1"/>
    <col min="7195" max="7195" width="3.5703125" style="31" customWidth="1"/>
    <col min="7196" max="7196" width="4" style="31" customWidth="1"/>
    <col min="7197" max="7197" width="29.28515625" style="31" customWidth="1"/>
    <col min="7198" max="7198" width="4.7109375" style="31" customWidth="1"/>
    <col min="7199" max="7199" width="4.85546875" style="31" customWidth="1"/>
    <col min="7200" max="7201" width="14.140625" style="31" customWidth="1"/>
    <col min="7202" max="7202" width="17.7109375" style="31" customWidth="1"/>
    <col min="7203" max="7203" width="10" style="31" customWidth="1"/>
    <col min="7204" max="7204" width="10.42578125" style="31" customWidth="1"/>
    <col min="7205" max="7205" width="26.7109375" style="31" customWidth="1"/>
    <col min="7206" max="7206" width="11.42578125" style="31"/>
    <col min="7207" max="7207" width="11.28515625" style="31" customWidth="1"/>
    <col min="7208" max="7208" width="0" style="31" hidden="1" customWidth="1"/>
    <col min="7209" max="7425" width="11.42578125" style="31"/>
    <col min="7426" max="7426" width="2.7109375" style="31" customWidth="1"/>
    <col min="7427" max="7427" width="0" style="31" hidden="1" customWidth="1"/>
    <col min="7428" max="7428" width="36.42578125" style="31" customWidth="1"/>
    <col min="7429" max="7429" width="32.42578125" style="31" customWidth="1"/>
    <col min="7430" max="7430" width="32.28515625" style="31" customWidth="1"/>
    <col min="7431" max="7431" width="26.5703125" style="31" customWidth="1"/>
    <col min="7432" max="7432" width="20" style="31" customWidth="1"/>
    <col min="7433" max="7433" width="10.140625" style="31" customWidth="1"/>
    <col min="7434" max="7434" width="10.28515625" style="31" customWidth="1"/>
    <col min="7435" max="7435" width="14.28515625" style="31" customWidth="1"/>
    <col min="7436" max="7436" width="9.7109375" style="31" customWidth="1"/>
    <col min="7437" max="7437" width="25" style="31" customWidth="1"/>
    <col min="7438" max="7438" width="11.5703125" style="31" customWidth="1"/>
    <col min="7439" max="7442" width="5.140625" style="31" customWidth="1"/>
    <col min="7443" max="7443" width="8.42578125" style="31" customWidth="1"/>
    <col min="7444" max="7445" width="0" style="31" hidden="1" customWidth="1"/>
    <col min="7446" max="7446" width="10.28515625" style="31" customWidth="1"/>
    <col min="7447" max="7447" width="9.5703125" style="31" customWidth="1"/>
    <col min="7448" max="7448" width="0" style="31" hidden="1" customWidth="1"/>
    <col min="7449" max="7449" width="9" style="31" customWidth="1"/>
    <col min="7450" max="7450" width="5.140625" style="31" customWidth="1"/>
    <col min="7451" max="7451" width="3.5703125" style="31" customWidth="1"/>
    <col min="7452" max="7452" width="4" style="31" customWidth="1"/>
    <col min="7453" max="7453" width="29.28515625" style="31" customWidth="1"/>
    <col min="7454" max="7454" width="4.7109375" style="31" customWidth="1"/>
    <col min="7455" max="7455" width="4.85546875" style="31" customWidth="1"/>
    <col min="7456" max="7457" width="14.140625" style="31" customWidth="1"/>
    <col min="7458" max="7458" width="17.7109375" style="31" customWidth="1"/>
    <col min="7459" max="7459" width="10" style="31" customWidth="1"/>
    <col min="7460" max="7460" width="10.42578125" style="31" customWidth="1"/>
    <col min="7461" max="7461" width="26.7109375" style="31" customWidth="1"/>
    <col min="7462" max="7462" width="11.42578125" style="31"/>
    <col min="7463" max="7463" width="11.28515625" style="31" customWidth="1"/>
    <col min="7464" max="7464" width="0" style="31" hidden="1" customWidth="1"/>
    <col min="7465" max="7681" width="11.42578125" style="31"/>
    <col min="7682" max="7682" width="2.7109375" style="31" customWidth="1"/>
    <col min="7683" max="7683" width="0" style="31" hidden="1" customWidth="1"/>
    <col min="7684" max="7684" width="36.42578125" style="31" customWidth="1"/>
    <col min="7685" max="7685" width="32.42578125" style="31" customWidth="1"/>
    <col min="7686" max="7686" width="32.28515625" style="31" customWidth="1"/>
    <col min="7687" max="7687" width="26.5703125" style="31" customWidth="1"/>
    <col min="7688" max="7688" width="20" style="31" customWidth="1"/>
    <col min="7689" max="7689" width="10.140625" style="31" customWidth="1"/>
    <col min="7690" max="7690" width="10.28515625" style="31" customWidth="1"/>
    <col min="7691" max="7691" width="14.28515625" style="31" customWidth="1"/>
    <col min="7692" max="7692" width="9.7109375" style="31" customWidth="1"/>
    <col min="7693" max="7693" width="25" style="31" customWidth="1"/>
    <col min="7694" max="7694" width="11.5703125" style="31" customWidth="1"/>
    <col min="7695" max="7698" width="5.140625" style="31" customWidth="1"/>
    <col min="7699" max="7699" width="8.42578125" style="31" customWidth="1"/>
    <col min="7700" max="7701" width="0" style="31" hidden="1" customWidth="1"/>
    <col min="7702" max="7702" width="10.28515625" style="31" customWidth="1"/>
    <col min="7703" max="7703" width="9.5703125" style="31" customWidth="1"/>
    <col min="7704" max="7704" width="0" style="31" hidden="1" customWidth="1"/>
    <col min="7705" max="7705" width="9" style="31" customWidth="1"/>
    <col min="7706" max="7706" width="5.140625" style="31" customWidth="1"/>
    <col min="7707" max="7707" width="3.5703125" style="31" customWidth="1"/>
    <col min="7708" max="7708" width="4" style="31" customWidth="1"/>
    <col min="7709" max="7709" width="29.28515625" style="31" customWidth="1"/>
    <col min="7710" max="7710" width="4.7109375" style="31" customWidth="1"/>
    <col min="7711" max="7711" width="4.85546875" style="31" customWidth="1"/>
    <col min="7712" max="7713" width="14.140625" style="31" customWidth="1"/>
    <col min="7714" max="7714" width="17.7109375" style="31" customWidth="1"/>
    <col min="7715" max="7715" width="10" style="31" customWidth="1"/>
    <col min="7716" max="7716" width="10.42578125" style="31" customWidth="1"/>
    <col min="7717" max="7717" width="26.7109375" style="31" customWidth="1"/>
    <col min="7718" max="7718" width="11.42578125" style="31"/>
    <col min="7719" max="7719" width="11.28515625" style="31" customWidth="1"/>
    <col min="7720" max="7720" width="0" style="31" hidden="1" customWidth="1"/>
    <col min="7721" max="7937" width="11.42578125" style="31"/>
    <col min="7938" max="7938" width="2.7109375" style="31" customWidth="1"/>
    <col min="7939" max="7939" width="0" style="31" hidden="1" customWidth="1"/>
    <col min="7940" max="7940" width="36.42578125" style="31" customWidth="1"/>
    <col min="7941" max="7941" width="32.42578125" style="31" customWidth="1"/>
    <col min="7942" max="7942" width="32.28515625" style="31" customWidth="1"/>
    <col min="7943" max="7943" width="26.5703125" style="31" customWidth="1"/>
    <col min="7944" max="7944" width="20" style="31" customWidth="1"/>
    <col min="7945" max="7945" width="10.140625" style="31" customWidth="1"/>
    <col min="7946" max="7946" width="10.28515625" style="31" customWidth="1"/>
    <col min="7947" max="7947" width="14.28515625" style="31" customWidth="1"/>
    <col min="7948" max="7948" width="9.7109375" style="31" customWidth="1"/>
    <col min="7949" max="7949" width="25" style="31" customWidth="1"/>
    <col min="7950" max="7950" width="11.5703125" style="31" customWidth="1"/>
    <col min="7951" max="7954" width="5.140625" style="31" customWidth="1"/>
    <col min="7955" max="7955" width="8.42578125" style="31" customWidth="1"/>
    <col min="7956" max="7957" width="0" style="31" hidden="1" customWidth="1"/>
    <col min="7958" max="7958" width="10.28515625" style="31" customWidth="1"/>
    <col min="7959" max="7959" width="9.5703125" style="31" customWidth="1"/>
    <col min="7960" max="7960" width="0" style="31" hidden="1" customWidth="1"/>
    <col min="7961" max="7961" width="9" style="31" customWidth="1"/>
    <col min="7962" max="7962" width="5.140625" style="31" customWidth="1"/>
    <col min="7963" max="7963" width="3.5703125" style="31" customWidth="1"/>
    <col min="7964" max="7964" width="4" style="31" customWidth="1"/>
    <col min="7965" max="7965" width="29.28515625" style="31" customWidth="1"/>
    <col min="7966" max="7966" width="4.7109375" style="31" customWidth="1"/>
    <col min="7967" max="7967" width="4.85546875" style="31" customWidth="1"/>
    <col min="7968" max="7969" width="14.140625" style="31" customWidth="1"/>
    <col min="7970" max="7970" width="17.7109375" style="31" customWidth="1"/>
    <col min="7971" max="7971" width="10" style="31" customWidth="1"/>
    <col min="7972" max="7972" width="10.42578125" style="31" customWidth="1"/>
    <col min="7973" max="7973" width="26.7109375" style="31" customWidth="1"/>
    <col min="7974" max="7974" width="11.42578125" style="31"/>
    <col min="7975" max="7975" width="11.28515625" style="31" customWidth="1"/>
    <col min="7976" max="7976" width="0" style="31" hidden="1" customWidth="1"/>
    <col min="7977" max="8193" width="11.42578125" style="31"/>
    <col min="8194" max="8194" width="2.7109375" style="31" customWidth="1"/>
    <col min="8195" max="8195" width="0" style="31" hidden="1" customWidth="1"/>
    <col min="8196" max="8196" width="36.42578125" style="31" customWidth="1"/>
    <col min="8197" max="8197" width="32.42578125" style="31" customWidth="1"/>
    <col min="8198" max="8198" width="32.28515625" style="31" customWidth="1"/>
    <col min="8199" max="8199" width="26.5703125" style="31" customWidth="1"/>
    <col min="8200" max="8200" width="20" style="31" customWidth="1"/>
    <col min="8201" max="8201" width="10.140625" style="31" customWidth="1"/>
    <col min="8202" max="8202" width="10.28515625" style="31" customWidth="1"/>
    <col min="8203" max="8203" width="14.28515625" style="31" customWidth="1"/>
    <col min="8204" max="8204" width="9.7109375" style="31" customWidth="1"/>
    <col min="8205" max="8205" width="25" style="31" customWidth="1"/>
    <col min="8206" max="8206" width="11.5703125" style="31" customWidth="1"/>
    <col min="8207" max="8210" width="5.140625" style="31" customWidth="1"/>
    <col min="8211" max="8211" width="8.42578125" style="31" customWidth="1"/>
    <col min="8212" max="8213" width="0" style="31" hidden="1" customWidth="1"/>
    <col min="8214" max="8214" width="10.28515625" style="31" customWidth="1"/>
    <col min="8215" max="8215" width="9.5703125" style="31" customWidth="1"/>
    <col min="8216" max="8216" width="0" style="31" hidden="1" customWidth="1"/>
    <col min="8217" max="8217" width="9" style="31" customWidth="1"/>
    <col min="8218" max="8218" width="5.140625" style="31" customWidth="1"/>
    <col min="8219" max="8219" width="3.5703125" style="31" customWidth="1"/>
    <col min="8220" max="8220" width="4" style="31" customWidth="1"/>
    <col min="8221" max="8221" width="29.28515625" style="31" customWidth="1"/>
    <col min="8222" max="8222" width="4.7109375" style="31" customWidth="1"/>
    <col min="8223" max="8223" width="4.85546875" style="31" customWidth="1"/>
    <col min="8224" max="8225" width="14.140625" style="31" customWidth="1"/>
    <col min="8226" max="8226" width="17.7109375" style="31" customWidth="1"/>
    <col min="8227" max="8227" width="10" style="31" customWidth="1"/>
    <col min="8228" max="8228" width="10.42578125" style="31" customWidth="1"/>
    <col min="8229" max="8229" width="26.7109375" style="31" customWidth="1"/>
    <col min="8230" max="8230" width="11.42578125" style="31"/>
    <col min="8231" max="8231" width="11.28515625" style="31" customWidth="1"/>
    <col min="8232" max="8232" width="0" style="31" hidden="1" customWidth="1"/>
    <col min="8233" max="8449" width="11.42578125" style="31"/>
    <col min="8450" max="8450" width="2.7109375" style="31" customWidth="1"/>
    <col min="8451" max="8451" width="0" style="31" hidden="1" customWidth="1"/>
    <col min="8452" max="8452" width="36.42578125" style="31" customWidth="1"/>
    <col min="8453" max="8453" width="32.42578125" style="31" customWidth="1"/>
    <col min="8454" max="8454" width="32.28515625" style="31" customWidth="1"/>
    <col min="8455" max="8455" width="26.5703125" style="31" customWidth="1"/>
    <col min="8456" max="8456" width="20" style="31" customWidth="1"/>
    <col min="8457" max="8457" width="10.140625" style="31" customWidth="1"/>
    <col min="8458" max="8458" width="10.28515625" style="31" customWidth="1"/>
    <col min="8459" max="8459" width="14.28515625" style="31" customWidth="1"/>
    <col min="8460" max="8460" width="9.7109375" style="31" customWidth="1"/>
    <col min="8461" max="8461" width="25" style="31" customWidth="1"/>
    <col min="8462" max="8462" width="11.5703125" style="31" customWidth="1"/>
    <col min="8463" max="8466" width="5.140625" style="31" customWidth="1"/>
    <col min="8467" max="8467" width="8.42578125" style="31" customWidth="1"/>
    <col min="8468" max="8469" width="0" style="31" hidden="1" customWidth="1"/>
    <col min="8470" max="8470" width="10.28515625" style="31" customWidth="1"/>
    <col min="8471" max="8471" width="9.5703125" style="31" customWidth="1"/>
    <col min="8472" max="8472" width="0" style="31" hidden="1" customWidth="1"/>
    <col min="8473" max="8473" width="9" style="31" customWidth="1"/>
    <col min="8474" max="8474" width="5.140625" style="31" customWidth="1"/>
    <col min="8475" max="8475" width="3.5703125" style="31" customWidth="1"/>
    <col min="8476" max="8476" width="4" style="31" customWidth="1"/>
    <col min="8477" max="8477" width="29.28515625" style="31" customWidth="1"/>
    <col min="8478" max="8478" width="4.7109375" style="31" customWidth="1"/>
    <col min="8479" max="8479" width="4.85546875" style="31" customWidth="1"/>
    <col min="8480" max="8481" width="14.140625" style="31" customWidth="1"/>
    <col min="8482" max="8482" width="17.7109375" style="31" customWidth="1"/>
    <col min="8483" max="8483" width="10" style="31" customWidth="1"/>
    <col min="8484" max="8484" width="10.42578125" style="31" customWidth="1"/>
    <col min="8485" max="8485" width="26.7109375" style="31" customWidth="1"/>
    <col min="8486" max="8486" width="11.42578125" style="31"/>
    <col min="8487" max="8487" width="11.28515625" style="31" customWidth="1"/>
    <col min="8488" max="8488" width="0" style="31" hidden="1" customWidth="1"/>
    <col min="8489" max="8705" width="11.42578125" style="31"/>
    <col min="8706" max="8706" width="2.7109375" style="31" customWidth="1"/>
    <col min="8707" max="8707" width="0" style="31" hidden="1" customWidth="1"/>
    <col min="8708" max="8708" width="36.42578125" style="31" customWidth="1"/>
    <col min="8709" max="8709" width="32.42578125" style="31" customWidth="1"/>
    <col min="8710" max="8710" width="32.28515625" style="31" customWidth="1"/>
    <col min="8711" max="8711" width="26.5703125" style="31" customWidth="1"/>
    <col min="8712" max="8712" width="20" style="31" customWidth="1"/>
    <col min="8713" max="8713" width="10.140625" style="31" customWidth="1"/>
    <col min="8714" max="8714" width="10.28515625" style="31" customWidth="1"/>
    <col min="8715" max="8715" width="14.28515625" style="31" customWidth="1"/>
    <col min="8716" max="8716" width="9.7109375" style="31" customWidth="1"/>
    <col min="8717" max="8717" width="25" style="31" customWidth="1"/>
    <col min="8718" max="8718" width="11.5703125" style="31" customWidth="1"/>
    <col min="8719" max="8722" width="5.140625" style="31" customWidth="1"/>
    <col min="8723" max="8723" width="8.42578125" style="31" customWidth="1"/>
    <col min="8724" max="8725" width="0" style="31" hidden="1" customWidth="1"/>
    <col min="8726" max="8726" width="10.28515625" style="31" customWidth="1"/>
    <col min="8727" max="8727" width="9.5703125" style="31" customWidth="1"/>
    <col min="8728" max="8728" width="0" style="31" hidden="1" customWidth="1"/>
    <col min="8729" max="8729" width="9" style="31" customWidth="1"/>
    <col min="8730" max="8730" width="5.140625" style="31" customWidth="1"/>
    <col min="8731" max="8731" width="3.5703125" style="31" customWidth="1"/>
    <col min="8732" max="8732" width="4" style="31" customWidth="1"/>
    <col min="8733" max="8733" width="29.28515625" style="31" customWidth="1"/>
    <col min="8734" max="8734" width="4.7109375" style="31" customWidth="1"/>
    <col min="8735" max="8735" width="4.85546875" style="31" customWidth="1"/>
    <col min="8736" max="8737" width="14.140625" style="31" customWidth="1"/>
    <col min="8738" max="8738" width="17.7109375" style="31" customWidth="1"/>
    <col min="8739" max="8739" width="10" style="31" customWidth="1"/>
    <col min="8740" max="8740" width="10.42578125" style="31" customWidth="1"/>
    <col min="8741" max="8741" width="26.7109375" style="31" customWidth="1"/>
    <col min="8742" max="8742" width="11.42578125" style="31"/>
    <col min="8743" max="8743" width="11.28515625" style="31" customWidth="1"/>
    <col min="8744" max="8744" width="0" style="31" hidden="1" customWidth="1"/>
    <col min="8745" max="8961" width="11.42578125" style="31"/>
    <col min="8962" max="8962" width="2.7109375" style="31" customWidth="1"/>
    <col min="8963" max="8963" width="0" style="31" hidden="1" customWidth="1"/>
    <col min="8964" max="8964" width="36.42578125" style="31" customWidth="1"/>
    <col min="8965" max="8965" width="32.42578125" style="31" customWidth="1"/>
    <col min="8966" max="8966" width="32.28515625" style="31" customWidth="1"/>
    <col min="8967" max="8967" width="26.5703125" style="31" customWidth="1"/>
    <col min="8968" max="8968" width="20" style="31" customWidth="1"/>
    <col min="8969" max="8969" width="10.140625" style="31" customWidth="1"/>
    <col min="8970" max="8970" width="10.28515625" style="31" customWidth="1"/>
    <col min="8971" max="8971" width="14.28515625" style="31" customWidth="1"/>
    <col min="8972" max="8972" width="9.7109375" style="31" customWidth="1"/>
    <col min="8973" max="8973" width="25" style="31" customWidth="1"/>
    <col min="8974" max="8974" width="11.5703125" style="31" customWidth="1"/>
    <col min="8975" max="8978" width="5.140625" style="31" customWidth="1"/>
    <col min="8979" max="8979" width="8.42578125" style="31" customWidth="1"/>
    <col min="8980" max="8981" width="0" style="31" hidden="1" customWidth="1"/>
    <col min="8982" max="8982" width="10.28515625" style="31" customWidth="1"/>
    <col min="8983" max="8983" width="9.5703125" style="31" customWidth="1"/>
    <col min="8984" max="8984" width="0" style="31" hidden="1" customWidth="1"/>
    <col min="8985" max="8985" width="9" style="31" customWidth="1"/>
    <col min="8986" max="8986" width="5.140625" style="31" customWidth="1"/>
    <col min="8987" max="8987" width="3.5703125" style="31" customWidth="1"/>
    <col min="8988" max="8988" width="4" style="31" customWidth="1"/>
    <col min="8989" max="8989" width="29.28515625" style="31" customWidth="1"/>
    <col min="8990" max="8990" width="4.7109375" style="31" customWidth="1"/>
    <col min="8991" max="8991" width="4.85546875" style="31" customWidth="1"/>
    <col min="8992" max="8993" width="14.140625" style="31" customWidth="1"/>
    <col min="8994" max="8994" width="17.7109375" style="31" customWidth="1"/>
    <col min="8995" max="8995" width="10" style="31" customWidth="1"/>
    <col min="8996" max="8996" width="10.42578125" style="31" customWidth="1"/>
    <col min="8997" max="8997" width="26.7109375" style="31" customWidth="1"/>
    <col min="8998" max="8998" width="11.42578125" style="31"/>
    <col min="8999" max="8999" width="11.28515625" style="31" customWidth="1"/>
    <col min="9000" max="9000" width="0" style="31" hidden="1" customWidth="1"/>
    <col min="9001" max="9217" width="11.42578125" style="31"/>
    <col min="9218" max="9218" width="2.7109375" style="31" customWidth="1"/>
    <col min="9219" max="9219" width="0" style="31" hidden="1" customWidth="1"/>
    <col min="9220" max="9220" width="36.42578125" style="31" customWidth="1"/>
    <col min="9221" max="9221" width="32.42578125" style="31" customWidth="1"/>
    <col min="9222" max="9222" width="32.28515625" style="31" customWidth="1"/>
    <col min="9223" max="9223" width="26.5703125" style="31" customWidth="1"/>
    <col min="9224" max="9224" width="20" style="31" customWidth="1"/>
    <col min="9225" max="9225" width="10.140625" style="31" customWidth="1"/>
    <col min="9226" max="9226" width="10.28515625" style="31" customWidth="1"/>
    <col min="9227" max="9227" width="14.28515625" style="31" customWidth="1"/>
    <col min="9228" max="9228" width="9.7109375" style="31" customWidth="1"/>
    <col min="9229" max="9229" width="25" style="31" customWidth="1"/>
    <col min="9230" max="9230" width="11.5703125" style="31" customWidth="1"/>
    <col min="9231" max="9234" width="5.140625" style="31" customWidth="1"/>
    <col min="9235" max="9235" width="8.42578125" style="31" customWidth="1"/>
    <col min="9236" max="9237" width="0" style="31" hidden="1" customWidth="1"/>
    <col min="9238" max="9238" width="10.28515625" style="31" customWidth="1"/>
    <col min="9239" max="9239" width="9.5703125" style="31" customWidth="1"/>
    <col min="9240" max="9240" width="0" style="31" hidden="1" customWidth="1"/>
    <col min="9241" max="9241" width="9" style="31" customWidth="1"/>
    <col min="9242" max="9242" width="5.140625" style="31" customWidth="1"/>
    <col min="9243" max="9243" width="3.5703125" style="31" customWidth="1"/>
    <col min="9244" max="9244" width="4" style="31" customWidth="1"/>
    <col min="9245" max="9245" width="29.28515625" style="31" customWidth="1"/>
    <col min="9246" max="9246" width="4.7109375" style="31" customWidth="1"/>
    <col min="9247" max="9247" width="4.85546875" style="31" customWidth="1"/>
    <col min="9248" max="9249" width="14.140625" style="31" customWidth="1"/>
    <col min="9250" max="9250" width="17.7109375" style="31" customWidth="1"/>
    <col min="9251" max="9251" width="10" style="31" customWidth="1"/>
    <col min="9252" max="9252" width="10.42578125" style="31" customWidth="1"/>
    <col min="9253" max="9253" width="26.7109375" style="31" customWidth="1"/>
    <col min="9254" max="9254" width="11.42578125" style="31"/>
    <col min="9255" max="9255" width="11.28515625" style="31" customWidth="1"/>
    <col min="9256" max="9256" width="0" style="31" hidden="1" customWidth="1"/>
    <col min="9257" max="9473" width="11.42578125" style="31"/>
    <col min="9474" max="9474" width="2.7109375" style="31" customWidth="1"/>
    <col min="9475" max="9475" width="0" style="31" hidden="1" customWidth="1"/>
    <col min="9476" max="9476" width="36.42578125" style="31" customWidth="1"/>
    <col min="9477" max="9477" width="32.42578125" style="31" customWidth="1"/>
    <col min="9478" max="9478" width="32.28515625" style="31" customWidth="1"/>
    <col min="9479" max="9479" width="26.5703125" style="31" customWidth="1"/>
    <col min="9480" max="9480" width="20" style="31" customWidth="1"/>
    <col min="9481" max="9481" width="10.140625" style="31" customWidth="1"/>
    <col min="9482" max="9482" width="10.28515625" style="31" customWidth="1"/>
    <col min="9483" max="9483" width="14.28515625" style="31" customWidth="1"/>
    <col min="9484" max="9484" width="9.7109375" style="31" customWidth="1"/>
    <col min="9485" max="9485" width="25" style="31" customWidth="1"/>
    <col min="9486" max="9486" width="11.5703125" style="31" customWidth="1"/>
    <col min="9487" max="9490" width="5.140625" style="31" customWidth="1"/>
    <col min="9491" max="9491" width="8.42578125" style="31" customWidth="1"/>
    <col min="9492" max="9493" width="0" style="31" hidden="1" customWidth="1"/>
    <col min="9494" max="9494" width="10.28515625" style="31" customWidth="1"/>
    <col min="9495" max="9495" width="9.5703125" style="31" customWidth="1"/>
    <col min="9496" max="9496" width="0" style="31" hidden="1" customWidth="1"/>
    <col min="9497" max="9497" width="9" style="31" customWidth="1"/>
    <col min="9498" max="9498" width="5.140625" style="31" customWidth="1"/>
    <col min="9499" max="9499" width="3.5703125" style="31" customWidth="1"/>
    <col min="9500" max="9500" width="4" style="31" customWidth="1"/>
    <col min="9501" max="9501" width="29.28515625" style="31" customWidth="1"/>
    <col min="9502" max="9502" width="4.7109375" style="31" customWidth="1"/>
    <col min="9503" max="9503" width="4.85546875" style="31" customWidth="1"/>
    <col min="9504" max="9505" width="14.140625" style="31" customWidth="1"/>
    <col min="9506" max="9506" width="17.7109375" style="31" customWidth="1"/>
    <col min="9507" max="9507" width="10" style="31" customWidth="1"/>
    <col min="9508" max="9508" width="10.42578125" style="31" customWidth="1"/>
    <col min="9509" max="9509" width="26.7109375" style="31" customWidth="1"/>
    <col min="9510" max="9510" width="11.42578125" style="31"/>
    <col min="9511" max="9511" width="11.28515625" style="31" customWidth="1"/>
    <col min="9512" max="9512" width="0" style="31" hidden="1" customWidth="1"/>
    <col min="9513" max="9729" width="11.42578125" style="31"/>
    <col min="9730" max="9730" width="2.7109375" style="31" customWidth="1"/>
    <col min="9731" max="9731" width="0" style="31" hidden="1" customWidth="1"/>
    <col min="9732" max="9732" width="36.42578125" style="31" customWidth="1"/>
    <col min="9733" max="9733" width="32.42578125" style="31" customWidth="1"/>
    <col min="9734" max="9734" width="32.28515625" style="31" customWidth="1"/>
    <col min="9735" max="9735" width="26.5703125" style="31" customWidth="1"/>
    <col min="9736" max="9736" width="20" style="31" customWidth="1"/>
    <col min="9737" max="9737" width="10.140625" style="31" customWidth="1"/>
    <col min="9738" max="9738" width="10.28515625" style="31" customWidth="1"/>
    <col min="9739" max="9739" width="14.28515625" style="31" customWidth="1"/>
    <col min="9740" max="9740" width="9.7109375" style="31" customWidth="1"/>
    <col min="9741" max="9741" width="25" style="31" customWidth="1"/>
    <col min="9742" max="9742" width="11.5703125" style="31" customWidth="1"/>
    <col min="9743" max="9746" width="5.140625" style="31" customWidth="1"/>
    <col min="9747" max="9747" width="8.42578125" style="31" customWidth="1"/>
    <col min="9748" max="9749" width="0" style="31" hidden="1" customWidth="1"/>
    <col min="9750" max="9750" width="10.28515625" style="31" customWidth="1"/>
    <col min="9751" max="9751" width="9.5703125" style="31" customWidth="1"/>
    <col min="9752" max="9752" width="0" style="31" hidden="1" customWidth="1"/>
    <col min="9753" max="9753" width="9" style="31" customWidth="1"/>
    <col min="9754" max="9754" width="5.140625" style="31" customWidth="1"/>
    <col min="9755" max="9755" width="3.5703125" style="31" customWidth="1"/>
    <col min="9756" max="9756" width="4" style="31" customWidth="1"/>
    <col min="9757" max="9757" width="29.28515625" style="31" customWidth="1"/>
    <col min="9758" max="9758" width="4.7109375" style="31" customWidth="1"/>
    <col min="9759" max="9759" width="4.85546875" style="31" customWidth="1"/>
    <col min="9760" max="9761" width="14.140625" style="31" customWidth="1"/>
    <col min="9762" max="9762" width="17.7109375" style="31" customWidth="1"/>
    <col min="9763" max="9763" width="10" style="31" customWidth="1"/>
    <col min="9764" max="9764" width="10.42578125" style="31" customWidth="1"/>
    <col min="9765" max="9765" width="26.7109375" style="31" customWidth="1"/>
    <col min="9766" max="9766" width="11.42578125" style="31"/>
    <col min="9767" max="9767" width="11.28515625" style="31" customWidth="1"/>
    <col min="9768" max="9768" width="0" style="31" hidden="1" customWidth="1"/>
    <col min="9769" max="9985" width="11.42578125" style="31"/>
    <col min="9986" max="9986" width="2.7109375" style="31" customWidth="1"/>
    <col min="9987" max="9987" width="0" style="31" hidden="1" customWidth="1"/>
    <col min="9988" max="9988" width="36.42578125" style="31" customWidth="1"/>
    <col min="9989" max="9989" width="32.42578125" style="31" customWidth="1"/>
    <col min="9990" max="9990" width="32.28515625" style="31" customWidth="1"/>
    <col min="9991" max="9991" width="26.5703125" style="31" customWidth="1"/>
    <col min="9992" max="9992" width="20" style="31" customWidth="1"/>
    <col min="9993" max="9993" width="10.140625" style="31" customWidth="1"/>
    <col min="9994" max="9994" width="10.28515625" style="31" customWidth="1"/>
    <col min="9995" max="9995" width="14.28515625" style="31" customWidth="1"/>
    <col min="9996" max="9996" width="9.7109375" style="31" customWidth="1"/>
    <col min="9997" max="9997" width="25" style="31" customWidth="1"/>
    <col min="9998" max="9998" width="11.5703125" style="31" customWidth="1"/>
    <col min="9999" max="10002" width="5.140625" style="31" customWidth="1"/>
    <col min="10003" max="10003" width="8.42578125" style="31" customWidth="1"/>
    <col min="10004" max="10005" width="0" style="31" hidden="1" customWidth="1"/>
    <col min="10006" max="10006" width="10.28515625" style="31" customWidth="1"/>
    <col min="10007" max="10007" width="9.5703125" style="31" customWidth="1"/>
    <col min="10008" max="10008" width="0" style="31" hidden="1" customWidth="1"/>
    <col min="10009" max="10009" width="9" style="31" customWidth="1"/>
    <col min="10010" max="10010" width="5.140625" style="31" customWidth="1"/>
    <col min="10011" max="10011" width="3.5703125" style="31" customWidth="1"/>
    <col min="10012" max="10012" width="4" style="31" customWidth="1"/>
    <col min="10013" max="10013" width="29.28515625" style="31" customWidth="1"/>
    <col min="10014" max="10014" width="4.7109375" style="31" customWidth="1"/>
    <col min="10015" max="10015" width="4.85546875" style="31" customWidth="1"/>
    <col min="10016" max="10017" width="14.140625" style="31" customWidth="1"/>
    <col min="10018" max="10018" width="17.7109375" style="31" customWidth="1"/>
    <col min="10019" max="10019" width="10" style="31" customWidth="1"/>
    <col min="10020" max="10020" width="10.42578125" style="31" customWidth="1"/>
    <col min="10021" max="10021" width="26.7109375" style="31" customWidth="1"/>
    <col min="10022" max="10022" width="11.42578125" style="31"/>
    <col min="10023" max="10023" width="11.28515625" style="31" customWidth="1"/>
    <col min="10024" max="10024" width="0" style="31" hidden="1" customWidth="1"/>
    <col min="10025" max="10241" width="11.42578125" style="31"/>
    <col min="10242" max="10242" width="2.7109375" style="31" customWidth="1"/>
    <col min="10243" max="10243" width="0" style="31" hidden="1" customWidth="1"/>
    <col min="10244" max="10244" width="36.42578125" style="31" customWidth="1"/>
    <col min="10245" max="10245" width="32.42578125" style="31" customWidth="1"/>
    <col min="10246" max="10246" width="32.28515625" style="31" customWidth="1"/>
    <col min="10247" max="10247" width="26.5703125" style="31" customWidth="1"/>
    <col min="10248" max="10248" width="20" style="31" customWidth="1"/>
    <col min="10249" max="10249" width="10.140625" style="31" customWidth="1"/>
    <col min="10250" max="10250" width="10.28515625" style="31" customWidth="1"/>
    <col min="10251" max="10251" width="14.28515625" style="31" customWidth="1"/>
    <col min="10252" max="10252" width="9.7109375" style="31" customWidth="1"/>
    <col min="10253" max="10253" width="25" style="31" customWidth="1"/>
    <col min="10254" max="10254" width="11.5703125" style="31" customWidth="1"/>
    <col min="10255" max="10258" width="5.140625" style="31" customWidth="1"/>
    <col min="10259" max="10259" width="8.42578125" style="31" customWidth="1"/>
    <col min="10260" max="10261" width="0" style="31" hidden="1" customWidth="1"/>
    <col min="10262" max="10262" width="10.28515625" style="31" customWidth="1"/>
    <col min="10263" max="10263" width="9.5703125" style="31" customWidth="1"/>
    <col min="10264" max="10264" width="0" style="31" hidden="1" customWidth="1"/>
    <col min="10265" max="10265" width="9" style="31" customWidth="1"/>
    <col min="10266" max="10266" width="5.140625" style="31" customWidth="1"/>
    <col min="10267" max="10267" width="3.5703125" style="31" customWidth="1"/>
    <col min="10268" max="10268" width="4" style="31" customWidth="1"/>
    <col min="10269" max="10269" width="29.28515625" style="31" customWidth="1"/>
    <col min="10270" max="10270" width="4.7109375" style="31" customWidth="1"/>
    <col min="10271" max="10271" width="4.85546875" style="31" customWidth="1"/>
    <col min="10272" max="10273" width="14.140625" style="31" customWidth="1"/>
    <col min="10274" max="10274" width="17.7109375" style="31" customWidth="1"/>
    <col min="10275" max="10275" width="10" style="31" customWidth="1"/>
    <col min="10276" max="10276" width="10.42578125" style="31" customWidth="1"/>
    <col min="10277" max="10277" width="26.7109375" style="31" customWidth="1"/>
    <col min="10278" max="10278" width="11.42578125" style="31"/>
    <col min="10279" max="10279" width="11.28515625" style="31" customWidth="1"/>
    <col min="10280" max="10280" width="0" style="31" hidden="1" customWidth="1"/>
    <col min="10281" max="10497" width="11.42578125" style="31"/>
    <col min="10498" max="10498" width="2.7109375" style="31" customWidth="1"/>
    <col min="10499" max="10499" width="0" style="31" hidden="1" customWidth="1"/>
    <col min="10500" max="10500" width="36.42578125" style="31" customWidth="1"/>
    <col min="10501" max="10501" width="32.42578125" style="31" customWidth="1"/>
    <col min="10502" max="10502" width="32.28515625" style="31" customWidth="1"/>
    <col min="10503" max="10503" width="26.5703125" style="31" customWidth="1"/>
    <col min="10504" max="10504" width="20" style="31" customWidth="1"/>
    <col min="10505" max="10505" width="10.140625" style="31" customWidth="1"/>
    <col min="10506" max="10506" width="10.28515625" style="31" customWidth="1"/>
    <col min="10507" max="10507" width="14.28515625" style="31" customWidth="1"/>
    <col min="10508" max="10508" width="9.7109375" style="31" customWidth="1"/>
    <col min="10509" max="10509" width="25" style="31" customWidth="1"/>
    <col min="10510" max="10510" width="11.5703125" style="31" customWidth="1"/>
    <col min="10511" max="10514" width="5.140625" style="31" customWidth="1"/>
    <col min="10515" max="10515" width="8.42578125" style="31" customWidth="1"/>
    <col min="10516" max="10517" width="0" style="31" hidden="1" customWidth="1"/>
    <col min="10518" max="10518" width="10.28515625" style="31" customWidth="1"/>
    <col min="10519" max="10519" width="9.5703125" style="31" customWidth="1"/>
    <col min="10520" max="10520" width="0" style="31" hidden="1" customWidth="1"/>
    <col min="10521" max="10521" width="9" style="31" customWidth="1"/>
    <col min="10522" max="10522" width="5.140625" style="31" customWidth="1"/>
    <col min="10523" max="10523" width="3.5703125" style="31" customWidth="1"/>
    <col min="10524" max="10524" width="4" style="31" customWidth="1"/>
    <col min="10525" max="10525" width="29.28515625" style="31" customWidth="1"/>
    <col min="10526" max="10526" width="4.7109375" style="31" customWidth="1"/>
    <col min="10527" max="10527" width="4.85546875" style="31" customWidth="1"/>
    <col min="10528" max="10529" width="14.140625" style="31" customWidth="1"/>
    <col min="10530" max="10530" width="17.7109375" style="31" customWidth="1"/>
    <col min="10531" max="10531" width="10" style="31" customWidth="1"/>
    <col min="10532" max="10532" width="10.42578125" style="31" customWidth="1"/>
    <col min="10533" max="10533" width="26.7109375" style="31" customWidth="1"/>
    <col min="10534" max="10534" width="11.42578125" style="31"/>
    <col min="10535" max="10535" width="11.28515625" style="31" customWidth="1"/>
    <col min="10536" max="10536" width="0" style="31" hidden="1" customWidth="1"/>
    <col min="10537" max="10753" width="11.42578125" style="31"/>
    <col min="10754" max="10754" width="2.7109375" style="31" customWidth="1"/>
    <col min="10755" max="10755" width="0" style="31" hidden="1" customWidth="1"/>
    <col min="10756" max="10756" width="36.42578125" style="31" customWidth="1"/>
    <col min="10757" max="10757" width="32.42578125" style="31" customWidth="1"/>
    <col min="10758" max="10758" width="32.28515625" style="31" customWidth="1"/>
    <col min="10759" max="10759" width="26.5703125" style="31" customWidth="1"/>
    <col min="10760" max="10760" width="20" style="31" customWidth="1"/>
    <col min="10761" max="10761" width="10.140625" style="31" customWidth="1"/>
    <col min="10762" max="10762" width="10.28515625" style="31" customWidth="1"/>
    <col min="10763" max="10763" width="14.28515625" style="31" customWidth="1"/>
    <col min="10764" max="10764" width="9.7109375" style="31" customWidth="1"/>
    <col min="10765" max="10765" width="25" style="31" customWidth="1"/>
    <col min="10766" max="10766" width="11.5703125" style="31" customWidth="1"/>
    <col min="10767" max="10770" width="5.140625" style="31" customWidth="1"/>
    <col min="10771" max="10771" width="8.42578125" style="31" customWidth="1"/>
    <col min="10772" max="10773" width="0" style="31" hidden="1" customWidth="1"/>
    <col min="10774" max="10774" width="10.28515625" style="31" customWidth="1"/>
    <col min="10775" max="10775" width="9.5703125" style="31" customWidth="1"/>
    <col min="10776" max="10776" width="0" style="31" hidden="1" customWidth="1"/>
    <col min="10777" max="10777" width="9" style="31" customWidth="1"/>
    <col min="10778" max="10778" width="5.140625" style="31" customWidth="1"/>
    <col min="10779" max="10779" width="3.5703125" style="31" customWidth="1"/>
    <col min="10780" max="10780" width="4" style="31" customWidth="1"/>
    <col min="10781" max="10781" width="29.28515625" style="31" customWidth="1"/>
    <col min="10782" max="10782" width="4.7109375" style="31" customWidth="1"/>
    <col min="10783" max="10783" width="4.85546875" style="31" customWidth="1"/>
    <col min="10784" max="10785" width="14.140625" style="31" customWidth="1"/>
    <col min="10786" max="10786" width="17.7109375" style="31" customWidth="1"/>
    <col min="10787" max="10787" width="10" style="31" customWidth="1"/>
    <col min="10788" max="10788" width="10.42578125" style="31" customWidth="1"/>
    <col min="10789" max="10789" width="26.7109375" style="31" customWidth="1"/>
    <col min="10790" max="10790" width="11.42578125" style="31"/>
    <col min="10791" max="10791" width="11.28515625" style="31" customWidth="1"/>
    <col min="10792" max="10792" width="0" style="31" hidden="1" customWidth="1"/>
    <col min="10793" max="11009" width="11.42578125" style="31"/>
    <col min="11010" max="11010" width="2.7109375" style="31" customWidth="1"/>
    <col min="11011" max="11011" width="0" style="31" hidden="1" customWidth="1"/>
    <col min="11012" max="11012" width="36.42578125" style="31" customWidth="1"/>
    <col min="11013" max="11013" width="32.42578125" style="31" customWidth="1"/>
    <col min="11014" max="11014" width="32.28515625" style="31" customWidth="1"/>
    <col min="11015" max="11015" width="26.5703125" style="31" customWidth="1"/>
    <col min="11016" max="11016" width="20" style="31" customWidth="1"/>
    <col min="11017" max="11017" width="10.140625" style="31" customWidth="1"/>
    <col min="11018" max="11018" width="10.28515625" style="31" customWidth="1"/>
    <col min="11019" max="11019" width="14.28515625" style="31" customWidth="1"/>
    <col min="11020" max="11020" width="9.7109375" style="31" customWidth="1"/>
    <col min="11021" max="11021" width="25" style="31" customWidth="1"/>
    <col min="11022" max="11022" width="11.5703125" style="31" customWidth="1"/>
    <col min="11023" max="11026" width="5.140625" style="31" customWidth="1"/>
    <col min="11027" max="11027" width="8.42578125" style="31" customWidth="1"/>
    <col min="11028" max="11029" width="0" style="31" hidden="1" customWidth="1"/>
    <col min="11030" max="11030" width="10.28515625" style="31" customWidth="1"/>
    <col min="11031" max="11031" width="9.5703125" style="31" customWidth="1"/>
    <col min="11032" max="11032" width="0" style="31" hidden="1" customWidth="1"/>
    <col min="11033" max="11033" width="9" style="31" customWidth="1"/>
    <col min="11034" max="11034" width="5.140625" style="31" customWidth="1"/>
    <col min="11035" max="11035" width="3.5703125" style="31" customWidth="1"/>
    <col min="11036" max="11036" width="4" style="31" customWidth="1"/>
    <col min="11037" max="11037" width="29.28515625" style="31" customWidth="1"/>
    <col min="11038" max="11038" width="4.7109375" style="31" customWidth="1"/>
    <col min="11039" max="11039" width="4.85546875" style="31" customWidth="1"/>
    <col min="11040" max="11041" width="14.140625" style="31" customWidth="1"/>
    <col min="11042" max="11042" width="17.7109375" style="31" customWidth="1"/>
    <col min="11043" max="11043" width="10" style="31" customWidth="1"/>
    <col min="11044" max="11044" width="10.42578125" style="31" customWidth="1"/>
    <col min="11045" max="11045" width="26.7109375" style="31" customWidth="1"/>
    <col min="11046" max="11046" width="11.42578125" style="31"/>
    <col min="11047" max="11047" width="11.28515625" style="31" customWidth="1"/>
    <col min="11048" max="11048" width="0" style="31" hidden="1" customWidth="1"/>
    <col min="11049" max="11265" width="11.42578125" style="31"/>
    <col min="11266" max="11266" width="2.7109375" style="31" customWidth="1"/>
    <col min="11267" max="11267" width="0" style="31" hidden="1" customWidth="1"/>
    <col min="11268" max="11268" width="36.42578125" style="31" customWidth="1"/>
    <col min="11269" max="11269" width="32.42578125" style="31" customWidth="1"/>
    <col min="11270" max="11270" width="32.28515625" style="31" customWidth="1"/>
    <col min="11271" max="11271" width="26.5703125" style="31" customWidth="1"/>
    <col min="11272" max="11272" width="20" style="31" customWidth="1"/>
    <col min="11273" max="11273" width="10.140625" style="31" customWidth="1"/>
    <col min="11274" max="11274" width="10.28515625" style="31" customWidth="1"/>
    <col min="11275" max="11275" width="14.28515625" style="31" customWidth="1"/>
    <col min="11276" max="11276" width="9.7109375" style="31" customWidth="1"/>
    <col min="11277" max="11277" width="25" style="31" customWidth="1"/>
    <col min="11278" max="11278" width="11.5703125" style="31" customWidth="1"/>
    <col min="11279" max="11282" width="5.140625" style="31" customWidth="1"/>
    <col min="11283" max="11283" width="8.42578125" style="31" customWidth="1"/>
    <col min="11284" max="11285" width="0" style="31" hidden="1" customWidth="1"/>
    <col min="11286" max="11286" width="10.28515625" style="31" customWidth="1"/>
    <col min="11287" max="11287" width="9.5703125" style="31" customWidth="1"/>
    <col min="11288" max="11288" width="0" style="31" hidden="1" customWidth="1"/>
    <col min="11289" max="11289" width="9" style="31" customWidth="1"/>
    <col min="11290" max="11290" width="5.140625" style="31" customWidth="1"/>
    <col min="11291" max="11291" width="3.5703125" style="31" customWidth="1"/>
    <col min="11292" max="11292" width="4" style="31" customWidth="1"/>
    <col min="11293" max="11293" width="29.28515625" style="31" customWidth="1"/>
    <col min="11294" max="11294" width="4.7109375" style="31" customWidth="1"/>
    <col min="11295" max="11295" width="4.85546875" style="31" customWidth="1"/>
    <col min="11296" max="11297" width="14.140625" style="31" customWidth="1"/>
    <col min="11298" max="11298" width="17.7109375" style="31" customWidth="1"/>
    <col min="11299" max="11299" width="10" style="31" customWidth="1"/>
    <col min="11300" max="11300" width="10.42578125" style="31" customWidth="1"/>
    <col min="11301" max="11301" width="26.7109375" style="31" customWidth="1"/>
    <col min="11302" max="11302" width="11.42578125" style="31"/>
    <col min="11303" max="11303" width="11.28515625" style="31" customWidth="1"/>
    <col min="11304" max="11304" width="0" style="31" hidden="1" customWidth="1"/>
    <col min="11305" max="11521" width="11.42578125" style="31"/>
    <col min="11522" max="11522" width="2.7109375" style="31" customWidth="1"/>
    <col min="11523" max="11523" width="0" style="31" hidden="1" customWidth="1"/>
    <col min="11524" max="11524" width="36.42578125" style="31" customWidth="1"/>
    <col min="11525" max="11525" width="32.42578125" style="31" customWidth="1"/>
    <col min="11526" max="11526" width="32.28515625" style="31" customWidth="1"/>
    <col min="11527" max="11527" width="26.5703125" style="31" customWidth="1"/>
    <col min="11528" max="11528" width="20" style="31" customWidth="1"/>
    <col min="11529" max="11529" width="10.140625" style="31" customWidth="1"/>
    <col min="11530" max="11530" width="10.28515625" style="31" customWidth="1"/>
    <col min="11531" max="11531" width="14.28515625" style="31" customWidth="1"/>
    <col min="11532" max="11532" width="9.7109375" style="31" customWidth="1"/>
    <col min="11533" max="11533" width="25" style="31" customWidth="1"/>
    <col min="11534" max="11534" width="11.5703125" style="31" customWidth="1"/>
    <col min="11535" max="11538" width="5.140625" style="31" customWidth="1"/>
    <col min="11539" max="11539" width="8.42578125" style="31" customWidth="1"/>
    <col min="11540" max="11541" width="0" style="31" hidden="1" customWidth="1"/>
    <col min="11542" max="11542" width="10.28515625" style="31" customWidth="1"/>
    <col min="11543" max="11543" width="9.5703125" style="31" customWidth="1"/>
    <col min="11544" max="11544" width="0" style="31" hidden="1" customWidth="1"/>
    <col min="11545" max="11545" width="9" style="31" customWidth="1"/>
    <col min="11546" max="11546" width="5.140625" style="31" customWidth="1"/>
    <col min="11547" max="11547" width="3.5703125" style="31" customWidth="1"/>
    <col min="11548" max="11548" width="4" style="31" customWidth="1"/>
    <col min="11549" max="11549" width="29.28515625" style="31" customWidth="1"/>
    <col min="11550" max="11550" width="4.7109375" style="31" customWidth="1"/>
    <col min="11551" max="11551" width="4.85546875" style="31" customWidth="1"/>
    <col min="11552" max="11553" width="14.140625" style="31" customWidth="1"/>
    <col min="11554" max="11554" width="17.7109375" style="31" customWidth="1"/>
    <col min="11555" max="11555" width="10" style="31" customWidth="1"/>
    <col min="11556" max="11556" width="10.42578125" style="31" customWidth="1"/>
    <col min="11557" max="11557" width="26.7109375" style="31" customWidth="1"/>
    <col min="11558" max="11558" width="11.42578125" style="31"/>
    <col min="11559" max="11559" width="11.28515625" style="31" customWidth="1"/>
    <col min="11560" max="11560" width="0" style="31" hidden="1" customWidth="1"/>
    <col min="11561" max="11777" width="11.42578125" style="31"/>
    <col min="11778" max="11778" width="2.7109375" style="31" customWidth="1"/>
    <col min="11779" max="11779" width="0" style="31" hidden="1" customWidth="1"/>
    <col min="11780" max="11780" width="36.42578125" style="31" customWidth="1"/>
    <col min="11781" max="11781" width="32.42578125" style="31" customWidth="1"/>
    <col min="11782" max="11782" width="32.28515625" style="31" customWidth="1"/>
    <col min="11783" max="11783" width="26.5703125" style="31" customWidth="1"/>
    <col min="11784" max="11784" width="20" style="31" customWidth="1"/>
    <col min="11785" max="11785" width="10.140625" style="31" customWidth="1"/>
    <col min="11786" max="11786" width="10.28515625" style="31" customWidth="1"/>
    <col min="11787" max="11787" width="14.28515625" style="31" customWidth="1"/>
    <col min="11788" max="11788" width="9.7109375" style="31" customWidth="1"/>
    <col min="11789" max="11789" width="25" style="31" customWidth="1"/>
    <col min="11790" max="11790" width="11.5703125" style="31" customWidth="1"/>
    <col min="11791" max="11794" width="5.140625" style="31" customWidth="1"/>
    <col min="11795" max="11795" width="8.42578125" style="31" customWidth="1"/>
    <col min="11796" max="11797" width="0" style="31" hidden="1" customWidth="1"/>
    <col min="11798" max="11798" width="10.28515625" style="31" customWidth="1"/>
    <col min="11799" max="11799" width="9.5703125" style="31" customWidth="1"/>
    <col min="11800" max="11800" width="0" style="31" hidden="1" customWidth="1"/>
    <col min="11801" max="11801" width="9" style="31" customWidth="1"/>
    <col min="11802" max="11802" width="5.140625" style="31" customWidth="1"/>
    <col min="11803" max="11803" width="3.5703125" style="31" customWidth="1"/>
    <col min="11804" max="11804" width="4" style="31" customWidth="1"/>
    <col min="11805" max="11805" width="29.28515625" style="31" customWidth="1"/>
    <col min="11806" max="11806" width="4.7109375" style="31" customWidth="1"/>
    <col min="11807" max="11807" width="4.85546875" style="31" customWidth="1"/>
    <col min="11808" max="11809" width="14.140625" style="31" customWidth="1"/>
    <col min="11810" max="11810" width="17.7109375" style="31" customWidth="1"/>
    <col min="11811" max="11811" width="10" style="31" customWidth="1"/>
    <col min="11812" max="11812" width="10.42578125" style="31" customWidth="1"/>
    <col min="11813" max="11813" width="26.7109375" style="31" customWidth="1"/>
    <col min="11814" max="11814" width="11.42578125" style="31"/>
    <col min="11815" max="11815" width="11.28515625" style="31" customWidth="1"/>
    <col min="11816" max="11816" width="0" style="31" hidden="1" customWidth="1"/>
    <col min="11817" max="12033" width="11.42578125" style="31"/>
    <col min="12034" max="12034" width="2.7109375" style="31" customWidth="1"/>
    <col min="12035" max="12035" width="0" style="31" hidden="1" customWidth="1"/>
    <col min="12036" max="12036" width="36.42578125" style="31" customWidth="1"/>
    <col min="12037" max="12037" width="32.42578125" style="31" customWidth="1"/>
    <col min="12038" max="12038" width="32.28515625" style="31" customWidth="1"/>
    <col min="12039" max="12039" width="26.5703125" style="31" customWidth="1"/>
    <col min="12040" max="12040" width="20" style="31" customWidth="1"/>
    <col min="12041" max="12041" width="10.140625" style="31" customWidth="1"/>
    <col min="12042" max="12042" width="10.28515625" style="31" customWidth="1"/>
    <col min="12043" max="12043" width="14.28515625" style="31" customWidth="1"/>
    <col min="12044" max="12044" width="9.7109375" style="31" customWidth="1"/>
    <col min="12045" max="12045" width="25" style="31" customWidth="1"/>
    <col min="12046" max="12046" width="11.5703125" style="31" customWidth="1"/>
    <col min="12047" max="12050" width="5.140625" style="31" customWidth="1"/>
    <col min="12051" max="12051" width="8.42578125" style="31" customWidth="1"/>
    <col min="12052" max="12053" width="0" style="31" hidden="1" customWidth="1"/>
    <col min="12054" max="12054" width="10.28515625" style="31" customWidth="1"/>
    <col min="12055" max="12055" width="9.5703125" style="31" customWidth="1"/>
    <col min="12056" max="12056" width="0" style="31" hidden="1" customWidth="1"/>
    <col min="12057" max="12057" width="9" style="31" customWidth="1"/>
    <col min="12058" max="12058" width="5.140625" style="31" customWidth="1"/>
    <col min="12059" max="12059" width="3.5703125" style="31" customWidth="1"/>
    <col min="12060" max="12060" width="4" style="31" customWidth="1"/>
    <col min="12061" max="12061" width="29.28515625" style="31" customWidth="1"/>
    <col min="12062" max="12062" width="4.7109375" style="31" customWidth="1"/>
    <col min="12063" max="12063" width="4.85546875" style="31" customWidth="1"/>
    <col min="12064" max="12065" width="14.140625" style="31" customWidth="1"/>
    <col min="12066" max="12066" width="17.7109375" style="31" customWidth="1"/>
    <col min="12067" max="12067" width="10" style="31" customWidth="1"/>
    <col min="12068" max="12068" width="10.42578125" style="31" customWidth="1"/>
    <col min="12069" max="12069" width="26.7109375" style="31" customWidth="1"/>
    <col min="12070" max="12070" width="11.42578125" style="31"/>
    <col min="12071" max="12071" width="11.28515625" style="31" customWidth="1"/>
    <col min="12072" max="12072" width="0" style="31" hidden="1" customWidth="1"/>
    <col min="12073" max="12289" width="11.42578125" style="31"/>
    <col min="12290" max="12290" width="2.7109375" style="31" customWidth="1"/>
    <col min="12291" max="12291" width="0" style="31" hidden="1" customWidth="1"/>
    <col min="12292" max="12292" width="36.42578125" style="31" customWidth="1"/>
    <col min="12293" max="12293" width="32.42578125" style="31" customWidth="1"/>
    <col min="12294" max="12294" width="32.28515625" style="31" customWidth="1"/>
    <col min="12295" max="12295" width="26.5703125" style="31" customWidth="1"/>
    <col min="12296" max="12296" width="20" style="31" customWidth="1"/>
    <col min="12297" max="12297" width="10.140625" style="31" customWidth="1"/>
    <col min="12298" max="12298" width="10.28515625" style="31" customWidth="1"/>
    <col min="12299" max="12299" width="14.28515625" style="31" customWidth="1"/>
    <col min="12300" max="12300" width="9.7109375" style="31" customWidth="1"/>
    <col min="12301" max="12301" width="25" style="31" customWidth="1"/>
    <col min="12302" max="12302" width="11.5703125" style="31" customWidth="1"/>
    <col min="12303" max="12306" width="5.140625" style="31" customWidth="1"/>
    <col min="12307" max="12307" width="8.42578125" style="31" customWidth="1"/>
    <col min="12308" max="12309" width="0" style="31" hidden="1" customWidth="1"/>
    <col min="12310" max="12310" width="10.28515625" style="31" customWidth="1"/>
    <col min="12311" max="12311" width="9.5703125" style="31" customWidth="1"/>
    <col min="12312" max="12312" width="0" style="31" hidden="1" customWidth="1"/>
    <col min="12313" max="12313" width="9" style="31" customWidth="1"/>
    <col min="12314" max="12314" width="5.140625" style="31" customWidth="1"/>
    <col min="12315" max="12315" width="3.5703125" style="31" customWidth="1"/>
    <col min="12316" max="12316" width="4" style="31" customWidth="1"/>
    <col min="12317" max="12317" width="29.28515625" style="31" customWidth="1"/>
    <col min="12318" max="12318" width="4.7109375" style="31" customWidth="1"/>
    <col min="12319" max="12319" width="4.85546875" style="31" customWidth="1"/>
    <col min="12320" max="12321" width="14.140625" style="31" customWidth="1"/>
    <col min="12322" max="12322" width="17.7109375" style="31" customWidth="1"/>
    <col min="12323" max="12323" width="10" style="31" customWidth="1"/>
    <col min="12324" max="12324" width="10.42578125" style="31" customWidth="1"/>
    <col min="12325" max="12325" width="26.7109375" style="31" customWidth="1"/>
    <col min="12326" max="12326" width="11.42578125" style="31"/>
    <col min="12327" max="12327" width="11.28515625" style="31" customWidth="1"/>
    <col min="12328" max="12328" width="0" style="31" hidden="1" customWidth="1"/>
    <col min="12329" max="12545" width="11.42578125" style="31"/>
    <col min="12546" max="12546" width="2.7109375" style="31" customWidth="1"/>
    <col min="12547" max="12547" width="0" style="31" hidden="1" customWidth="1"/>
    <col min="12548" max="12548" width="36.42578125" style="31" customWidth="1"/>
    <col min="12549" max="12549" width="32.42578125" style="31" customWidth="1"/>
    <col min="12550" max="12550" width="32.28515625" style="31" customWidth="1"/>
    <col min="12551" max="12551" width="26.5703125" style="31" customWidth="1"/>
    <col min="12552" max="12552" width="20" style="31" customWidth="1"/>
    <col min="12553" max="12553" width="10.140625" style="31" customWidth="1"/>
    <col min="12554" max="12554" width="10.28515625" style="31" customWidth="1"/>
    <col min="12555" max="12555" width="14.28515625" style="31" customWidth="1"/>
    <col min="12556" max="12556" width="9.7109375" style="31" customWidth="1"/>
    <col min="12557" max="12557" width="25" style="31" customWidth="1"/>
    <col min="12558" max="12558" width="11.5703125" style="31" customWidth="1"/>
    <col min="12559" max="12562" width="5.140625" style="31" customWidth="1"/>
    <col min="12563" max="12563" width="8.42578125" style="31" customWidth="1"/>
    <col min="12564" max="12565" width="0" style="31" hidden="1" customWidth="1"/>
    <col min="12566" max="12566" width="10.28515625" style="31" customWidth="1"/>
    <col min="12567" max="12567" width="9.5703125" style="31" customWidth="1"/>
    <col min="12568" max="12568" width="0" style="31" hidden="1" customWidth="1"/>
    <col min="12569" max="12569" width="9" style="31" customWidth="1"/>
    <col min="12570" max="12570" width="5.140625" style="31" customWidth="1"/>
    <col min="12571" max="12571" width="3.5703125" style="31" customWidth="1"/>
    <col min="12572" max="12572" width="4" style="31" customWidth="1"/>
    <col min="12573" max="12573" width="29.28515625" style="31" customWidth="1"/>
    <col min="12574" max="12574" width="4.7109375" style="31" customWidth="1"/>
    <col min="12575" max="12575" width="4.85546875" style="31" customWidth="1"/>
    <col min="12576" max="12577" width="14.140625" style="31" customWidth="1"/>
    <col min="12578" max="12578" width="17.7109375" style="31" customWidth="1"/>
    <col min="12579" max="12579" width="10" style="31" customWidth="1"/>
    <col min="12580" max="12580" width="10.42578125" style="31" customWidth="1"/>
    <col min="12581" max="12581" width="26.7109375" style="31" customWidth="1"/>
    <col min="12582" max="12582" width="11.42578125" style="31"/>
    <col min="12583" max="12583" width="11.28515625" style="31" customWidth="1"/>
    <col min="12584" max="12584" width="0" style="31" hidden="1" customWidth="1"/>
    <col min="12585" max="12801" width="11.42578125" style="31"/>
    <col min="12802" max="12802" width="2.7109375" style="31" customWidth="1"/>
    <col min="12803" max="12803" width="0" style="31" hidden="1" customWidth="1"/>
    <col min="12804" max="12804" width="36.42578125" style="31" customWidth="1"/>
    <col min="12805" max="12805" width="32.42578125" style="31" customWidth="1"/>
    <col min="12806" max="12806" width="32.28515625" style="31" customWidth="1"/>
    <col min="12807" max="12807" width="26.5703125" style="31" customWidth="1"/>
    <col min="12808" max="12808" width="20" style="31" customWidth="1"/>
    <col min="12809" max="12809" width="10.140625" style="31" customWidth="1"/>
    <col min="12810" max="12810" width="10.28515625" style="31" customWidth="1"/>
    <col min="12811" max="12811" width="14.28515625" style="31" customWidth="1"/>
    <col min="12812" max="12812" width="9.7109375" style="31" customWidth="1"/>
    <col min="12813" max="12813" width="25" style="31" customWidth="1"/>
    <col min="12814" max="12814" width="11.5703125" style="31" customWidth="1"/>
    <col min="12815" max="12818" width="5.140625" style="31" customWidth="1"/>
    <col min="12819" max="12819" width="8.42578125" style="31" customWidth="1"/>
    <col min="12820" max="12821" width="0" style="31" hidden="1" customWidth="1"/>
    <col min="12822" max="12822" width="10.28515625" style="31" customWidth="1"/>
    <col min="12823" max="12823" width="9.5703125" style="31" customWidth="1"/>
    <col min="12824" max="12824" width="0" style="31" hidden="1" customWidth="1"/>
    <col min="12825" max="12825" width="9" style="31" customWidth="1"/>
    <col min="12826" max="12826" width="5.140625" style="31" customWidth="1"/>
    <col min="12827" max="12827" width="3.5703125" style="31" customWidth="1"/>
    <col min="12828" max="12828" width="4" style="31" customWidth="1"/>
    <col min="12829" max="12829" width="29.28515625" style="31" customWidth="1"/>
    <col min="12830" max="12830" width="4.7109375" style="31" customWidth="1"/>
    <col min="12831" max="12831" width="4.85546875" style="31" customWidth="1"/>
    <col min="12832" max="12833" width="14.140625" style="31" customWidth="1"/>
    <col min="12834" max="12834" width="17.7109375" style="31" customWidth="1"/>
    <col min="12835" max="12835" width="10" style="31" customWidth="1"/>
    <col min="12836" max="12836" width="10.42578125" style="31" customWidth="1"/>
    <col min="12837" max="12837" width="26.7109375" style="31" customWidth="1"/>
    <col min="12838" max="12838" width="11.42578125" style="31"/>
    <col min="12839" max="12839" width="11.28515625" style="31" customWidth="1"/>
    <col min="12840" max="12840" width="0" style="31" hidden="1" customWidth="1"/>
    <col min="12841" max="13057" width="11.42578125" style="31"/>
    <col min="13058" max="13058" width="2.7109375" style="31" customWidth="1"/>
    <col min="13059" max="13059" width="0" style="31" hidden="1" customWidth="1"/>
    <col min="13060" max="13060" width="36.42578125" style="31" customWidth="1"/>
    <col min="13061" max="13061" width="32.42578125" style="31" customWidth="1"/>
    <col min="13062" max="13062" width="32.28515625" style="31" customWidth="1"/>
    <col min="13063" max="13063" width="26.5703125" style="31" customWidth="1"/>
    <col min="13064" max="13064" width="20" style="31" customWidth="1"/>
    <col min="13065" max="13065" width="10.140625" style="31" customWidth="1"/>
    <col min="13066" max="13066" width="10.28515625" style="31" customWidth="1"/>
    <col min="13067" max="13067" width="14.28515625" style="31" customWidth="1"/>
    <col min="13068" max="13068" width="9.7109375" style="31" customWidth="1"/>
    <col min="13069" max="13069" width="25" style="31" customWidth="1"/>
    <col min="13070" max="13070" width="11.5703125" style="31" customWidth="1"/>
    <col min="13071" max="13074" width="5.140625" style="31" customWidth="1"/>
    <col min="13075" max="13075" width="8.42578125" style="31" customWidth="1"/>
    <col min="13076" max="13077" width="0" style="31" hidden="1" customWidth="1"/>
    <col min="13078" max="13078" width="10.28515625" style="31" customWidth="1"/>
    <col min="13079" max="13079" width="9.5703125" style="31" customWidth="1"/>
    <col min="13080" max="13080" width="0" style="31" hidden="1" customWidth="1"/>
    <col min="13081" max="13081" width="9" style="31" customWidth="1"/>
    <col min="13082" max="13082" width="5.140625" style="31" customWidth="1"/>
    <col min="13083" max="13083" width="3.5703125" style="31" customWidth="1"/>
    <col min="13084" max="13084" width="4" style="31" customWidth="1"/>
    <col min="13085" max="13085" width="29.28515625" style="31" customWidth="1"/>
    <col min="13086" max="13086" width="4.7109375" style="31" customWidth="1"/>
    <col min="13087" max="13087" width="4.85546875" style="31" customWidth="1"/>
    <col min="13088" max="13089" width="14.140625" style="31" customWidth="1"/>
    <col min="13090" max="13090" width="17.7109375" style="31" customWidth="1"/>
    <col min="13091" max="13091" width="10" style="31" customWidth="1"/>
    <col min="13092" max="13092" width="10.42578125" style="31" customWidth="1"/>
    <col min="13093" max="13093" width="26.7109375" style="31" customWidth="1"/>
    <col min="13094" max="13094" width="11.42578125" style="31"/>
    <col min="13095" max="13095" width="11.28515625" style="31" customWidth="1"/>
    <col min="13096" max="13096" width="0" style="31" hidden="1" customWidth="1"/>
    <col min="13097" max="13313" width="11.42578125" style="31"/>
    <col min="13314" max="13314" width="2.7109375" style="31" customWidth="1"/>
    <col min="13315" max="13315" width="0" style="31" hidden="1" customWidth="1"/>
    <col min="13316" max="13316" width="36.42578125" style="31" customWidth="1"/>
    <col min="13317" max="13317" width="32.42578125" style="31" customWidth="1"/>
    <col min="13318" max="13318" width="32.28515625" style="31" customWidth="1"/>
    <col min="13319" max="13319" width="26.5703125" style="31" customWidth="1"/>
    <col min="13320" max="13320" width="20" style="31" customWidth="1"/>
    <col min="13321" max="13321" width="10.140625" style="31" customWidth="1"/>
    <col min="13322" max="13322" width="10.28515625" style="31" customWidth="1"/>
    <col min="13323" max="13323" width="14.28515625" style="31" customWidth="1"/>
    <col min="13324" max="13324" width="9.7109375" style="31" customWidth="1"/>
    <col min="13325" max="13325" width="25" style="31" customWidth="1"/>
    <col min="13326" max="13326" width="11.5703125" style="31" customWidth="1"/>
    <col min="13327" max="13330" width="5.140625" style="31" customWidth="1"/>
    <col min="13331" max="13331" width="8.42578125" style="31" customWidth="1"/>
    <col min="13332" max="13333" width="0" style="31" hidden="1" customWidth="1"/>
    <col min="13334" max="13334" width="10.28515625" style="31" customWidth="1"/>
    <col min="13335" max="13335" width="9.5703125" style="31" customWidth="1"/>
    <col min="13336" max="13336" width="0" style="31" hidden="1" customWidth="1"/>
    <col min="13337" max="13337" width="9" style="31" customWidth="1"/>
    <col min="13338" max="13338" width="5.140625" style="31" customWidth="1"/>
    <col min="13339" max="13339" width="3.5703125" style="31" customWidth="1"/>
    <col min="13340" max="13340" width="4" style="31" customWidth="1"/>
    <col min="13341" max="13341" width="29.28515625" style="31" customWidth="1"/>
    <col min="13342" max="13342" width="4.7109375" style="31" customWidth="1"/>
    <col min="13343" max="13343" width="4.85546875" style="31" customWidth="1"/>
    <col min="13344" max="13345" width="14.140625" style="31" customWidth="1"/>
    <col min="13346" max="13346" width="17.7109375" style="31" customWidth="1"/>
    <col min="13347" max="13347" width="10" style="31" customWidth="1"/>
    <col min="13348" max="13348" width="10.42578125" style="31" customWidth="1"/>
    <col min="13349" max="13349" width="26.7109375" style="31" customWidth="1"/>
    <col min="13350" max="13350" width="11.42578125" style="31"/>
    <col min="13351" max="13351" width="11.28515625" style="31" customWidth="1"/>
    <col min="13352" max="13352" width="0" style="31" hidden="1" customWidth="1"/>
    <col min="13353" max="13569" width="11.42578125" style="31"/>
    <col min="13570" max="13570" width="2.7109375" style="31" customWidth="1"/>
    <col min="13571" max="13571" width="0" style="31" hidden="1" customWidth="1"/>
    <col min="13572" max="13572" width="36.42578125" style="31" customWidth="1"/>
    <col min="13573" max="13573" width="32.42578125" style="31" customWidth="1"/>
    <col min="13574" max="13574" width="32.28515625" style="31" customWidth="1"/>
    <col min="13575" max="13575" width="26.5703125" style="31" customWidth="1"/>
    <col min="13576" max="13576" width="20" style="31" customWidth="1"/>
    <col min="13577" max="13577" width="10.140625" style="31" customWidth="1"/>
    <col min="13578" max="13578" width="10.28515625" style="31" customWidth="1"/>
    <col min="13579" max="13579" width="14.28515625" style="31" customWidth="1"/>
    <col min="13580" max="13580" width="9.7109375" style="31" customWidth="1"/>
    <col min="13581" max="13581" width="25" style="31" customWidth="1"/>
    <col min="13582" max="13582" width="11.5703125" style="31" customWidth="1"/>
    <col min="13583" max="13586" width="5.140625" style="31" customWidth="1"/>
    <col min="13587" max="13587" width="8.42578125" style="31" customWidth="1"/>
    <col min="13588" max="13589" width="0" style="31" hidden="1" customWidth="1"/>
    <col min="13590" max="13590" width="10.28515625" style="31" customWidth="1"/>
    <col min="13591" max="13591" width="9.5703125" style="31" customWidth="1"/>
    <col min="13592" max="13592" width="0" style="31" hidden="1" customWidth="1"/>
    <col min="13593" max="13593" width="9" style="31" customWidth="1"/>
    <col min="13594" max="13594" width="5.140625" style="31" customWidth="1"/>
    <col min="13595" max="13595" width="3.5703125" style="31" customWidth="1"/>
    <col min="13596" max="13596" width="4" style="31" customWidth="1"/>
    <col min="13597" max="13597" width="29.28515625" style="31" customWidth="1"/>
    <col min="13598" max="13598" width="4.7109375" style="31" customWidth="1"/>
    <col min="13599" max="13599" width="4.85546875" style="31" customWidth="1"/>
    <col min="13600" max="13601" width="14.140625" style="31" customWidth="1"/>
    <col min="13602" max="13602" width="17.7109375" style="31" customWidth="1"/>
    <col min="13603" max="13603" width="10" style="31" customWidth="1"/>
    <col min="13604" max="13604" width="10.42578125" style="31" customWidth="1"/>
    <col min="13605" max="13605" width="26.7109375" style="31" customWidth="1"/>
    <col min="13606" max="13606" width="11.42578125" style="31"/>
    <col min="13607" max="13607" width="11.28515625" style="31" customWidth="1"/>
    <col min="13608" max="13608" width="0" style="31" hidden="1" customWidth="1"/>
    <col min="13609" max="13825" width="11.42578125" style="31"/>
    <col min="13826" max="13826" width="2.7109375" style="31" customWidth="1"/>
    <col min="13827" max="13827" width="0" style="31" hidden="1" customWidth="1"/>
    <col min="13828" max="13828" width="36.42578125" style="31" customWidth="1"/>
    <col min="13829" max="13829" width="32.42578125" style="31" customWidth="1"/>
    <col min="13830" max="13830" width="32.28515625" style="31" customWidth="1"/>
    <col min="13831" max="13831" width="26.5703125" style="31" customWidth="1"/>
    <col min="13832" max="13832" width="20" style="31" customWidth="1"/>
    <col min="13833" max="13833" width="10.140625" style="31" customWidth="1"/>
    <col min="13834" max="13834" width="10.28515625" style="31" customWidth="1"/>
    <col min="13835" max="13835" width="14.28515625" style="31" customWidth="1"/>
    <col min="13836" max="13836" width="9.7109375" style="31" customWidth="1"/>
    <col min="13837" max="13837" width="25" style="31" customWidth="1"/>
    <col min="13838" max="13838" width="11.5703125" style="31" customWidth="1"/>
    <col min="13839" max="13842" width="5.140625" style="31" customWidth="1"/>
    <col min="13843" max="13843" width="8.42578125" style="31" customWidth="1"/>
    <col min="13844" max="13845" width="0" style="31" hidden="1" customWidth="1"/>
    <col min="13846" max="13846" width="10.28515625" style="31" customWidth="1"/>
    <col min="13847" max="13847" width="9.5703125" style="31" customWidth="1"/>
    <col min="13848" max="13848" width="0" style="31" hidden="1" customWidth="1"/>
    <col min="13849" max="13849" width="9" style="31" customWidth="1"/>
    <col min="13850" max="13850" width="5.140625" style="31" customWidth="1"/>
    <col min="13851" max="13851" width="3.5703125" style="31" customWidth="1"/>
    <col min="13852" max="13852" width="4" style="31" customWidth="1"/>
    <col min="13853" max="13853" width="29.28515625" style="31" customWidth="1"/>
    <col min="13854" max="13854" width="4.7109375" style="31" customWidth="1"/>
    <col min="13855" max="13855" width="4.85546875" style="31" customWidth="1"/>
    <col min="13856" max="13857" width="14.140625" style="31" customWidth="1"/>
    <col min="13858" max="13858" width="17.7109375" style="31" customWidth="1"/>
    <col min="13859" max="13859" width="10" style="31" customWidth="1"/>
    <col min="13860" max="13860" width="10.42578125" style="31" customWidth="1"/>
    <col min="13861" max="13861" width="26.7109375" style="31" customWidth="1"/>
    <col min="13862" max="13862" width="11.42578125" style="31"/>
    <col min="13863" max="13863" width="11.28515625" style="31" customWidth="1"/>
    <col min="13864" max="13864" width="0" style="31" hidden="1" customWidth="1"/>
    <col min="13865" max="14081" width="11.42578125" style="31"/>
    <col min="14082" max="14082" width="2.7109375" style="31" customWidth="1"/>
    <col min="14083" max="14083" width="0" style="31" hidden="1" customWidth="1"/>
    <col min="14084" max="14084" width="36.42578125" style="31" customWidth="1"/>
    <col min="14085" max="14085" width="32.42578125" style="31" customWidth="1"/>
    <col min="14086" max="14086" width="32.28515625" style="31" customWidth="1"/>
    <col min="14087" max="14087" width="26.5703125" style="31" customWidth="1"/>
    <col min="14088" max="14088" width="20" style="31" customWidth="1"/>
    <col min="14089" max="14089" width="10.140625" style="31" customWidth="1"/>
    <col min="14090" max="14090" width="10.28515625" style="31" customWidth="1"/>
    <col min="14091" max="14091" width="14.28515625" style="31" customWidth="1"/>
    <col min="14092" max="14092" width="9.7109375" style="31" customWidth="1"/>
    <col min="14093" max="14093" width="25" style="31" customWidth="1"/>
    <col min="14094" max="14094" width="11.5703125" style="31" customWidth="1"/>
    <col min="14095" max="14098" width="5.140625" style="31" customWidth="1"/>
    <col min="14099" max="14099" width="8.42578125" style="31" customWidth="1"/>
    <col min="14100" max="14101" width="0" style="31" hidden="1" customWidth="1"/>
    <col min="14102" max="14102" width="10.28515625" style="31" customWidth="1"/>
    <col min="14103" max="14103" width="9.5703125" style="31" customWidth="1"/>
    <col min="14104" max="14104" width="0" style="31" hidden="1" customWidth="1"/>
    <col min="14105" max="14105" width="9" style="31" customWidth="1"/>
    <col min="14106" max="14106" width="5.140625" style="31" customWidth="1"/>
    <col min="14107" max="14107" width="3.5703125" style="31" customWidth="1"/>
    <col min="14108" max="14108" width="4" style="31" customWidth="1"/>
    <col min="14109" max="14109" width="29.28515625" style="31" customWidth="1"/>
    <col min="14110" max="14110" width="4.7109375" style="31" customWidth="1"/>
    <col min="14111" max="14111" width="4.85546875" style="31" customWidth="1"/>
    <col min="14112" max="14113" width="14.140625" style="31" customWidth="1"/>
    <col min="14114" max="14114" width="17.7109375" style="31" customWidth="1"/>
    <col min="14115" max="14115" width="10" style="31" customWidth="1"/>
    <col min="14116" max="14116" width="10.42578125" style="31" customWidth="1"/>
    <col min="14117" max="14117" width="26.7109375" style="31" customWidth="1"/>
    <col min="14118" max="14118" width="11.42578125" style="31"/>
    <col min="14119" max="14119" width="11.28515625" style="31" customWidth="1"/>
    <col min="14120" max="14120" width="0" style="31" hidden="1" customWidth="1"/>
    <col min="14121" max="14337" width="11.42578125" style="31"/>
    <col min="14338" max="14338" width="2.7109375" style="31" customWidth="1"/>
    <col min="14339" max="14339" width="0" style="31" hidden="1" customWidth="1"/>
    <col min="14340" max="14340" width="36.42578125" style="31" customWidth="1"/>
    <col min="14341" max="14341" width="32.42578125" style="31" customWidth="1"/>
    <col min="14342" max="14342" width="32.28515625" style="31" customWidth="1"/>
    <col min="14343" max="14343" width="26.5703125" style="31" customWidth="1"/>
    <col min="14344" max="14344" width="20" style="31" customWidth="1"/>
    <col min="14345" max="14345" width="10.140625" style="31" customWidth="1"/>
    <col min="14346" max="14346" width="10.28515625" style="31" customWidth="1"/>
    <col min="14347" max="14347" width="14.28515625" style="31" customWidth="1"/>
    <col min="14348" max="14348" width="9.7109375" style="31" customWidth="1"/>
    <col min="14349" max="14349" width="25" style="31" customWidth="1"/>
    <col min="14350" max="14350" width="11.5703125" style="31" customWidth="1"/>
    <col min="14351" max="14354" width="5.140625" style="31" customWidth="1"/>
    <col min="14355" max="14355" width="8.42578125" style="31" customWidth="1"/>
    <col min="14356" max="14357" width="0" style="31" hidden="1" customWidth="1"/>
    <col min="14358" max="14358" width="10.28515625" style="31" customWidth="1"/>
    <col min="14359" max="14359" width="9.5703125" style="31" customWidth="1"/>
    <col min="14360" max="14360" width="0" style="31" hidden="1" customWidth="1"/>
    <col min="14361" max="14361" width="9" style="31" customWidth="1"/>
    <col min="14362" max="14362" width="5.140625" style="31" customWidth="1"/>
    <col min="14363" max="14363" width="3.5703125" style="31" customWidth="1"/>
    <col min="14364" max="14364" width="4" style="31" customWidth="1"/>
    <col min="14365" max="14365" width="29.28515625" style="31" customWidth="1"/>
    <col min="14366" max="14366" width="4.7109375" style="31" customWidth="1"/>
    <col min="14367" max="14367" width="4.85546875" style="31" customWidth="1"/>
    <col min="14368" max="14369" width="14.140625" style="31" customWidth="1"/>
    <col min="14370" max="14370" width="17.7109375" style="31" customWidth="1"/>
    <col min="14371" max="14371" width="10" style="31" customWidth="1"/>
    <col min="14372" max="14372" width="10.42578125" style="31" customWidth="1"/>
    <col min="14373" max="14373" width="26.7109375" style="31" customWidth="1"/>
    <col min="14374" max="14374" width="11.42578125" style="31"/>
    <col min="14375" max="14375" width="11.28515625" style="31" customWidth="1"/>
    <col min="14376" max="14376" width="0" style="31" hidden="1" customWidth="1"/>
    <col min="14377" max="14593" width="11.42578125" style="31"/>
    <col min="14594" max="14594" width="2.7109375" style="31" customWidth="1"/>
    <col min="14595" max="14595" width="0" style="31" hidden="1" customWidth="1"/>
    <col min="14596" max="14596" width="36.42578125" style="31" customWidth="1"/>
    <col min="14597" max="14597" width="32.42578125" style="31" customWidth="1"/>
    <col min="14598" max="14598" width="32.28515625" style="31" customWidth="1"/>
    <col min="14599" max="14599" width="26.5703125" style="31" customWidth="1"/>
    <col min="14600" max="14600" width="20" style="31" customWidth="1"/>
    <col min="14601" max="14601" width="10.140625" style="31" customWidth="1"/>
    <col min="14602" max="14602" width="10.28515625" style="31" customWidth="1"/>
    <col min="14603" max="14603" width="14.28515625" style="31" customWidth="1"/>
    <col min="14604" max="14604" width="9.7109375" style="31" customWidth="1"/>
    <col min="14605" max="14605" width="25" style="31" customWidth="1"/>
    <col min="14606" max="14606" width="11.5703125" style="31" customWidth="1"/>
    <col min="14607" max="14610" width="5.140625" style="31" customWidth="1"/>
    <col min="14611" max="14611" width="8.42578125" style="31" customWidth="1"/>
    <col min="14612" max="14613" width="0" style="31" hidden="1" customWidth="1"/>
    <col min="14614" max="14614" width="10.28515625" style="31" customWidth="1"/>
    <col min="14615" max="14615" width="9.5703125" style="31" customWidth="1"/>
    <col min="14616" max="14616" width="0" style="31" hidden="1" customWidth="1"/>
    <col min="14617" max="14617" width="9" style="31" customWidth="1"/>
    <col min="14618" max="14618" width="5.140625" style="31" customWidth="1"/>
    <col min="14619" max="14619" width="3.5703125" style="31" customWidth="1"/>
    <col min="14620" max="14620" width="4" style="31" customWidth="1"/>
    <col min="14621" max="14621" width="29.28515625" style="31" customWidth="1"/>
    <col min="14622" max="14622" width="4.7109375" style="31" customWidth="1"/>
    <col min="14623" max="14623" width="4.85546875" style="31" customWidth="1"/>
    <col min="14624" max="14625" width="14.140625" style="31" customWidth="1"/>
    <col min="14626" max="14626" width="17.7109375" style="31" customWidth="1"/>
    <col min="14627" max="14627" width="10" style="31" customWidth="1"/>
    <col min="14628" max="14628" width="10.42578125" style="31" customWidth="1"/>
    <col min="14629" max="14629" width="26.7109375" style="31" customWidth="1"/>
    <col min="14630" max="14630" width="11.42578125" style="31"/>
    <col min="14631" max="14631" width="11.28515625" style="31" customWidth="1"/>
    <col min="14632" max="14632" width="0" style="31" hidden="1" customWidth="1"/>
    <col min="14633" max="14849" width="11.42578125" style="31"/>
    <col min="14850" max="14850" width="2.7109375" style="31" customWidth="1"/>
    <col min="14851" max="14851" width="0" style="31" hidden="1" customWidth="1"/>
    <col min="14852" max="14852" width="36.42578125" style="31" customWidth="1"/>
    <col min="14853" max="14853" width="32.42578125" style="31" customWidth="1"/>
    <col min="14854" max="14854" width="32.28515625" style="31" customWidth="1"/>
    <col min="14855" max="14855" width="26.5703125" style="31" customWidth="1"/>
    <col min="14856" max="14856" width="20" style="31" customWidth="1"/>
    <col min="14857" max="14857" width="10.140625" style="31" customWidth="1"/>
    <col min="14858" max="14858" width="10.28515625" style="31" customWidth="1"/>
    <col min="14859" max="14859" width="14.28515625" style="31" customWidth="1"/>
    <col min="14860" max="14860" width="9.7109375" style="31" customWidth="1"/>
    <col min="14861" max="14861" width="25" style="31" customWidth="1"/>
    <col min="14862" max="14862" width="11.5703125" style="31" customWidth="1"/>
    <col min="14863" max="14866" width="5.140625" style="31" customWidth="1"/>
    <col min="14867" max="14867" width="8.42578125" style="31" customWidth="1"/>
    <col min="14868" max="14869" width="0" style="31" hidden="1" customWidth="1"/>
    <col min="14870" max="14870" width="10.28515625" style="31" customWidth="1"/>
    <col min="14871" max="14871" width="9.5703125" style="31" customWidth="1"/>
    <col min="14872" max="14872" width="0" style="31" hidden="1" customWidth="1"/>
    <col min="14873" max="14873" width="9" style="31" customWidth="1"/>
    <col min="14874" max="14874" width="5.140625" style="31" customWidth="1"/>
    <col min="14875" max="14875" width="3.5703125" style="31" customWidth="1"/>
    <col min="14876" max="14876" width="4" style="31" customWidth="1"/>
    <col min="14877" max="14877" width="29.28515625" style="31" customWidth="1"/>
    <col min="14878" max="14878" width="4.7109375" style="31" customWidth="1"/>
    <col min="14879" max="14879" width="4.85546875" style="31" customWidth="1"/>
    <col min="14880" max="14881" width="14.140625" style="31" customWidth="1"/>
    <col min="14882" max="14882" width="17.7109375" style="31" customWidth="1"/>
    <col min="14883" max="14883" width="10" style="31" customWidth="1"/>
    <col min="14884" max="14884" width="10.42578125" style="31" customWidth="1"/>
    <col min="14885" max="14885" width="26.7109375" style="31" customWidth="1"/>
    <col min="14886" max="14886" width="11.42578125" style="31"/>
    <col min="14887" max="14887" width="11.28515625" style="31" customWidth="1"/>
    <col min="14888" max="14888" width="0" style="31" hidden="1" customWidth="1"/>
    <col min="14889" max="15105" width="11.42578125" style="31"/>
    <col min="15106" max="15106" width="2.7109375" style="31" customWidth="1"/>
    <col min="15107" max="15107" width="0" style="31" hidden="1" customWidth="1"/>
    <col min="15108" max="15108" width="36.42578125" style="31" customWidth="1"/>
    <col min="15109" max="15109" width="32.42578125" style="31" customWidth="1"/>
    <col min="15110" max="15110" width="32.28515625" style="31" customWidth="1"/>
    <col min="15111" max="15111" width="26.5703125" style="31" customWidth="1"/>
    <col min="15112" max="15112" width="20" style="31" customWidth="1"/>
    <col min="15113" max="15113" width="10.140625" style="31" customWidth="1"/>
    <col min="15114" max="15114" width="10.28515625" style="31" customWidth="1"/>
    <col min="15115" max="15115" width="14.28515625" style="31" customWidth="1"/>
    <col min="15116" max="15116" width="9.7109375" style="31" customWidth="1"/>
    <col min="15117" max="15117" width="25" style="31" customWidth="1"/>
    <col min="15118" max="15118" width="11.5703125" style="31" customWidth="1"/>
    <col min="15119" max="15122" width="5.140625" style="31" customWidth="1"/>
    <col min="15123" max="15123" width="8.42578125" style="31" customWidth="1"/>
    <col min="15124" max="15125" width="0" style="31" hidden="1" customWidth="1"/>
    <col min="15126" max="15126" width="10.28515625" style="31" customWidth="1"/>
    <col min="15127" max="15127" width="9.5703125" style="31" customWidth="1"/>
    <col min="15128" max="15128" width="0" style="31" hidden="1" customWidth="1"/>
    <col min="15129" max="15129" width="9" style="31" customWidth="1"/>
    <col min="15130" max="15130" width="5.140625" style="31" customWidth="1"/>
    <col min="15131" max="15131" width="3.5703125" style="31" customWidth="1"/>
    <col min="15132" max="15132" width="4" style="31" customWidth="1"/>
    <col min="15133" max="15133" width="29.28515625" style="31" customWidth="1"/>
    <col min="15134" max="15134" width="4.7109375" style="31" customWidth="1"/>
    <col min="15135" max="15135" width="4.85546875" style="31" customWidth="1"/>
    <col min="15136" max="15137" width="14.140625" style="31" customWidth="1"/>
    <col min="15138" max="15138" width="17.7109375" style="31" customWidth="1"/>
    <col min="15139" max="15139" width="10" style="31" customWidth="1"/>
    <col min="15140" max="15140" width="10.42578125" style="31" customWidth="1"/>
    <col min="15141" max="15141" width="26.7109375" style="31" customWidth="1"/>
    <col min="15142" max="15142" width="11.42578125" style="31"/>
    <col min="15143" max="15143" width="11.28515625" style="31" customWidth="1"/>
    <col min="15144" max="15144" width="0" style="31" hidden="1" customWidth="1"/>
    <col min="15145" max="15361" width="11.42578125" style="31"/>
    <col min="15362" max="15362" width="2.7109375" style="31" customWidth="1"/>
    <col min="15363" max="15363" width="0" style="31" hidden="1" customWidth="1"/>
    <col min="15364" max="15364" width="36.42578125" style="31" customWidth="1"/>
    <col min="15365" max="15365" width="32.42578125" style="31" customWidth="1"/>
    <col min="15366" max="15366" width="32.28515625" style="31" customWidth="1"/>
    <col min="15367" max="15367" width="26.5703125" style="31" customWidth="1"/>
    <col min="15368" max="15368" width="20" style="31" customWidth="1"/>
    <col min="15369" max="15369" width="10.140625" style="31" customWidth="1"/>
    <col min="15370" max="15370" width="10.28515625" style="31" customWidth="1"/>
    <col min="15371" max="15371" width="14.28515625" style="31" customWidth="1"/>
    <col min="15372" max="15372" width="9.7109375" style="31" customWidth="1"/>
    <col min="15373" max="15373" width="25" style="31" customWidth="1"/>
    <col min="15374" max="15374" width="11.5703125" style="31" customWidth="1"/>
    <col min="15375" max="15378" width="5.140625" style="31" customWidth="1"/>
    <col min="15379" max="15379" width="8.42578125" style="31" customWidth="1"/>
    <col min="15380" max="15381" width="0" style="31" hidden="1" customWidth="1"/>
    <col min="15382" max="15382" width="10.28515625" style="31" customWidth="1"/>
    <col min="15383" max="15383" width="9.5703125" style="31" customWidth="1"/>
    <col min="15384" max="15384" width="0" style="31" hidden="1" customWidth="1"/>
    <col min="15385" max="15385" width="9" style="31" customWidth="1"/>
    <col min="15386" max="15386" width="5.140625" style="31" customWidth="1"/>
    <col min="15387" max="15387" width="3.5703125" style="31" customWidth="1"/>
    <col min="15388" max="15388" width="4" style="31" customWidth="1"/>
    <col min="15389" max="15389" width="29.28515625" style="31" customWidth="1"/>
    <col min="15390" max="15390" width="4.7109375" style="31" customWidth="1"/>
    <col min="15391" max="15391" width="4.85546875" style="31" customWidth="1"/>
    <col min="15392" max="15393" width="14.140625" style="31" customWidth="1"/>
    <col min="15394" max="15394" width="17.7109375" style="31" customWidth="1"/>
    <col min="15395" max="15395" width="10" style="31" customWidth="1"/>
    <col min="15396" max="15396" width="10.42578125" style="31" customWidth="1"/>
    <col min="15397" max="15397" width="26.7109375" style="31" customWidth="1"/>
    <col min="15398" max="15398" width="11.42578125" style="31"/>
    <col min="15399" max="15399" width="11.28515625" style="31" customWidth="1"/>
    <col min="15400" max="15400" width="0" style="31" hidden="1" customWidth="1"/>
    <col min="15401" max="15617" width="11.42578125" style="31"/>
    <col min="15618" max="15618" width="2.7109375" style="31" customWidth="1"/>
    <col min="15619" max="15619" width="0" style="31" hidden="1" customWidth="1"/>
    <col min="15620" max="15620" width="36.42578125" style="31" customWidth="1"/>
    <col min="15621" max="15621" width="32.42578125" style="31" customWidth="1"/>
    <col min="15622" max="15622" width="32.28515625" style="31" customWidth="1"/>
    <col min="15623" max="15623" width="26.5703125" style="31" customWidth="1"/>
    <col min="15624" max="15624" width="20" style="31" customWidth="1"/>
    <col min="15625" max="15625" width="10.140625" style="31" customWidth="1"/>
    <col min="15626" max="15626" width="10.28515625" style="31" customWidth="1"/>
    <col min="15627" max="15627" width="14.28515625" style="31" customWidth="1"/>
    <col min="15628" max="15628" width="9.7109375" style="31" customWidth="1"/>
    <col min="15629" max="15629" width="25" style="31" customWidth="1"/>
    <col min="15630" max="15630" width="11.5703125" style="31" customWidth="1"/>
    <col min="15631" max="15634" width="5.140625" style="31" customWidth="1"/>
    <col min="15635" max="15635" width="8.42578125" style="31" customWidth="1"/>
    <col min="15636" max="15637" width="0" style="31" hidden="1" customWidth="1"/>
    <col min="15638" max="15638" width="10.28515625" style="31" customWidth="1"/>
    <col min="15639" max="15639" width="9.5703125" style="31" customWidth="1"/>
    <col min="15640" max="15640" width="0" style="31" hidden="1" customWidth="1"/>
    <col min="15641" max="15641" width="9" style="31" customWidth="1"/>
    <col min="15642" max="15642" width="5.140625" style="31" customWidth="1"/>
    <col min="15643" max="15643" width="3.5703125" style="31" customWidth="1"/>
    <col min="15644" max="15644" width="4" style="31" customWidth="1"/>
    <col min="15645" max="15645" width="29.28515625" style="31" customWidth="1"/>
    <col min="15646" max="15646" width="4.7109375" style="31" customWidth="1"/>
    <col min="15647" max="15647" width="4.85546875" style="31" customWidth="1"/>
    <col min="15648" max="15649" width="14.140625" style="31" customWidth="1"/>
    <col min="15650" max="15650" width="17.7109375" style="31" customWidth="1"/>
    <col min="15651" max="15651" width="10" style="31" customWidth="1"/>
    <col min="15652" max="15652" width="10.42578125" style="31" customWidth="1"/>
    <col min="15653" max="15653" width="26.7109375" style="31" customWidth="1"/>
    <col min="15654" max="15654" width="11.42578125" style="31"/>
    <col min="15655" max="15655" width="11.28515625" style="31" customWidth="1"/>
    <col min="15656" max="15656" width="0" style="31" hidden="1" customWidth="1"/>
    <col min="15657" max="15873" width="11.42578125" style="31"/>
    <col min="15874" max="15874" width="2.7109375" style="31" customWidth="1"/>
    <col min="15875" max="15875" width="0" style="31" hidden="1" customWidth="1"/>
    <col min="15876" max="15876" width="36.42578125" style="31" customWidth="1"/>
    <col min="15877" max="15877" width="32.42578125" style="31" customWidth="1"/>
    <col min="15878" max="15878" width="32.28515625" style="31" customWidth="1"/>
    <col min="15879" max="15879" width="26.5703125" style="31" customWidth="1"/>
    <col min="15880" max="15880" width="20" style="31" customWidth="1"/>
    <col min="15881" max="15881" width="10.140625" style="31" customWidth="1"/>
    <col min="15882" max="15882" width="10.28515625" style="31" customWidth="1"/>
    <col min="15883" max="15883" width="14.28515625" style="31" customWidth="1"/>
    <col min="15884" max="15884" width="9.7109375" style="31" customWidth="1"/>
    <col min="15885" max="15885" width="25" style="31" customWidth="1"/>
    <col min="15886" max="15886" width="11.5703125" style="31" customWidth="1"/>
    <col min="15887" max="15890" width="5.140625" style="31" customWidth="1"/>
    <col min="15891" max="15891" width="8.42578125" style="31" customWidth="1"/>
    <col min="15892" max="15893" width="0" style="31" hidden="1" customWidth="1"/>
    <col min="15894" max="15894" width="10.28515625" style="31" customWidth="1"/>
    <col min="15895" max="15895" width="9.5703125" style="31" customWidth="1"/>
    <col min="15896" max="15896" width="0" style="31" hidden="1" customWidth="1"/>
    <col min="15897" max="15897" width="9" style="31" customWidth="1"/>
    <col min="15898" max="15898" width="5.140625" style="31" customWidth="1"/>
    <col min="15899" max="15899" width="3.5703125" style="31" customWidth="1"/>
    <col min="15900" max="15900" width="4" style="31" customWidth="1"/>
    <col min="15901" max="15901" width="29.28515625" style="31" customWidth="1"/>
    <col min="15902" max="15902" width="4.7109375" style="31" customWidth="1"/>
    <col min="15903" max="15903" width="4.85546875" style="31" customWidth="1"/>
    <col min="15904" max="15905" width="14.140625" style="31" customWidth="1"/>
    <col min="15906" max="15906" width="17.7109375" style="31" customWidth="1"/>
    <col min="15907" max="15907" width="10" style="31" customWidth="1"/>
    <col min="15908" max="15908" width="10.42578125" style="31" customWidth="1"/>
    <col min="15909" max="15909" width="26.7109375" style="31" customWidth="1"/>
    <col min="15910" max="15910" width="11.42578125" style="31"/>
    <col min="15911" max="15911" width="11.28515625" style="31" customWidth="1"/>
    <col min="15912" max="15912" width="0" style="31" hidden="1" customWidth="1"/>
    <col min="15913" max="16129" width="11.42578125" style="31"/>
    <col min="16130" max="16130" width="2.7109375" style="31" customWidth="1"/>
    <col min="16131" max="16131" width="0" style="31" hidden="1" customWidth="1"/>
    <col min="16132" max="16132" width="36.42578125" style="31" customWidth="1"/>
    <col min="16133" max="16133" width="32.42578125" style="31" customWidth="1"/>
    <col min="16134" max="16134" width="32.28515625" style="31" customWidth="1"/>
    <col min="16135" max="16135" width="26.5703125" style="31" customWidth="1"/>
    <col min="16136" max="16136" width="20" style="31" customWidth="1"/>
    <col min="16137" max="16137" width="10.140625" style="31" customWidth="1"/>
    <col min="16138" max="16138" width="10.28515625" style="31" customWidth="1"/>
    <col min="16139" max="16139" width="14.28515625" style="31" customWidth="1"/>
    <col min="16140" max="16140" width="9.7109375" style="31" customWidth="1"/>
    <col min="16141" max="16141" width="25" style="31" customWidth="1"/>
    <col min="16142" max="16142" width="11.5703125" style="31" customWidth="1"/>
    <col min="16143" max="16146" width="5.140625" style="31" customWidth="1"/>
    <col min="16147" max="16147" width="8.42578125" style="31" customWidth="1"/>
    <col min="16148" max="16149" width="0" style="31" hidden="1" customWidth="1"/>
    <col min="16150" max="16150" width="10.28515625" style="31" customWidth="1"/>
    <col min="16151" max="16151" width="9.5703125" style="31" customWidth="1"/>
    <col min="16152" max="16152" width="0" style="31" hidden="1" customWidth="1"/>
    <col min="16153" max="16153" width="9" style="31" customWidth="1"/>
    <col min="16154" max="16154" width="5.140625" style="31" customWidth="1"/>
    <col min="16155" max="16155" width="3.5703125" style="31" customWidth="1"/>
    <col min="16156" max="16156" width="4" style="31" customWidth="1"/>
    <col min="16157" max="16157" width="29.28515625" style="31" customWidth="1"/>
    <col min="16158" max="16158" width="4.7109375" style="31" customWidth="1"/>
    <col min="16159" max="16159" width="4.85546875" style="31" customWidth="1"/>
    <col min="16160" max="16161" width="14.140625" style="31" customWidth="1"/>
    <col min="16162" max="16162" width="17.7109375" style="31" customWidth="1"/>
    <col min="16163" max="16163" width="10" style="31" customWidth="1"/>
    <col min="16164" max="16164" width="10.42578125" style="31" customWidth="1"/>
    <col min="16165" max="16165" width="26.7109375" style="31" customWidth="1"/>
    <col min="16166" max="16166" width="11.42578125" style="31"/>
    <col min="16167" max="16167" width="11.28515625" style="31" customWidth="1"/>
    <col min="16168" max="16168" width="0" style="31" hidden="1" customWidth="1"/>
    <col min="16169" max="16384" width="11.42578125" style="31"/>
  </cols>
  <sheetData>
    <row r="1" spans="1:40" ht="42.75" customHeight="1" x14ac:dyDescent="0.25">
      <c r="A1" s="553"/>
      <c r="B1" s="554"/>
      <c r="C1" s="554"/>
      <c r="D1" s="554"/>
      <c r="E1" s="555"/>
      <c r="F1" s="544" t="s">
        <v>142</v>
      </c>
      <c r="G1" s="545"/>
      <c r="H1" s="545"/>
      <c r="I1" s="545"/>
      <c r="J1" s="545"/>
      <c r="K1" s="545"/>
      <c r="L1" s="545"/>
      <c r="M1" s="545"/>
      <c r="N1" s="545"/>
      <c r="O1" s="545"/>
      <c r="P1" s="545"/>
      <c r="Q1" s="545"/>
      <c r="R1" s="545"/>
      <c r="S1" s="545"/>
      <c r="T1" s="545"/>
      <c r="U1" s="545"/>
      <c r="V1" s="545"/>
      <c r="W1" s="545"/>
      <c r="X1" s="545"/>
      <c r="Y1" s="545"/>
      <c r="Z1" s="545"/>
      <c r="AA1" s="545"/>
      <c r="AB1" s="545"/>
      <c r="AC1" s="545"/>
      <c r="AD1" s="545"/>
      <c r="AE1" s="545"/>
      <c r="AF1" s="545"/>
      <c r="AG1" s="545"/>
      <c r="AH1" s="545"/>
      <c r="AI1" s="545"/>
      <c r="AJ1" s="545"/>
      <c r="AK1" s="545"/>
      <c r="AL1" s="546"/>
      <c r="AM1" s="594" t="s">
        <v>156</v>
      </c>
      <c r="AN1" s="595"/>
    </row>
    <row r="2" spans="1:40" ht="34.5" customHeight="1" x14ac:dyDescent="0.25">
      <c r="A2" s="556"/>
      <c r="B2" s="557"/>
      <c r="C2" s="557"/>
      <c r="D2" s="557"/>
      <c r="E2" s="558"/>
      <c r="F2" s="547" t="s">
        <v>143</v>
      </c>
      <c r="G2" s="548"/>
      <c r="H2" s="548"/>
      <c r="I2" s="548"/>
      <c r="J2" s="548"/>
      <c r="K2" s="548"/>
      <c r="L2" s="548"/>
      <c r="M2" s="548"/>
      <c r="N2" s="548"/>
      <c r="O2" s="548"/>
      <c r="P2" s="548"/>
      <c r="Q2" s="548"/>
      <c r="R2" s="548"/>
      <c r="S2" s="548"/>
      <c r="T2" s="548"/>
      <c r="U2" s="548"/>
      <c r="V2" s="548"/>
      <c r="W2" s="548"/>
      <c r="X2" s="548"/>
      <c r="Y2" s="548"/>
      <c r="Z2" s="548"/>
      <c r="AA2" s="548"/>
      <c r="AB2" s="548"/>
      <c r="AC2" s="548"/>
      <c r="AD2" s="548"/>
      <c r="AE2" s="548"/>
      <c r="AF2" s="548"/>
      <c r="AG2" s="548"/>
      <c r="AH2" s="548"/>
      <c r="AI2" s="548"/>
      <c r="AJ2" s="548"/>
      <c r="AK2" s="548"/>
      <c r="AL2" s="549"/>
      <c r="AM2" s="596" t="s">
        <v>155</v>
      </c>
      <c r="AN2" s="597"/>
    </row>
    <row r="3" spans="1:40" ht="27" customHeight="1" thickBot="1" x14ac:dyDescent="0.3">
      <c r="A3" s="559"/>
      <c r="B3" s="560"/>
      <c r="C3" s="560"/>
      <c r="D3" s="560"/>
      <c r="E3" s="561"/>
      <c r="F3" s="550"/>
      <c r="G3" s="551"/>
      <c r="H3" s="551"/>
      <c r="I3" s="551"/>
      <c r="J3" s="551"/>
      <c r="K3" s="551"/>
      <c r="L3" s="551"/>
      <c r="M3" s="551"/>
      <c r="N3" s="551"/>
      <c r="O3" s="551"/>
      <c r="P3" s="551"/>
      <c r="Q3" s="551"/>
      <c r="R3" s="551"/>
      <c r="S3" s="551"/>
      <c r="T3" s="551"/>
      <c r="U3" s="551"/>
      <c r="V3" s="551"/>
      <c r="W3" s="551"/>
      <c r="X3" s="551"/>
      <c r="Y3" s="551"/>
      <c r="Z3" s="551"/>
      <c r="AA3" s="551"/>
      <c r="AB3" s="551"/>
      <c r="AC3" s="551"/>
      <c r="AD3" s="551"/>
      <c r="AE3" s="551"/>
      <c r="AF3" s="551"/>
      <c r="AG3" s="551"/>
      <c r="AH3" s="551"/>
      <c r="AI3" s="551"/>
      <c r="AJ3" s="551"/>
      <c r="AK3" s="551"/>
      <c r="AL3" s="552"/>
      <c r="AM3" s="640" t="s">
        <v>55</v>
      </c>
      <c r="AN3" s="641"/>
    </row>
    <row r="4" spans="1:40" s="28" customFormat="1" ht="15" customHeight="1" x14ac:dyDescent="0.2">
      <c r="B4" s="127"/>
      <c r="C4" s="44"/>
      <c r="D4" s="50"/>
      <c r="E4" s="50"/>
      <c r="F4" s="50"/>
      <c r="G4" s="50"/>
      <c r="H4" s="50"/>
      <c r="I4" s="50"/>
      <c r="J4" s="50"/>
      <c r="K4" s="50"/>
      <c r="L4" s="50"/>
      <c r="M4" s="50"/>
      <c r="N4" s="50"/>
      <c r="O4" s="50"/>
      <c r="P4" s="50"/>
      <c r="Q4" s="50"/>
      <c r="R4" s="50"/>
      <c r="S4" s="50"/>
      <c r="T4" s="50"/>
      <c r="U4" s="50"/>
      <c r="V4" s="50"/>
      <c r="W4" s="50"/>
      <c r="X4" s="50"/>
      <c r="Y4" s="44"/>
      <c r="Z4" s="44"/>
      <c r="AA4" s="44"/>
      <c r="AB4" s="44"/>
      <c r="AC4" s="44"/>
      <c r="AD4" s="44"/>
      <c r="AE4" s="44"/>
      <c r="AF4" s="44"/>
      <c r="AG4" s="44"/>
      <c r="AH4" s="44"/>
      <c r="AI4" s="44"/>
      <c r="AJ4" s="44"/>
      <c r="AK4" s="44"/>
      <c r="AL4" s="44"/>
      <c r="AM4" s="44"/>
      <c r="AN4" s="44"/>
    </row>
    <row r="5" spans="1:40" s="28" customFormat="1" ht="28.5" customHeight="1" x14ac:dyDescent="0.2">
      <c r="A5" s="589" t="s">
        <v>63</v>
      </c>
      <c r="B5" s="589"/>
      <c r="C5" s="44"/>
      <c r="D5" s="46"/>
      <c r="E5" s="107"/>
      <c r="F5" s="47"/>
      <c r="G5" s="47"/>
      <c r="H5" s="47"/>
      <c r="I5" s="47"/>
      <c r="J5" s="48"/>
      <c r="K5" s="47"/>
      <c r="L5" s="48"/>
      <c r="M5" s="590"/>
      <c r="N5" s="590"/>
      <c r="O5" s="49"/>
      <c r="P5" s="49"/>
      <c r="Q5" s="49"/>
      <c r="R5" s="48"/>
      <c r="S5" s="48"/>
      <c r="T5" s="50"/>
      <c r="U5" s="51"/>
      <c r="V5" s="51"/>
      <c r="W5" s="48"/>
      <c r="X5" s="48"/>
      <c r="Y5" s="52"/>
      <c r="Z5" s="44"/>
      <c r="AA5" s="44"/>
      <c r="AB5" s="44"/>
      <c r="AC5" s="44"/>
      <c r="AD5" s="44"/>
      <c r="AE5" s="44"/>
      <c r="AF5" s="44"/>
      <c r="AG5" s="44"/>
      <c r="AH5" s="44"/>
      <c r="AI5" s="44"/>
      <c r="AJ5" s="44"/>
      <c r="AK5" s="44"/>
      <c r="AL5" s="44"/>
      <c r="AM5" s="44"/>
      <c r="AN5" s="44"/>
    </row>
    <row r="6" spans="1:40" s="28" customFormat="1" ht="13.5" thickBot="1" x14ac:dyDescent="0.25">
      <c r="B6" s="45"/>
      <c r="C6" s="45"/>
      <c r="D6" s="53"/>
      <c r="E6" s="78"/>
      <c r="F6" s="53"/>
      <c r="G6" s="53"/>
      <c r="H6" s="53"/>
      <c r="I6" s="53"/>
      <c r="J6" s="53"/>
      <c r="K6" s="78"/>
      <c r="L6" s="78"/>
      <c r="M6" s="78"/>
      <c r="N6" s="78"/>
      <c r="O6" s="78"/>
      <c r="P6" s="85"/>
      <c r="Q6" s="78"/>
      <c r="R6" s="78"/>
      <c r="S6" s="78"/>
      <c r="T6" s="78"/>
      <c r="U6" s="78"/>
      <c r="V6" s="85"/>
      <c r="W6" s="78"/>
      <c r="X6" s="78"/>
      <c r="Y6" s="78"/>
      <c r="Z6" s="78"/>
      <c r="AA6" s="78"/>
      <c r="AB6" s="78"/>
      <c r="AC6" s="78"/>
      <c r="AD6" s="78"/>
      <c r="AE6" s="78"/>
      <c r="AF6" s="95"/>
      <c r="AG6" s="78"/>
      <c r="AH6" s="78"/>
      <c r="AI6" s="78"/>
      <c r="AJ6" s="95"/>
      <c r="AK6" s="95"/>
      <c r="AL6" s="78"/>
      <c r="AM6" s="95"/>
    </row>
    <row r="7" spans="1:40" s="32" customFormat="1" ht="18" customHeight="1" thickBot="1" x14ac:dyDescent="0.3">
      <c r="A7" s="562" t="s">
        <v>101</v>
      </c>
      <c r="B7" s="563"/>
      <c r="C7" s="108"/>
      <c r="D7" s="521" t="s">
        <v>100</v>
      </c>
      <c r="E7" s="523" t="s">
        <v>57</v>
      </c>
      <c r="F7" s="521" t="s">
        <v>53</v>
      </c>
      <c r="G7" s="523" t="s">
        <v>0</v>
      </c>
      <c r="H7" s="530" t="s">
        <v>102</v>
      </c>
      <c r="I7" s="530"/>
      <c r="J7" s="591" t="s">
        <v>28</v>
      </c>
      <c r="K7" s="525" t="s">
        <v>144</v>
      </c>
      <c r="L7" s="525"/>
      <c r="M7" s="525"/>
      <c r="N7" s="525"/>
      <c r="O7" s="525"/>
      <c r="P7" s="525"/>
      <c r="Q7" s="525"/>
      <c r="R7" s="525"/>
      <c r="S7" s="525"/>
      <c r="T7" s="109"/>
      <c r="U7" s="109"/>
      <c r="V7" s="109"/>
      <c r="W7" s="649" t="s">
        <v>91</v>
      </c>
      <c r="X7" s="649"/>
      <c r="Y7" s="109"/>
      <c r="Z7" s="649" t="s">
        <v>29</v>
      </c>
      <c r="AA7" s="649" t="s">
        <v>90</v>
      </c>
      <c r="AB7" s="649"/>
      <c r="AC7" s="649"/>
      <c r="AD7" s="571" t="s">
        <v>30</v>
      </c>
      <c r="AE7" s="572"/>
      <c r="AF7" s="572"/>
      <c r="AG7" s="572"/>
      <c r="AH7" s="572"/>
      <c r="AI7" s="572"/>
      <c r="AJ7" s="573"/>
      <c r="AK7" s="575" t="s">
        <v>137</v>
      </c>
      <c r="AL7" s="576"/>
      <c r="AM7" s="576"/>
      <c r="AN7" s="577"/>
    </row>
    <row r="8" spans="1:40" s="33" customFormat="1" ht="21" customHeight="1" x14ac:dyDescent="0.25">
      <c r="A8" s="564"/>
      <c r="B8" s="565"/>
      <c r="C8" s="112" t="s">
        <v>163</v>
      </c>
      <c r="D8" s="522"/>
      <c r="E8" s="524"/>
      <c r="F8" s="522"/>
      <c r="G8" s="524"/>
      <c r="H8" s="531"/>
      <c r="I8" s="531"/>
      <c r="J8" s="592"/>
      <c r="K8" s="526"/>
      <c r="L8" s="526"/>
      <c r="M8" s="526"/>
      <c r="N8" s="526"/>
      <c r="O8" s="526"/>
      <c r="P8" s="526"/>
      <c r="Q8" s="526"/>
      <c r="R8" s="526"/>
      <c r="S8" s="526"/>
      <c r="T8" s="103"/>
      <c r="U8" s="103"/>
      <c r="V8" s="103"/>
      <c r="W8" s="650"/>
      <c r="X8" s="650"/>
      <c r="Y8" s="103"/>
      <c r="Z8" s="650"/>
      <c r="AA8" s="650"/>
      <c r="AB8" s="650"/>
      <c r="AC8" s="650"/>
      <c r="AD8" s="656" t="s">
        <v>135</v>
      </c>
      <c r="AE8" s="542" t="s">
        <v>132</v>
      </c>
      <c r="AF8" s="542"/>
      <c r="AG8" s="542" t="s">
        <v>133</v>
      </c>
      <c r="AH8" s="569" t="s">
        <v>31</v>
      </c>
      <c r="AI8" s="570"/>
      <c r="AJ8" s="574" t="s">
        <v>134</v>
      </c>
      <c r="AK8" s="578" t="s">
        <v>138</v>
      </c>
      <c r="AL8" s="580" t="s">
        <v>139</v>
      </c>
      <c r="AM8" s="580" t="s">
        <v>141</v>
      </c>
      <c r="AN8" s="582" t="s">
        <v>140</v>
      </c>
    </row>
    <row r="9" spans="1:40" s="33" customFormat="1" ht="29.25" customHeight="1" thickBot="1" x14ac:dyDescent="0.3">
      <c r="A9" s="564"/>
      <c r="B9" s="565"/>
      <c r="C9" s="132"/>
      <c r="D9" s="113" t="s">
        <v>130</v>
      </c>
      <c r="E9" s="524"/>
      <c r="F9" s="113" t="s">
        <v>129</v>
      </c>
      <c r="G9" s="524"/>
      <c r="H9" s="133" t="s">
        <v>32</v>
      </c>
      <c r="I9" s="133" t="s">
        <v>33</v>
      </c>
      <c r="J9" s="593"/>
      <c r="K9" s="543" t="s">
        <v>34</v>
      </c>
      <c r="L9" s="543"/>
      <c r="M9" s="134" t="s">
        <v>35</v>
      </c>
      <c r="N9" s="135" t="s">
        <v>36</v>
      </c>
      <c r="O9" s="135" t="s">
        <v>127</v>
      </c>
      <c r="P9" s="135" t="s">
        <v>128</v>
      </c>
      <c r="Q9" s="135" t="s">
        <v>37</v>
      </c>
      <c r="R9" s="135" t="s">
        <v>38</v>
      </c>
      <c r="S9" s="134" t="s">
        <v>131</v>
      </c>
      <c r="T9" s="134" t="s">
        <v>51</v>
      </c>
      <c r="U9" s="134" t="s">
        <v>52</v>
      </c>
      <c r="V9" s="136"/>
      <c r="W9" s="134" t="s">
        <v>32</v>
      </c>
      <c r="X9" s="134" t="s">
        <v>33</v>
      </c>
      <c r="Y9" s="136"/>
      <c r="Z9" s="543"/>
      <c r="AA9" s="543"/>
      <c r="AB9" s="543"/>
      <c r="AC9" s="543"/>
      <c r="AD9" s="657"/>
      <c r="AE9" s="137" t="s">
        <v>77</v>
      </c>
      <c r="AF9" s="137" t="s">
        <v>78</v>
      </c>
      <c r="AG9" s="568"/>
      <c r="AH9" s="138" t="s">
        <v>79</v>
      </c>
      <c r="AI9" s="137" t="s">
        <v>136</v>
      </c>
      <c r="AJ9" s="574"/>
      <c r="AK9" s="579"/>
      <c r="AL9" s="581"/>
      <c r="AM9" s="581"/>
      <c r="AN9" s="583"/>
    </row>
    <row r="10" spans="1:40" s="33" customFormat="1" ht="114" thickBot="1" x14ac:dyDescent="0.3">
      <c r="A10" s="211" t="s">
        <v>145</v>
      </c>
      <c r="B10" s="212" t="s">
        <v>154</v>
      </c>
      <c r="C10" s="213">
        <f>VALUE(H10*I10)</f>
        <v>60</v>
      </c>
      <c r="D10" s="214" t="s">
        <v>277</v>
      </c>
      <c r="E10" s="215" t="s">
        <v>278</v>
      </c>
      <c r="F10" s="215" t="s">
        <v>279</v>
      </c>
      <c r="G10" s="139" t="s">
        <v>2</v>
      </c>
      <c r="H10" s="158">
        <v>3</v>
      </c>
      <c r="I10" s="158">
        <v>20</v>
      </c>
      <c r="J10" s="159" t="str">
        <f>VLOOKUP(C10,$T$68:$W$97,2,FALSE)</f>
        <v>Extrema</v>
      </c>
      <c r="K10" s="519" t="s">
        <v>280</v>
      </c>
      <c r="L10" s="520"/>
      <c r="M10" s="140" t="s">
        <v>48</v>
      </c>
      <c r="N10" s="140">
        <v>20</v>
      </c>
      <c r="O10" s="140">
        <v>10</v>
      </c>
      <c r="P10" s="140">
        <v>15</v>
      </c>
      <c r="Q10" s="140">
        <v>30</v>
      </c>
      <c r="R10" s="140">
        <v>0</v>
      </c>
      <c r="S10" s="130">
        <f t="shared" ref="S10:S11" si="0">SUM(N10:R10)</f>
        <v>75</v>
      </c>
      <c r="T10" s="140">
        <f>IF(M10="Preventivo",VLOOKUP(S10,$AC$92:$AD$112,2),0)</f>
        <v>1</v>
      </c>
      <c r="U10" s="140">
        <f>IF(M10="Correctivo",VLOOKUP(S10,$AC$92:$AE$112,3),0)</f>
        <v>0</v>
      </c>
      <c r="V10" s="160" t="b">
        <f>IF(U10=1,IF(I10=5,0,IF(I10=10,5,IF(I10=20,10))))</f>
        <v>0</v>
      </c>
      <c r="W10" s="159">
        <f t="shared" ref="W10" si="1">IF(H10-T10&lt;1,1,H10-T10)</f>
        <v>2</v>
      </c>
      <c r="X10" s="159">
        <f>I10-V10</f>
        <v>20</v>
      </c>
      <c r="Y10" s="161">
        <f>VALUE(W10*X10)</f>
        <v>40</v>
      </c>
      <c r="Z10" s="159" t="str">
        <f>VLOOKUP(Y10,$T$68:$U$103,2,FALSE)</f>
        <v>Alta</v>
      </c>
      <c r="AA10" s="584" t="s">
        <v>59</v>
      </c>
      <c r="AB10" s="585"/>
      <c r="AC10" s="586"/>
      <c r="AD10" s="140" t="s">
        <v>357</v>
      </c>
      <c r="AE10" s="162">
        <v>43466</v>
      </c>
      <c r="AF10" s="162">
        <v>43830</v>
      </c>
      <c r="AG10" s="140" t="s">
        <v>356</v>
      </c>
      <c r="AH10" s="298" t="s">
        <v>186</v>
      </c>
      <c r="AI10" s="140" t="s">
        <v>187</v>
      </c>
      <c r="AJ10" s="140" t="s">
        <v>340</v>
      </c>
      <c r="AK10" s="216" t="s">
        <v>171</v>
      </c>
      <c r="AL10" s="162"/>
      <c r="AM10" s="163"/>
      <c r="AN10" s="164" t="s">
        <v>171</v>
      </c>
    </row>
    <row r="11" spans="1:40" s="33" customFormat="1" ht="154.5" customHeight="1" thickBot="1" x14ac:dyDescent="0.25">
      <c r="A11" s="126" t="s">
        <v>146</v>
      </c>
      <c r="B11" s="210" t="s">
        <v>157</v>
      </c>
      <c r="C11" s="165">
        <f>VALUE(H11*I11)</f>
        <v>40</v>
      </c>
      <c r="D11" s="208" t="s">
        <v>273</v>
      </c>
      <c r="E11" s="208" t="s">
        <v>274</v>
      </c>
      <c r="F11" s="208" t="s">
        <v>371</v>
      </c>
      <c r="G11" s="142" t="s">
        <v>2</v>
      </c>
      <c r="H11" s="166">
        <v>4</v>
      </c>
      <c r="I11" s="166">
        <v>10</v>
      </c>
      <c r="J11" s="167" t="str">
        <f>VLOOKUP(C11,$T$46:$W$75,2,FALSE)</f>
        <v>Alta</v>
      </c>
      <c r="K11" s="645" t="s">
        <v>372</v>
      </c>
      <c r="L11" s="646"/>
      <c r="M11" s="143" t="s">
        <v>48</v>
      </c>
      <c r="N11" s="143">
        <v>20</v>
      </c>
      <c r="O11" s="143">
        <v>10</v>
      </c>
      <c r="P11" s="143">
        <v>0</v>
      </c>
      <c r="Q11" s="143">
        <v>0</v>
      </c>
      <c r="R11" s="143">
        <v>20</v>
      </c>
      <c r="S11" s="144">
        <f t="shared" si="0"/>
        <v>50</v>
      </c>
      <c r="T11" s="143" t="e">
        <f>IF(M11="Preventivo",VLOOKUP(S11,$AC$70:$AD$90,2),0)</f>
        <v>#N/A</v>
      </c>
      <c r="U11" s="143">
        <f>IF(M11="Correctivo",VLOOKUP(S11,$AC$70:$AE$90,3),0)</f>
        <v>0</v>
      </c>
      <c r="V11" s="168" t="b">
        <f t="shared" ref="V11" si="2">IF(U11=1,IF(I11=5,0,IF(I11=10,5,IF(I11=20,10))))</f>
        <v>0</v>
      </c>
      <c r="W11" s="167">
        <v>4</v>
      </c>
      <c r="X11" s="167">
        <v>10</v>
      </c>
      <c r="Y11" s="156">
        <v>40</v>
      </c>
      <c r="Z11" s="167" t="s">
        <v>45</v>
      </c>
      <c r="AA11" s="647" t="s">
        <v>59</v>
      </c>
      <c r="AB11" s="644"/>
      <c r="AC11" s="648"/>
      <c r="AD11" s="143" t="s">
        <v>275</v>
      </c>
      <c r="AE11" s="162">
        <v>43466</v>
      </c>
      <c r="AF11" s="162">
        <v>43830</v>
      </c>
      <c r="AG11" s="143" t="s">
        <v>169</v>
      </c>
      <c r="AH11" s="300" t="s">
        <v>170</v>
      </c>
      <c r="AI11" s="143" t="s">
        <v>276</v>
      </c>
      <c r="AJ11" s="143" t="s">
        <v>281</v>
      </c>
      <c r="AK11" s="169" t="s">
        <v>171</v>
      </c>
      <c r="AL11" s="170"/>
      <c r="AM11" s="171"/>
      <c r="AN11" s="172" t="s">
        <v>171</v>
      </c>
    </row>
    <row r="12" spans="1:40" s="324" customFormat="1" ht="219.75" customHeight="1" thickBot="1" x14ac:dyDescent="0.25">
      <c r="A12" s="516" t="s">
        <v>225</v>
      </c>
      <c r="B12" s="510" t="s">
        <v>230</v>
      </c>
      <c r="C12" s="198">
        <f t="shared" ref="C12:C45" si="3">VALUE(H12*I12)</f>
        <v>25</v>
      </c>
      <c r="D12" s="302" t="s">
        <v>344</v>
      </c>
      <c r="E12" s="302" t="s">
        <v>229</v>
      </c>
      <c r="F12" s="293" t="s">
        <v>345</v>
      </c>
      <c r="G12" s="139"/>
      <c r="H12" s="158">
        <v>5</v>
      </c>
      <c r="I12" s="158">
        <v>5</v>
      </c>
      <c r="J12" s="159" t="str">
        <f t="shared" ref="J12:J21" si="4">VLOOKUP(C12,$T$68:$W$97,2,FALSE)</f>
        <v>Moderada</v>
      </c>
      <c r="K12" s="513" t="s">
        <v>386</v>
      </c>
      <c r="L12" s="514"/>
      <c r="M12" s="140" t="s">
        <v>49</v>
      </c>
      <c r="N12" s="140">
        <v>0</v>
      </c>
      <c r="O12" s="140">
        <v>10</v>
      </c>
      <c r="P12" s="140">
        <v>0</v>
      </c>
      <c r="Q12" s="140">
        <v>0</v>
      </c>
      <c r="R12" s="140">
        <v>0</v>
      </c>
      <c r="S12" s="130">
        <f t="shared" ref="S12:S13" si="5">SUM(N12:R12)</f>
        <v>10</v>
      </c>
      <c r="T12" s="140">
        <f t="shared" ref="T12:T21" si="6">IF(M12="Preventivo",VLOOKUP(S12,$AC$92:$AD$112,2),0)</f>
        <v>0</v>
      </c>
      <c r="U12" s="140">
        <f t="shared" ref="U12:U18" si="7">IF(M12="Correctivo",VLOOKUP(S12,$AC$92:$AE$112,3),0)</f>
        <v>0</v>
      </c>
      <c r="V12" s="173" t="b">
        <f t="shared" ref="V12" si="8">IF(U12=1,IF(I12=5,0,IF(I12=10,5,IF(I12=20,10))))</f>
        <v>0</v>
      </c>
      <c r="W12" s="159">
        <f t="shared" ref="W12:W45" si="9">IF(H12-T12&lt;1,1,H12-T12)</f>
        <v>5</v>
      </c>
      <c r="X12" s="159">
        <f t="shared" ref="X12:X45" si="10">I12-V12</f>
        <v>5</v>
      </c>
      <c r="Y12" s="161">
        <f t="shared" ref="Y12" si="11">VALUE(W12*X12)</f>
        <v>25</v>
      </c>
      <c r="Z12" s="159" t="str">
        <f t="shared" ref="Z12:Z21" si="12">VLOOKUP(Y12,$T$68:$U$103,2,FALSE)</f>
        <v>Moderada</v>
      </c>
      <c r="AA12" s="130"/>
      <c r="AB12" s="130"/>
      <c r="AC12" s="130"/>
      <c r="AD12" s="157" t="s">
        <v>347</v>
      </c>
      <c r="AE12" s="162">
        <v>43466</v>
      </c>
      <c r="AF12" s="162">
        <v>43830</v>
      </c>
      <c r="AG12" s="140" t="s">
        <v>351</v>
      </c>
      <c r="AH12" s="334" t="s">
        <v>179</v>
      </c>
      <c r="AI12" s="157" t="s">
        <v>85</v>
      </c>
      <c r="AJ12" s="157" t="s">
        <v>348</v>
      </c>
      <c r="AK12" s="326" t="s">
        <v>171</v>
      </c>
      <c r="AL12" s="174"/>
      <c r="AM12" s="174"/>
      <c r="AN12" s="164" t="s">
        <v>171</v>
      </c>
    </row>
    <row r="13" spans="1:40" s="324" customFormat="1" ht="153" customHeight="1" thickBot="1" x14ac:dyDescent="0.25">
      <c r="A13" s="517"/>
      <c r="B13" s="511"/>
      <c r="C13" s="200">
        <f t="shared" si="3"/>
        <v>15</v>
      </c>
      <c r="D13" s="328" t="s">
        <v>231</v>
      </c>
      <c r="E13" s="293" t="s">
        <v>346</v>
      </c>
      <c r="F13" s="293" t="s">
        <v>345</v>
      </c>
      <c r="G13" s="117"/>
      <c r="H13" s="175">
        <v>3</v>
      </c>
      <c r="I13" s="175">
        <v>5</v>
      </c>
      <c r="J13" s="176" t="str">
        <f t="shared" si="4"/>
        <v>Moderada</v>
      </c>
      <c r="K13" s="513" t="s">
        <v>233</v>
      </c>
      <c r="L13" s="514"/>
      <c r="M13" s="157" t="s">
        <v>48</v>
      </c>
      <c r="N13" s="157">
        <v>20</v>
      </c>
      <c r="O13" s="157">
        <v>10</v>
      </c>
      <c r="P13" s="157">
        <v>15</v>
      </c>
      <c r="Q13" s="157">
        <v>30</v>
      </c>
      <c r="R13" s="157">
        <v>20</v>
      </c>
      <c r="S13" s="116">
        <f t="shared" si="5"/>
        <v>95</v>
      </c>
      <c r="T13" s="157">
        <f t="shared" si="6"/>
        <v>2</v>
      </c>
      <c r="U13" s="157">
        <f t="shared" si="7"/>
        <v>0</v>
      </c>
      <c r="V13" s="177" t="b">
        <f t="shared" ref="V13:V45" si="13">IF(U13=1,IF(I13=5,0,IF(I13=10,5,IF(I13=20,10))))</f>
        <v>0</v>
      </c>
      <c r="W13" s="176">
        <f t="shared" si="9"/>
        <v>1</v>
      </c>
      <c r="X13" s="176">
        <f t="shared" si="10"/>
        <v>5</v>
      </c>
      <c r="Y13" s="178">
        <f t="shared" ref="Y13:Y45" si="14">VALUE(W13*X13)</f>
        <v>5</v>
      </c>
      <c r="Z13" s="176" t="str">
        <f t="shared" si="12"/>
        <v>Baja</v>
      </c>
      <c r="AA13" s="179"/>
      <c r="AB13" s="179"/>
      <c r="AC13" s="179"/>
      <c r="AD13" s="157" t="s">
        <v>349</v>
      </c>
      <c r="AE13" s="162">
        <v>43466</v>
      </c>
      <c r="AF13" s="162">
        <v>43830</v>
      </c>
      <c r="AG13" s="157" t="s">
        <v>234</v>
      </c>
      <c r="AH13" s="334" t="s">
        <v>179</v>
      </c>
      <c r="AI13" s="157" t="s">
        <v>85</v>
      </c>
      <c r="AJ13" s="157" t="s">
        <v>350</v>
      </c>
      <c r="AK13" s="326" t="s">
        <v>171</v>
      </c>
      <c r="AL13" s="180"/>
      <c r="AM13" s="180"/>
      <c r="AN13" s="181" t="s">
        <v>171</v>
      </c>
    </row>
    <row r="14" spans="1:40" s="33" customFormat="1" ht="183" customHeight="1" thickBot="1" x14ac:dyDescent="0.25">
      <c r="A14" s="517"/>
      <c r="B14" s="511"/>
      <c r="C14" s="200">
        <f t="shared" si="3"/>
        <v>30</v>
      </c>
      <c r="D14" s="244" t="s">
        <v>389</v>
      </c>
      <c r="E14" s="244" t="s">
        <v>236</v>
      </c>
      <c r="F14" s="244" t="s">
        <v>237</v>
      </c>
      <c r="G14" s="117"/>
      <c r="H14" s="175">
        <v>3</v>
      </c>
      <c r="I14" s="175">
        <v>10</v>
      </c>
      <c r="J14" s="176" t="str">
        <f t="shared" si="4"/>
        <v>Alta</v>
      </c>
      <c r="K14" s="513" t="s">
        <v>391</v>
      </c>
      <c r="L14" s="514"/>
      <c r="M14" s="157" t="s">
        <v>48</v>
      </c>
      <c r="N14" s="157">
        <v>0</v>
      </c>
      <c r="O14" s="157">
        <v>10</v>
      </c>
      <c r="P14" s="157">
        <v>0</v>
      </c>
      <c r="Q14" s="157">
        <v>0</v>
      </c>
      <c r="R14" s="157">
        <v>0</v>
      </c>
      <c r="S14" s="116">
        <f t="shared" ref="S14:S15" si="15">SUM(N14:R14)</f>
        <v>10</v>
      </c>
      <c r="T14" s="157">
        <f t="shared" si="6"/>
        <v>0</v>
      </c>
      <c r="U14" s="157">
        <f t="shared" si="7"/>
        <v>0</v>
      </c>
      <c r="V14" s="177" t="b">
        <f t="shared" si="13"/>
        <v>0</v>
      </c>
      <c r="W14" s="176">
        <f t="shared" si="9"/>
        <v>3</v>
      </c>
      <c r="X14" s="176">
        <f t="shared" si="10"/>
        <v>10</v>
      </c>
      <c r="Y14" s="178">
        <f t="shared" si="14"/>
        <v>30</v>
      </c>
      <c r="Z14" s="176" t="str">
        <f t="shared" si="12"/>
        <v>Alta</v>
      </c>
      <c r="AA14" s="179"/>
      <c r="AB14" s="179"/>
      <c r="AC14" s="179"/>
      <c r="AD14" s="303" t="s">
        <v>239</v>
      </c>
      <c r="AE14" s="162">
        <v>43466</v>
      </c>
      <c r="AF14" s="162">
        <v>43830</v>
      </c>
      <c r="AG14" s="157" t="s">
        <v>392</v>
      </c>
      <c r="AH14" s="335" t="s">
        <v>235</v>
      </c>
      <c r="AI14" s="157" t="s">
        <v>85</v>
      </c>
      <c r="AJ14" s="157" t="s">
        <v>240</v>
      </c>
      <c r="AK14" s="245" t="s">
        <v>171</v>
      </c>
      <c r="AL14" s="180"/>
      <c r="AM14" s="180"/>
      <c r="AN14" s="181" t="s">
        <v>171</v>
      </c>
    </row>
    <row r="15" spans="1:40" s="33" customFormat="1" ht="90" thickBot="1" x14ac:dyDescent="0.25">
      <c r="A15" s="517"/>
      <c r="B15" s="511"/>
      <c r="C15" s="200">
        <f t="shared" ref="C15" si="16">VALUE(H15*I15)</f>
        <v>40</v>
      </c>
      <c r="D15" s="325" t="s">
        <v>390</v>
      </c>
      <c r="E15" s="244" t="s">
        <v>291</v>
      </c>
      <c r="F15" s="329" t="s">
        <v>242</v>
      </c>
      <c r="G15" s="117"/>
      <c r="H15" s="175">
        <v>2</v>
      </c>
      <c r="I15" s="175">
        <v>20</v>
      </c>
      <c r="J15" s="176" t="str">
        <f t="shared" si="4"/>
        <v>Alta</v>
      </c>
      <c r="K15" s="513" t="s">
        <v>238</v>
      </c>
      <c r="L15" s="514"/>
      <c r="M15" s="157" t="s">
        <v>48</v>
      </c>
      <c r="N15" s="157">
        <v>0</v>
      </c>
      <c r="O15" s="157">
        <v>10</v>
      </c>
      <c r="P15" s="157">
        <v>0</v>
      </c>
      <c r="Q15" s="157">
        <v>0</v>
      </c>
      <c r="R15" s="157">
        <v>0</v>
      </c>
      <c r="S15" s="116">
        <f t="shared" si="15"/>
        <v>10</v>
      </c>
      <c r="T15" s="157">
        <f t="shared" si="6"/>
        <v>0</v>
      </c>
      <c r="U15" s="157">
        <f t="shared" si="7"/>
        <v>0</v>
      </c>
      <c r="V15" s="177" t="b">
        <f t="shared" ref="V15" si="17">IF(U15=1,IF(I15=5,0,IF(I15=10,5,IF(I15=20,10))))</f>
        <v>0</v>
      </c>
      <c r="W15" s="176">
        <f t="shared" ref="W15" si="18">IF(H15-T15&lt;1,1,H15-T15)</f>
        <v>2</v>
      </c>
      <c r="X15" s="176">
        <f t="shared" ref="X15" si="19">I15-V15</f>
        <v>20</v>
      </c>
      <c r="Y15" s="178">
        <f t="shared" ref="Y15" si="20">VALUE(W15*X15)</f>
        <v>40</v>
      </c>
      <c r="Z15" s="176" t="str">
        <f t="shared" si="12"/>
        <v>Alta</v>
      </c>
      <c r="AA15" s="179"/>
      <c r="AB15" s="179"/>
      <c r="AC15" s="179"/>
      <c r="AD15" s="157" t="s">
        <v>393</v>
      </c>
      <c r="AE15" s="162">
        <v>43466</v>
      </c>
      <c r="AF15" s="162">
        <v>43830</v>
      </c>
      <c r="AG15" s="336" t="s">
        <v>394</v>
      </c>
      <c r="AH15" s="335" t="s">
        <v>235</v>
      </c>
      <c r="AI15" s="157" t="s">
        <v>85</v>
      </c>
      <c r="AJ15" s="157" t="s">
        <v>395</v>
      </c>
      <c r="AK15" s="245" t="s">
        <v>171</v>
      </c>
      <c r="AL15" s="180"/>
      <c r="AM15" s="180"/>
      <c r="AN15" s="181" t="s">
        <v>171</v>
      </c>
    </row>
    <row r="16" spans="1:40" s="33" customFormat="1" ht="116.25" customHeight="1" thickBot="1" x14ac:dyDescent="0.25">
      <c r="A16" s="517"/>
      <c r="B16" s="511"/>
      <c r="C16" s="200">
        <f t="shared" ref="C16" si="21">VALUE(H16*I16)</f>
        <v>30</v>
      </c>
      <c r="D16" s="219" t="s">
        <v>289</v>
      </c>
      <c r="E16" s="219" t="s">
        <v>290</v>
      </c>
      <c r="F16" s="219" t="s">
        <v>410</v>
      </c>
      <c r="G16" s="117"/>
      <c r="H16" s="175">
        <v>3</v>
      </c>
      <c r="I16" s="175">
        <v>10</v>
      </c>
      <c r="J16" s="176" t="str">
        <f t="shared" si="4"/>
        <v>Alta</v>
      </c>
      <c r="K16" s="513" t="s">
        <v>409</v>
      </c>
      <c r="L16" s="514"/>
      <c r="M16" s="157" t="s">
        <v>48</v>
      </c>
      <c r="N16" s="157">
        <v>0</v>
      </c>
      <c r="O16" s="157">
        <v>10</v>
      </c>
      <c r="P16" s="157">
        <v>15</v>
      </c>
      <c r="Q16" s="157">
        <v>30</v>
      </c>
      <c r="R16" s="157">
        <v>20</v>
      </c>
      <c r="S16" s="116">
        <f t="shared" ref="S16" si="22">SUM(N16:R16)</f>
        <v>75</v>
      </c>
      <c r="T16" s="157">
        <f t="shared" si="6"/>
        <v>1</v>
      </c>
      <c r="U16" s="157">
        <f t="shared" si="7"/>
        <v>0</v>
      </c>
      <c r="V16" s="177" t="b">
        <f t="shared" ref="V16" si="23">IF(U16=1,IF(I16=5,0,IF(I16=10,5,IF(I16=20,10))))</f>
        <v>0</v>
      </c>
      <c r="W16" s="176">
        <f t="shared" ref="W16" si="24">IF(H16-T16&lt;1,1,H16-T16)</f>
        <v>2</v>
      </c>
      <c r="X16" s="176">
        <f t="shared" ref="X16" si="25">I16-V16</f>
        <v>10</v>
      </c>
      <c r="Y16" s="178">
        <f t="shared" ref="Y16" si="26">VALUE(W16*X16)</f>
        <v>20</v>
      </c>
      <c r="Z16" s="176" t="str">
        <f t="shared" si="12"/>
        <v>Moderada</v>
      </c>
      <c r="AA16" s="179"/>
      <c r="AB16" s="179"/>
      <c r="AC16" s="179"/>
      <c r="AD16" s="157" t="s">
        <v>284</v>
      </c>
      <c r="AE16" s="162">
        <v>43466</v>
      </c>
      <c r="AF16" s="162">
        <v>43830</v>
      </c>
      <c r="AG16" s="336" t="s">
        <v>285</v>
      </c>
      <c r="AH16" s="336" t="s">
        <v>286</v>
      </c>
      <c r="AI16" s="157" t="s">
        <v>85</v>
      </c>
      <c r="AJ16" s="157" t="s">
        <v>287</v>
      </c>
      <c r="AK16" s="327" t="s">
        <v>171</v>
      </c>
      <c r="AL16" s="327" t="s">
        <v>412</v>
      </c>
      <c r="AM16" s="180"/>
      <c r="AN16" s="181" t="s">
        <v>171</v>
      </c>
    </row>
    <row r="17" spans="1:74" s="33" customFormat="1" ht="90" thickBot="1" x14ac:dyDescent="0.25">
      <c r="A17" s="517"/>
      <c r="B17" s="511"/>
      <c r="C17" s="200">
        <f t="shared" ref="C17:C18" si="27">VALUE(H17*I17)</f>
        <v>15</v>
      </c>
      <c r="D17" s="244" t="s">
        <v>327</v>
      </c>
      <c r="E17" s="244" t="s">
        <v>325</v>
      </c>
      <c r="F17" s="244" t="s">
        <v>328</v>
      </c>
      <c r="G17" s="117"/>
      <c r="H17" s="175">
        <v>3</v>
      </c>
      <c r="I17" s="175">
        <v>5</v>
      </c>
      <c r="J17" s="176" t="str">
        <f t="shared" si="4"/>
        <v>Moderada</v>
      </c>
      <c r="K17" s="513" t="s">
        <v>331</v>
      </c>
      <c r="L17" s="514"/>
      <c r="M17" s="157" t="s">
        <v>48</v>
      </c>
      <c r="N17" s="157">
        <v>20</v>
      </c>
      <c r="O17" s="157">
        <v>15</v>
      </c>
      <c r="P17" s="157">
        <v>15</v>
      </c>
      <c r="Q17" s="157">
        <v>30</v>
      </c>
      <c r="R17" s="157">
        <v>20</v>
      </c>
      <c r="S17" s="116">
        <f t="shared" ref="S17:S18" si="28">SUM(N17:R17)</f>
        <v>100</v>
      </c>
      <c r="T17" s="157">
        <f t="shared" si="6"/>
        <v>2</v>
      </c>
      <c r="U17" s="157">
        <f t="shared" si="7"/>
        <v>0</v>
      </c>
      <c r="V17" s="177" t="b">
        <f t="shared" ref="V17" si="29">IF(U17=1,IF(I17=5,0,IF(I17=10,5,IF(I17=20,10))))</f>
        <v>0</v>
      </c>
      <c r="W17" s="176">
        <f t="shared" ref="W17" si="30">IF(H17-T17&lt;1,1,H17-T17)</f>
        <v>1</v>
      </c>
      <c r="X17" s="176">
        <f t="shared" ref="X17" si="31">I17-V17</f>
        <v>5</v>
      </c>
      <c r="Y17" s="178">
        <f t="shared" ref="Y17" si="32">VALUE(W17*X17)</f>
        <v>5</v>
      </c>
      <c r="Z17" s="176" t="str">
        <f t="shared" si="12"/>
        <v>Baja</v>
      </c>
      <c r="AA17" s="179"/>
      <c r="AB17" s="179"/>
      <c r="AC17" s="179"/>
      <c r="AD17" s="157" t="s">
        <v>333</v>
      </c>
      <c r="AE17" s="162">
        <v>43466</v>
      </c>
      <c r="AF17" s="162">
        <v>43830</v>
      </c>
      <c r="AG17" s="336" t="s">
        <v>334</v>
      </c>
      <c r="AH17" s="337" t="s">
        <v>335</v>
      </c>
      <c r="AI17" s="157" t="s">
        <v>85</v>
      </c>
      <c r="AJ17" s="157" t="s">
        <v>336</v>
      </c>
      <c r="AK17" s="245" t="s">
        <v>171</v>
      </c>
      <c r="AL17" s="180"/>
      <c r="AM17" s="180"/>
      <c r="AN17" s="181" t="s">
        <v>171</v>
      </c>
    </row>
    <row r="18" spans="1:74" s="33" customFormat="1" ht="90" thickBot="1" x14ac:dyDescent="0.25">
      <c r="A18" s="517"/>
      <c r="B18" s="511"/>
      <c r="C18" s="200">
        <f t="shared" si="27"/>
        <v>15</v>
      </c>
      <c r="D18" s="244" t="s">
        <v>329</v>
      </c>
      <c r="E18" s="244" t="s">
        <v>326</v>
      </c>
      <c r="F18" s="244" t="s">
        <v>330</v>
      </c>
      <c r="G18" s="117"/>
      <c r="H18" s="175">
        <v>3</v>
      </c>
      <c r="I18" s="175">
        <v>5</v>
      </c>
      <c r="J18" s="176" t="str">
        <f t="shared" si="4"/>
        <v>Moderada</v>
      </c>
      <c r="K18" s="513" t="s">
        <v>332</v>
      </c>
      <c r="L18" s="514"/>
      <c r="M18" s="291" t="s">
        <v>48</v>
      </c>
      <c r="N18" s="291">
        <v>20</v>
      </c>
      <c r="O18" s="291">
        <v>10</v>
      </c>
      <c r="P18" s="291">
        <v>0</v>
      </c>
      <c r="Q18" s="291">
        <v>20</v>
      </c>
      <c r="R18" s="291">
        <v>50</v>
      </c>
      <c r="S18" s="116">
        <f t="shared" si="28"/>
        <v>100</v>
      </c>
      <c r="T18" s="157">
        <f t="shared" si="6"/>
        <v>2</v>
      </c>
      <c r="U18" s="157">
        <f t="shared" si="7"/>
        <v>0</v>
      </c>
      <c r="V18" s="177" t="b">
        <f t="shared" ref="V18:V19" si="33">IF(U18=1,IF(I18=5,0,IF(I18=10,5,IF(I18=20,10))))</f>
        <v>0</v>
      </c>
      <c r="W18" s="176">
        <f>IF(H18-T18&lt;1,1,H18-T18)</f>
        <v>1</v>
      </c>
      <c r="X18" s="176">
        <f t="shared" ref="X18" si="34">I18-V18</f>
        <v>5</v>
      </c>
      <c r="Y18" s="178">
        <f t="shared" ref="Y18" si="35">VALUE(W18*X18)</f>
        <v>5</v>
      </c>
      <c r="Z18" s="176" t="str">
        <f t="shared" si="12"/>
        <v>Baja</v>
      </c>
      <c r="AA18" s="179"/>
      <c r="AB18" s="179"/>
      <c r="AC18" s="179"/>
      <c r="AD18" s="157" t="s">
        <v>337</v>
      </c>
      <c r="AE18" s="162">
        <v>43466</v>
      </c>
      <c r="AF18" s="162">
        <v>43830</v>
      </c>
      <c r="AG18" s="338" t="s">
        <v>338</v>
      </c>
      <c r="AH18" s="339" t="s">
        <v>335</v>
      </c>
      <c r="AI18" s="291" t="s">
        <v>85</v>
      </c>
      <c r="AJ18" s="291" t="s">
        <v>339</v>
      </c>
      <c r="AK18" s="245" t="s">
        <v>171</v>
      </c>
      <c r="AL18" s="180"/>
      <c r="AM18" s="180"/>
      <c r="AN18" s="181" t="s">
        <v>171</v>
      </c>
    </row>
    <row r="19" spans="1:74" s="260" customFormat="1" ht="162" customHeight="1" thickBot="1" x14ac:dyDescent="0.25">
      <c r="A19" s="518"/>
      <c r="B19" s="512"/>
      <c r="C19" s="256">
        <f t="shared" si="3"/>
        <v>20</v>
      </c>
      <c r="D19" s="246" t="s">
        <v>470</v>
      </c>
      <c r="E19" s="246" t="s">
        <v>471</v>
      </c>
      <c r="F19" s="398" t="s">
        <v>472</v>
      </c>
      <c r="G19" s="257"/>
      <c r="H19" s="258">
        <v>1</v>
      </c>
      <c r="I19" s="258">
        <v>20</v>
      </c>
      <c r="J19" s="176" t="str">
        <f t="shared" si="4"/>
        <v>Moderada</v>
      </c>
      <c r="K19" s="642" t="s">
        <v>473</v>
      </c>
      <c r="L19" s="643"/>
      <c r="M19" s="261" t="s">
        <v>48</v>
      </c>
      <c r="N19" s="261">
        <v>20</v>
      </c>
      <c r="O19" s="261">
        <v>10</v>
      </c>
      <c r="P19" s="261">
        <v>15</v>
      </c>
      <c r="Q19" s="261">
        <v>30</v>
      </c>
      <c r="R19" s="261">
        <v>20</v>
      </c>
      <c r="S19" s="262">
        <f t="shared" ref="S19" si="36">SUM(N19:R19)</f>
        <v>95</v>
      </c>
      <c r="T19" s="157">
        <f t="shared" si="6"/>
        <v>2</v>
      </c>
      <c r="U19" s="261">
        <f>IF(M19="Correctivo",VLOOKUP(S19,$AC$56:$AE$76,3),0)</f>
        <v>0</v>
      </c>
      <c r="V19" s="259" t="b">
        <f t="shared" si="33"/>
        <v>0</v>
      </c>
      <c r="W19" s="176">
        <f>IF(H19-T19&lt;1,1,H19-T19)</f>
        <v>1</v>
      </c>
      <c r="X19" s="176">
        <f t="shared" ref="X19" si="37">I19-V19</f>
        <v>20</v>
      </c>
      <c r="Y19" s="178">
        <f t="shared" ref="Y19" si="38">VALUE(W19*X19)</f>
        <v>20</v>
      </c>
      <c r="Z19" s="176" t="str">
        <f t="shared" si="12"/>
        <v>Moderada</v>
      </c>
      <c r="AA19" s="257"/>
      <c r="AB19" s="257"/>
      <c r="AC19" s="257"/>
      <c r="AD19" s="261" t="s">
        <v>388</v>
      </c>
      <c r="AE19" s="399" t="s">
        <v>474</v>
      </c>
      <c r="AF19" s="399">
        <v>43830</v>
      </c>
      <c r="AG19" s="340" t="s">
        <v>387</v>
      </c>
      <c r="AH19" s="341" t="s">
        <v>243</v>
      </c>
      <c r="AI19" s="261" t="s">
        <v>85</v>
      </c>
      <c r="AJ19" s="261" t="s">
        <v>288</v>
      </c>
      <c r="AK19" s="263" t="s">
        <v>171</v>
      </c>
      <c r="AL19" s="264"/>
      <c r="AM19" s="264"/>
      <c r="AN19" s="265" t="s">
        <v>171</v>
      </c>
      <c r="AO19" s="266"/>
      <c r="AP19" s="266"/>
      <c r="AQ19" s="266"/>
      <c r="AR19" s="266"/>
      <c r="AS19" s="266"/>
      <c r="AT19" s="266"/>
      <c r="AU19" s="266"/>
      <c r="AV19" s="266"/>
      <c r="AW19" s="266"/>
      <c r="AX19" s="266"/>
      <c r="AY19" s="266"/>
      <c r="AZ19" s="266"/>
      <c r="BA19" s="266"/>
      <c r="BB19" s="266"/>
      <c r="BC19" s="266"/>
      <c r="BD19" s="266"/>
      <c r="BE19" s="266"/>
      <c r="BF19" s="266"/>
      <c r="BG19" s="266"/>
      <c r="BH19" s="266"/>
      <c r="BI19" s="266"/>
      <c r="BJ19" s="266"/>
      <c r="BK19" s="266"/>
      <c r="BL19" s="266"/>
      <c r="BM19" s="266"/>
      <c r="BN19" s="266"/>
      <c r="BO19" s="266"/>
      <c r="BP19" s="266"/>
      <c r="BQ19" s="266"/>
      <c r="BR19" s="266"/>
      <c r="BS19" s="266"/>
      <c r="BT19" s="266"/>
      <c r="BU19" s="266"/>
      <c r="BV19" s="266"/>
    </row>
    <row r="20" spans="1:74" s="33" customFormat="1" ht="299.25" customHeight="1" thickBot="1" x14ac:dyDescent="0.25">
      <c r="A20" s="516" t="s">
        <v>226</v>
      </c>
      <c r="B20" s="510" t="s">
        <v>272</v>
      </c>
      <c r="C20" s="198">
        <f t="shared" si="3"/>
        <v>30</v>
      </c>
      <c r="D20" s="294" t="s">
        <v>402</v>
      </c>
      <c r="E20" s="292" t="s">
        <v>352</v>
      </c>
      <c r="F20" s="330" t="s">
        <v>292</v>
      </c>
      <c r="G20" s="129"/>
      <c r="H20" s="158">
        <v>3</v>
      </c>
      <c r="I20" s="158">
        <v>10</v>
      </c>
      <c r="J20" s="159" t="str">
        <f t="shared" si="4"/>
        <v>Alta</v>
      </c>
      <c r="K20" s="587" t="s">
        <v>403</v>
      </c>
      <c r="L20" s="588"/>
      <c r="M20" s="140" t="s">
        <v>48</v>
      </c>
      <c r="N20" s="140">
        <v>20</v>
      </c>
      <c r="O20" s="140">
        <v>10</v>
      </c>
      <c r="P20" s="140">
        <v>15</v>
      </c>
      <c r="Q20" s="140">
        <v>30</v>
      </c>
      <c r="R20" s="140">
        <v>20</v>
      </c>
      <c r="S20" s="130">
        <f t="shared" ref="S20:S34" si="39">SUM(N20:R20)</f>
        <v>95</v>
      </c>
      <c r="T20" s="140">
        <f t="shared" si="6"/>
        <v>2</v>
      </c>
      <c r="U20" s="140">
        <f>IF(M20="Correctivo",VLOOKUP(S20,$AC$92:$AE$112,3),0)</f>
        <v>0</v>
      </c>
      <c r="V20" s="173" t="b">
        <f t="shared" ref="V20" si="40">IF(U20=1,IF(I20=5,0,IF(I20=10,5,IF(I20=20,10))))</f>
        <v>0</v>
      </c>
      <c r="W20" s="159">
        <f t="shared" ref="W20:W28" si="41">IF(H20-T20&lt;1,1,H20-T20)</f>
        <v>1</v>
      </c>
      <c r="X20" s="159">
        <f t="shared" ref="X20:X28" si="42">I20-V20</f>
        <v>10</v>
      </c>
      <c r="Y20" s="161">
        <f t="shared" ref="Y20:Y28" si="43">VALUE(W20*X20)</f>
        <v>10</v>
      </c>
      <c r="Z20" s="159" t="str">
        <f t="shared" si="12"/>
        <v>Baja</v>
      </c>
      <c r="AA20" s="189"/>
      <c r="AB20" s="189"/>
      <c r="AC20" s="189"/>
      <c r="AD20" s="331" t="s">
        <v>404</v>
      </c>
      <c r="AE20" s="162">
        <v>43466</v>
      </c>
      <c r="AF20" s="162">
        <v>43830</v>
      </c>
      <c r="AG20" s="331" t="s">
        <v>405</v>
      </c>
      <c r="AH20" s="342" t="s">
        <v>406</v>
      </c>
      <c r="AI20" s="331" t="s">
        <v>270</v>
      </c>
      <c r="AJ20" s="343" t="s">
        <v>407</v>
      </c>
      <c r="AK20" s="216" t="s">
        <v>171</v>
      </c>
      <c r="AL20" s="174"/>
      <c r="AM20" s="174"/>
      <c r="AN20" s="164" t="s">
        <v>171</v>
      </c>
    </row>
    <row r="21" spans="1:74" s="33" customFormat="1" ht="145.5" customHeight="1" thickBot="1" x14ac:dyDescent="0.25">
      <c r="A21" s="517"/>
      <c r="B21" s="511"/>
      <c r="C21" s="200">
        <f t="shared" si="3"/>
        <v>20</v>
      </c>
      <c r="D21" s="295" t="s">
        <v>293</v>
      </c>
      <c r="E21" s="293" t="s">
        <v>353</v>
      </c>
      <c r="F21" s="244" t="s">
        <v>294</v>
      </c>
      <c r="G21" s="117"/>
      <c r="H21" s="175">
        <v>2</v>
      </c>
      <c r="I21" s="175">
        <v>10</v>
      </c>
      <c r="J21" s="176" t="str">
        <f t="shared" si="4"/>
        <v>Moderada</v>
      </c>
      <c r="K21" s="658" t="s">
        <v>269</v>
      </c>
      <c r="L21" s="659"/>
      <c r="M21" s="157" t="s">
        <v>48</v>
      </c>
      <c r="N21" s="157">
        <v>20</v>
      </c>
      <c r="O21" s="157">
        <v>10</v>
      </c>
      <c r="P21" s="157">
        <v>15</v>
      </c>
      <c r="Q21" s="157">
        <v>0</v>
      </c>
      <c r="R21" s="157">
        <v>0</v>
      </c>
      <c r="S21" s="116">
        <f t="shared" ref="S21:S23" si="44">SUM(N21:R21)</f>
        <v>45</v>
      </c>
      <c r="T21" s="157">
        <f t="shared" si="6"/>
        <v>0</v>
      </c>
      <c r="U21" s="157">
        <f>IF(M21="Correctivo",VLOOKUP(S21,$AC$92:$AE$112,3),0)</f>
        <v>0</v>
      </c>
      <c r="V21" s="177" t="b">
        <f t="shared" ref="V21:V28" si="45">IF(U21=1,IF(I21=5,0,IF(I21=10,5,IF(I21=20,10))))</f>
        <v>0</v>
      </c>
      <c r="W21" s="176">
        <f t="shared" si="41"/>
        <v>2</v>
      </c>
      <c r="X21" s="176">
        <f t="shared" si="42"/>
        <v>10</v>
      </c>
      <c r="Y21" s="178">
        <f t="shared" si="43"/>
        <v>20</v>
      </c>
      <c r="Z21" s="176" t="str">
        <f t="shared" si="12"/>
        <v>Moderada</v>
      </c>
      <c r="AA21" s="179"/>
      <c r="AB21" s="179"/>
      <c r="AC21" s="179"/>
      <c r="AD21" s="332" t="s">
        <v>295</v>
      </c>
      <c r="AE21" s="162">
        <v>43466</v>
      </c>
      <c r="AF21" s="162">
        <v>43830</v>
      </c>
      <c r="AG21" s="332" t="s">
        <v>296</v>
      </c>
      <c r="AH21" s="344" t="s">
        <v>354</v>
      </c>
      <c r="AI21" s="332" t="s">
        <v>270</v>
      </c>
      <c r="AJ21" s="345" t="s">
        <v>297</v>
      </c>
      <c r="AK21" s="245" t="s">
        <v>171</v>
      </c>
      <c r="AL21" s="180"/>
      <c r="AM21" s="180"/>
      <c r="AN21" s="181" t="s">
        <v>171</v>
      </c>
    </row>
    <row r="22" spans="1:74" s="33" customFormat="1" ht="153.75" customHeight="1" thickBot="1" x14ac:dyDescent="0.25">
      <c r="A22" s="516" t="s">
        <v>457</v>
      </c>
      <c r="B22" s="510" t="s">
        <v>439</v>
      </c>
      <c r="C22" s="200"/>
      <c r="D22" s="219" t="s">
        <v>420</v>
      </c>
      <c r="E22" s="219" t="s">
        <v>431</v>
      </c>
      <c r="F22" s="219" t="s">
        <v>449</v>
      </c>
      <c r="G22" s="117"/>
      <c r="H22" s="175">
        <v>3</v>
      </c>
      <c r="I22" s="175">
        <v>10</v>
      </c>
      <c r="J22" s="176" t="s">
        <v>45</v>
      </c>
      <c r="K22" s="538" t="s">
        <v>422</v>
      </c>
      <c r="L22" s="539"/>
      <c r="M22" s="140" t="s">
        <v>48</v>
      </c>
      <c r="N22" s="140">
        <v>20</v>
      </c>
      <c r="O22" s="140">
        <v>10</v>
      </c>
      <c r="P22" s="140">
        <v>15</v>
      </c>
      <c r="Q22" s="140">
        <v>30</v>
      </c>
      <c r="R22" s="140">
        <v>20</v>
      </c>
      <c r="S22" s="130">
        <f t="shared" si="44"/>
        <v>95</v>
      </c>
      <c r="T22" s="321"/>
      <c r="U22" s="321"/>
      <c r="V22" s="322"/>
      <c r="W22" s="176">
        <v>2</v>
      </c>
      <c r="X22" s="176">
        <v>10</v>
      </c>
      <c r="Y22" s="178"/>
      <c r="Z22" s="176" t="s">
        <v>47</v>
      </c>
      <c r="AA22" s="179"/>
      <c r="AB22" s="179"/>
      <c r="AC22" s="179"/>
      <c r="AD22" s="351" t="s">
        <v>425</v>
      </c>
      <c r="AE22" s="162">
        <v>43466</v>
      </c>
      <c r="AF22" s="162">
        <v>43830</v>
      </c>
      <c r="AG22" s="351" t="s">
        <v>426</v>
      </c>
      <c r="AH22" s="352" t="s">
        <v>427</v>
      </c>
      <c r="AI22" s="346" t="s">
        <v>456</v>
      </c>
      <c r="AJ22" s="346" t="s">
        <v>450</v>
      </c>
      <c r="AK22" s="245" t="s">
        <v>171</v>
      </c>
      <c r="AL22" s="323"/>
      <c r="AM22" s="323"/>
      <c r="AN22" s="181"/>
    </row>
    <row r="23" spans="1:74" s="33" customFormat="1" ht="153.75" customHeight="1" thickBot="1" x14ac:dyDescent="0.25">
      <c r="A23" s="517"/>
      <c r="B23" s="511"/>
      <c r="C23" s="200"/>
      <c r="D23" s="219" t="s">
        <v>418</v>
      </c>
      <c r="E23" s="219" t="s">
        <v>451</v>
      </c>
      <c r="F23" s="219" t="s">
        <v>432</v>
      </c>
      <c r="G23" s="117"/>
      <c r="H23" s="175">
        <v>3</v>
      </c>
      <c r="I23" s="175">
        <v>10</v>
      </c>
      <c r="J23" s="176" t="s">
        <v>45</v>
      </c>
      <c r="K23" s="538" t="s">
        <v>423</v>
      </c>
      <c r="L23" s="539"/>
      <c r="M23" s="140" t="s">
        <v>48</v>
      </c>
      <c r="N23" s="140">
        <v>20</v>
      </c>
      <c r="O23" s="140">
        <v>10</v>
      </c>
      <c r="P23" s="140">
        <v>15</v>
      </c>
      <c r="Q23" s="140">
        <v>30</v>
      </c>
      <c r="R23" s="140">
        <v>20</v>
      </c>
      <c r="S23" s="130">
        <f t="shared" si="44"/>
        <v>95</v>
      </c>
      <c r="T23" s="321"/>
      <c r="U23" s="321"/>
      <c r="V23" s="322"/>
      <c r="W23" s="176">
        <v>2</v>
      </c>
      <c r="X23" s="176">
        <v>10</v>
      </c>
      <c r="Y23" s="178"/>
      <c r="Z23" s="176" t="s">
        <v>47</v>
      </c>
      <c r="AA23" s="179"/>
      <c r="AB23" s="179"/>
      <c r="AC23" s="179"/>
      <c r="AD23" s="351" t="s">
        <v>428</v>
      </c>
      <c r="AE23" s="162">
        <v>43466</v>
      </c>
      <c r="AF23" s="162">
        <v>43830</v>
      </c>
      <c r="AG23" s="351" t="s">
        <v>426</v>
      </c>
      <c r="AH23" s="352" t="s">
        <v>427</v>
      </c>
      <c r="AI23" s="346" t="s">
        <v>456</v>
      </c>
      <c r="AJ23" s="346" t="s">
        <v>452</v>
      </c>
      <c r="AK23" s="245" t="s">
        <v>171</v>
      </c>
      <c r="AL23" s="323"/>
      <c r="AM23" s="323"/>
      <c r="AN23" s="181"/>
    </row>
    <row r="24" spans="1:74" s="33" customFormat="1" ht="153.75" customHeight="1" thickBot="1" x14ac:dyDescent="0.25">
      <c r="A24" s="517"/>
      <c r="B24" s="511"/>
      <c r="C24" s="200"/>
      <c r="D24" s="381" t="s">
        <v>419</v>
      </c>
      <c r="E24" s="381" t="s">
        <v>430</v>
      </c>
      <c r="F24" s="381" t="s">
        <v>421</v>
      </c>
      <c r="G24" s="117"/>
      <c r="H24" s="363">
        <v>3</v>
      </c>
      <c r="I24" s="363">
        <v>20</v>
      </c>
      <c r="J24" s="277" t="s">
        <v>46</v>
      </c>
      <c r="K24" s="685" t="s">
        <v>424</v>
      </c>
      <c r="L24" s="686"/>
      <c r="M24" s="382" t="s">
        <v>48</v>
      </c>
      <c r="N24" s="382">
        <v>20</v>
      </c>
      <c r="O24" s="382">
        <v>10</v>
      </c>
      <c r="P24" s="382">
        <v>15</v>
      </c>
      <c r="Q24" s="382">
        <v>30</v>
      </c>
      <c r="R24" s="382">
        <v>20</v>
      </c>
      <c r="S24" s="383">
        <f>SUM(N24:R24)</f>
        <v>95</v>
      </c>
      <c r="T24" s="384"/>
      <c r="U24" s="384"/>
      <c r="V24" s="322"/>
      <c r="W24" s="277">
        <v>1</v>
      </c>
      <c r="X24" s="277">
        <f t="shared" ref="X24" si="46">I24-V24</f>
        <v>20</v>
      </c>
      <c r="Y24" s="385">
        <f t="shared" ref="Y24" si="47">VALUE(W24*X24)</f>
        <v>20</v>
      </c>
      <c r="Z24" s="277" t="str">
        <f>VLOOKUP(Y24,$T$68:$U$103,2,FALSE)</f>
        <v>Moderada</v>
      </c>
      <c r="AA24" s="179"/>
      <c r="AB24" s="179"/>
      <c r="AC24" s="179"/>
      <c r="AD24" s="386" t="s">
        <v>429</v>
      </c>
      <c r="AE24" s="162">
        <v>43466</v>
      </c>
      <c r="AF24" s="162">
        <v>43830</v>
      </c>
      <c r="AG24" s="386" t="s">
        <v>453</v>
      </c>
      <c r="AH24" s="387" t="s">
        <v>433</v>
      </c>
      <c r="AI24" s="346" t="s">
        <v>456</v>
      </c>
      <c r="AJ24" s="388" t="s">
        <v>454</v>
      </c>
      <c r="AK24" s="389" t="s">
        <v>171</v>
      </c>
      <c r="AL24" s="323"/>
      <c r="AM24" s="323"/>
      <c r="AN24" s="181"/>
    </row>
    <row r="25" spans="1:74" s="33" customFormat="1" ht="120.75" customHeight="1" thickBot="1" x14ac:dyDescent="0.25">
      <c r="A25" s="518"/>
      <c r="B25" s="512"/>
      <c r="C25" s="200"/>
      <c r="D25" s="293" t="s">
        <v>440</v>
      </c>
      <c r="E25" s="293" t="s">
        <v>455</v>
      </c>
      <c r="F25" s="362" t="s">
        <v>441</v>
      </c>
      <c r="G25" s="272"/>
      <c r="H25" s="363">
        <v>3</v>
      </c>
      <c r="I25" s="175">
        <v>10</v>
      </c>
      <c r="J25" s="364" t="s">
        <v>45</v>
      </c>
      <c r="K25" s="540" t="s">
        <v>442</v>
      </c>
      <c r="L25" s="541"/>
      <c r="M25" s="157" t="s">
        <v>48</v>
      </c>
      <c r="N25" s="157">
        <v>20</v>
      </c>
      <c r="O25" s="157">
        <v>10</v>
      </c>
      <c r="P25" s="157">
        <v>15</v>
      </c>
      <c r="Q25" s="157">
        <v>30</v>
      </c>
      <c r="R25" s="157">
        <v>20</v>
      </c>
      <c r="S25" s="116">
        <v>95</v>
      </c>
      <c r="T25" s="157"/>
      <c r="U25" s="157"/>
      <c r="V25" s="365"/>
      <c r="W25" s="277">
        <v>1</v>
      </c>
      <c r="X25" s="176">
        <v>10</v>
      </c>
      <c r="Y25" s="178"/>
      <c r="Z25" s="687" t="s">
        <v>47</v>
      </c>
      <c r="AA25" s="116"/>
      <c r="AB25" s="116"/>
      <c r="AC25" s="116"/>
      <c r="AD25" s="366" t="s">
        <v>443</v>
      </c>
      <c r="AE25" s="162">
        <v>43466</v>
      </c>
      <c r="AF25" s="162">
        <v>43830</v>
      </c>
      <c r="AG25" s="366" t="s">
        <v>444</v>
      </c>
      <c r="AH25" s="366" t="s">
        <v>445</v>
      </c>
      <c r="AI25" s="346" t="s">
        <v>456</v>
      </c>
      <c r="AJ25" s="367" t="s">
        <v>446</v>
      </c>
      <c r="AK25" s="327" t="s">
        <v>171</v>
      </c>
      <c r="AL25" s="323"/>
      <c r="AM25" s="323"/>
      <c r="AN25" s="181"/>
    </row>
    <row r="26" spans="1:74" s="33" customFormat="1" ht="222.75" customHeight="1" thickBot="1" x14ac:dyDescent="0.3">
      <c r="A26" s="516" t="s">
        <v>227</v>
      </c>
      <c r="B26" s="510" t="s">
        <v>341</v>
      </c>
      <c r="C26" s="202">
        <f t="shared" si="3"/>
        <v>20</v>
      </c>
      <c r="D26" s="368" t="s">
        <v>434</v>
      </c>
      <c r="E26" s="369" t="s">
        <v>435</v>
      </c>
      <c r="F26" s="370" t="s">
        <v>436</v>
      </c>
      <c r="G26" s="371"/>
      <c r="H26" s="372">
        <v>2</v>
      </c>
      <c r="I26" s="372">
        <v>10</v>
      </c>
      <c r="J26" s="373" t="str">
        <f t="shared" ref="J26:J40" si="48">VLOOKUP(C26,$T$68:$W$97,2,FALSE)</f>
        <v>Moderada</v>
      </c>
      <c r="K26" s="566" t="s">
        <v>437</v>
      </c>
      <c r="L26" s="567"/>
      <c r="M26" s="374" t="s">
        <v>48</v>
      </c>
      <c r="N26" s="374">
        <v>0</v>
      </c>
      <c r="O26" s="374">
        <v>10</v>
      </c>
      <c r="P26" s="374">
        <v>15</v>
      </c>
      <c r="Q26" s="374">
        <v>30</v>
      </c>
      <c r="R26" s="374">
        <v>0</v>
      </c>
      <c r="S26" s="375">
        <f t="shared" ref="S26" si="49">SUM(N26:R26)</f>
        <v>55</v>
      </c>
      <c r="T26" s="376">
        <f t="shared" ref="T26:T40" si="50">IF(M26="Preventivo",VLOOKUP(S26,$AC$92:$AD$112,2),0)</f>
        <v>0</v>
      </c>
      <c r="U26" s="376">
        <f t="shared" ref="U26:U40" si="51">IF(M26="Correctivo",VLOOKUP(S26,$AC$92:$AE$112,3),0)</f>
        <v>0</v>
      </c>
      <c r="V26" s="377" t="b">
        <f t="shared" ref="V26" si="52">IF(U26=1,IF(I26=5,0,IF(I26=10,5,IF(I26=20,10))))</f>
        <v>0</v>
      </c>
      <c r="W26" s="373">
        <f t="shared" ref="W26" si="53">IF(H26-T26&lt;1,1,H26-T26)</f>
        <v>2</v>
      </c>
      <c r="X26" s="373">
        <f t="shared" ref="X26" si="54">I26-V26</f>
        <v>10</v>
      </c>
      <c r="Y26" s="378">
        <f t="shared" ref="Y26" si="55">VALUE(W26*X26)</f>
        <v>20</v>
      </c>
      <c r="Z26" s="688" t="str">
        <f t="shared" ref="Z26:Z40" si="56">VLOOKUP(Y26,$T$68:$U$103,2,FALSE)</f>
        <v>Moderada</v>
      </c>
      <c r="AA26" s="379"/>
      <c r="AB26" s="379"/>
      <c r="AC26" s="379"/>
      <c r="AD26" s="376" t="s">
        <v>447</v>
      </c>
      <c r="AE26" s="162">
        <v>43466</v>
      </c>
      <c r="AF26" s="162">
        <v>43830</v>
      </c>
      <c r="AG26" s="380" t="s">
        <v>399</v>
      </c>
      <c r="AH26" s="380" t="s">
        <v>362</v>
      </c>
      <c r="AI26" s="376" t="s">
        <v>87</v>
      </c>
      <c r="AJ26" s="376" t="s">
        <v>448</v>
      </c>
      <c r="AK26" s="181" t="s">
        <v>171</v>
      </c>
      <c r="AL26" s="228"/>
      <c r="AM26" s="228" t="s">
        <v>401</v>
      </c>
      <c r="AN26" s="164" t="s">
        <v>171</v>
      </c>
    </row>
    <row r="27" spans="1:74" s="33" customFormat="1" ht="255.75" customHeight="1" thickBot="1" x14ac:dyDescent="0.3">
      <c r="A27" s="518"/>
      <c r="B27" s="512"/>
      <c r="C27" s="203">
        <f t="shared" si="3"/>
        <v>40</v>
      </c>
      <c r="D27" s="353" t="s">
        <v>317</v>
      </c>
      <c r="E27" s="353" t="s">
        <v>363</v>
      </c>
      <c r="F27" s="354" t="s">
        <v>318</v>
      </c>
      <c r="G27" s="197"/>
      <c r="H27" s="229">
        <v>2</v>
      </c>
      <c r="I27" s="229">
        <v>20</v>
      </c>
      <c r="J27" s="230" t="str">
        <f t="shared" si="48"/>
        <v>Alta</v>
      </c>
      <c r="K27" s="532" t="s">
        <v>398</v>
      </c>
      <c r="L27" s="533"/>
      <c r="M27" s="355" t="s">
        <v>48</v>
      </c>
      <c r="N27" s="355">
        <v>20</v>
      </c>
      <c r="O27" s="355">
        <v>10</v>
      </c>
      <c r="P27" s="355">
        <v>15</v>
      </c>
      <c r="Q27" s="355">
        <v>30</v>
      </c>
      <c r="R27" s="355">
        <v>20</v>
      </c>
      <c r="S27" s="356">
        <f t="shared" ref="S27" si="57">SUM(N27:R27)</f>
        <v>95</v>
      </c>
      <c r="T27" s="231">
        <f t="shared" si="50"/>
        <v>2</v>
      </c>
      <c r="U27" s="231">
        <f t="shared" si="51"/>
        <v>0</v>
      </c>
      <c r="V27" s="232" t="b">
        <f t="shared" si="45"/>
        <v>0</v>
      </c>
      <c r="W27" s="230">
        <v>1</v>
      </c>
      <c r="X27" s="230">
        <f t="shared" si="42"/>
        <v>20</v>
      </c>
      <c r="Y27" s="233">
        <f t="shared" si="43"/>
        <v>20</v>
      </c>
      <c r="Z27" s="230" t="str">
        <f t="shared" si="56"/>
        <v>Moderada</v>
      </c>
      <c r="AA27" s="234"/>
      <c r="AB27" s="234"/>
      <c r="AC27" s="234"/>
      <c r="AD27" s="357" t="s">
        <v>400</v>
      </c>
      <c r="AE27" s="162">
        <v>43466</v>
      </c>
      <c r="AF27" s="162">
        <v>43830</v>
      </c>
      <c r="AG27" s="358" t="s">
        <v>320</v>
      </c>
      <c r="AH27" s="359" t="s">
        <v>319</v>
      </c>
      <c r="AI27" s="360" t="s">
        <v>87</v>
      </c>
      <c r="AJ27" s="361" t="s">
        <v>438</v>
      </c>
      <c r="AK27" s="164" t="s">
        <v>171</v>
      </c>
      <c r="AL27" s="235"/>
      <c r="AM27" s="235"/>
      <c r="AN27" s="188" t="s">
        <v>171</v>
      </c>
    </row>
    <row r="28" spans="1:74" s="33" customFormat="1" ht="127.5" customHeight="1" thickBot="1" x14ac:dyDescent="0.3">
      <c r="A28" s="516" t="s">
        <v>228</v>
      </c>
      <c r="B28" s="527" t="s">
        <v>271</v>
      </c>
      <c r="C28" s="202">
        <f t="shared" si="3"/>
        <v>20</v>
      </c>
      <c r="D28" s="215" t="s">
        <v>298</v>
      </c>
      <c r="E28" s="215" t="s">
        <v>368</v>
      </c>
      <c r="F28" s="215" t="s">
        <v>342</v>
      </c>
      <c r="G28" s="217"/>
      <c r="H28" s="236">
        <v>2</v>
      </c>
      <c r="I28" s="236">
        <v>10</v>
      </c>
      <c r="J28" s="237" t="str">
        <f t="shared" si="48"/>
        <v>Moderada</v>
      </c>
      <c r="K28" s="534" t="s">
        <v>370</v>
      </c>
      <c r="L28" s="535"/>
      <c r="M28" s="238" t="s">
        <v>48</v>
      </c>
      <c r="N28" s="238">
        <v>20</v>
      </c>
      <c r="O28" s="238">
        <v>15</v>
      </c>
      <c r="P28" s="238">
        <v>15</v>
      </c>
      <c r="Q28" s="238">
        <v>30</v>
      </c>
      <c r="R28" s="238">
        <v>20</v>
      </c>
      <c r="S28" s="218">
        <f t="shared" ref="S28" si="58">SUM(N28:R28)</f>
        <v>100</v>
      </c>
      <c r="T28" s="239">
        <f t="shared" si="50"/>
        <v>2</v>
      </c>
      <c r="U28" s="239">
        <f t="shared" si="51"/>
        <v>0</v>
      </c>
      <c r="V28" s="240" t="b">
        <f t="shared" si="45"/>
        <v>0</v>
      </c>
      <c r="W28" s="237">
        <f t="shared" si="41"/>
        <v>1</v>
      </c>
      <c r="X28" s="237">
        <f t="shared" si="42"/>
        <v>10</v>
      </c>
      <c r="Y28" s="241">
        <f t="shared" si="43"/>
        <v>10</v>
      </c>
      <c r="Z28" s="237" t="str">
        <f t="shared" si="56"/>
        <v>Baja</v>
      </c>
      <c r="AA28" s="217"/>
      <c r="AB28" s="217"/>
      <c r="AC28" s="217"/>
      <c r="AD28" s="238" t="s">
        <v>367</v>
      </c>
      <c r="AE28" s="162">
        <v>43466</v>
      </c>
      <c r="AF28" s="162">
        <v>43830</v>
      </c>
      <c r="AG28" s="238" t="s">
        <v>343</v>
      </c>
      <c r="AH28" s="347" t="s">
        <v>189</v>
      </c>
      <c r="AI28" s="238" t="s">
        <v>86</v>
      </c>
      <c r="AJ28" s="238" t="s">
        <v>369</v>
      </c>
      <c r="AK28" s="242"/>
      <c r="AL28" s="194"/>
      <c r="AM28" s="195"/>
      <c r="AN28" s="196" t="s">
        <v>355</v>
      </c>
    </row>
    <row r="29" spans="1:74" s="33" customFormat="1" ht="223.5" customHeight="1" thickBot="1" x14ac:dyDescent="0.3">
      <c r="A29" s="517"/>
      <c r="B29" s="528"/>
      <c r="C29" s="204">
        <f t="shared" si="3"/>
        <v>20</v>
      </c>
      <c r="D29" s="244" t="s">
        <v>408</v>
      </c>
      <c r="E29" s="302" t="s">
        <v>396</v>
      </c>
      <c r="F29" s="302" t="s">
        <v>205</v>
      </c>
      <c r="G29" s="117"/>
      <c r="H29" s="276">
        <v>2</v>
      </c>
      <c r="I29" s="276">
        <v>10</v>
      </c>
      <c r="J29" s="277" t="str">
        <f t="shared" si="48"/>
        <v>Moderada</v>
      </c>
      <c r="K29" s="536" t="s">
        <v>413</v>
      </c>
      <c r="L29" s="537"/>
      <c r="M29" s="303" t="s">
        <v>48</v>
      </c>
      <c r="N29" s="303">
        <v>20</v>
      </c>
      <c r="O29" s="303">
        <v>10</v>
      </c>
      <c r="P29" s="303">
        <v>15</v>
      </c>
      <c r="Q29" s="303">
        <v>30</v>
      </c>
      <c r="R29" s="303">
        <v>20</v>
      </c>
      <c r="S29" s="278">
        <f t="shared" ref="S29" si="59">SUM(N29:R29)</f>
        <v>95</v>
      </c>
      <c r="T29" s="279">
        <f t="shared" si="50"/>
        <v>2</v>
      </c>
      <c r="U29" s="279">
        <f t="shared" si="51"/>
        <v>0</v>
      </c>
      <c r="V29" s="223" t="b">
        <f t="shared" ref="V29" si="60">IF(U29=1,IF(I29=5,0,IF(I29=10,5,IF(I29=20,10))))</f>
        <v>0</v>
      </c>
      <c r="W29" s="280">
        <v>2</v>
      </c>
      <c r="X29" s="280">
        <f t="shared" ref="X29" si="61">I29-V29</f>
        <v>10</v>
      </c>
      <c r="Y29" s="281">
        <f t="shared" ref="Y29" si="62">VALUE(W29*X29)</f>
        <v>20</v>
      </c>
      <c r="Z29" s="280" t="str">
        <f t="shared" si="56"/>
        <v>Moderada</v>
      </c>
      <c r="AA29" s="226"/>
      <c r="AB29" s="226"/>
      <c r="AC29" s="226"/>
      <c r="AD29" s="303" t="s">
        <v>414</v>
      </c>
      <c r="AE29" s="162">
        <v>43466</v>
      </c>
      <c r="AF29" s="162">
        <v>43830</v>
      </c>
      <c r="AG29" s="334" t="s">
        <v>415</v>
      </c>
      <c r="AH29" s="334" t="s">
        <v>206</v>
      </c>
      <c r="AI29" s="303" t="s">
        <v>86</v>
      </c>
      <c r="AJ29" s="303" t="s">
        <v>416</v>
      </c>
      <c r="AK29" s="273" t="s">
        <v>171</v>
      </c>
      <c r="AL29" s="273" t="s">
        <v>397</v>
      </c>
      <c r="AM29" s="274"/>
      <c r="AN29" s="275" t="s">
        <v>171</v>
      </c>
    </row>
    <row r="30" spans="1:74" s="33" customFormat="1" ht="217.5" thickBot="1" x14ac:dyDescent="0.25">
      <c r="A30" s="517"/>
      <c r="B30" s="528"/>
      <c r="C30" s="205">
        <f t="shared" si="3"/>
        <v>40</v>
      </c>
      <c r="D30" s="219" t="s">
        <v>299</v>
      </c>
      <c r="E30" s="219" t="s">
        <v>321</v>
      </c>
      <c r="F30" s="219" t="s">
        <v>300</v>
      </c>
      <c r="G30" s="272"/>
      <c r="H30" s="175">
        <v>4</v>
      </c>
      <c r="I30" s="175">
        <v>10</v>
      </c>
      <c r="J30" s="176" t="str">
        <f t="shared" si="48"/>
        <v>Alta</v>
      </c>
      <c r="K30" s="515" t="s">
        <v>324</v>
      </c>
      <c r="L30" s="515"/>
      <c r="M30" s="221" t="s">
        <v>48</v>
      </c>
      <c r="N30" s="221">
        <v>20</v>
      </c>
      <c r="O30" s="221">
        <v>10</v>
      </c>
      <c r="P30" s="221">
        <v>15</v>
      </c>
      <c r="Q30" s="221">
        <v>30</v>
      </c>
      <c r="R30" s="221">
        <v>20</v>
      </c>
      <c r="S30" s="222">
        <f t="shared" ref="S30:S33" si="63">SUM(N30:R30)</f>
        <v>95</v>
      </c>
      <c r="T30" s="221">
        <f t="shared" si="50"/>
        <v>2</v>
      </c>
      <c r="U30" s="221">
        <f t="shared" si="51"/>
        <v>0</v>
      </c>
      <c r="V30" s="290" t="b">
        <f t="shared" ref="V30:V32" si="64">IF(U30=1,IF(I30=5,0,IF(I30=10,5,IF(I30=20,10))))</f>
        <v>0</v>
      </c>
      <c r="W30" s="224">
        <f t="shared" ref="W30:W32" si="65">IF(H30-T30&lt;1,1,H30-T30)</f>
        <v>2</v>
      </c>
      <c r="X30" s="224">
        <f t="shared" ref="X30:X32" si="66">I30-V30</f>
        <v>10</v>
      </c>
      <c r="Y30" s="225">
        <f t="shared" ref="Y30:Y32" si="67">VALUE(W30*X30)</f>
        <v>20</v>
      </c>
      <c r="Z30" s="224" t="str">
        <f t="shared" si="56"/>
        <v>Moderada</v>
      </c>
      <c r="AA30" s="222"/>
      <c r="AB30" s="222"/>
      <c r="AC30" s="222"/>
      <c r="AD30" s="296" t="s">
        <v>322</v>
      </c>
      <c r="AE30" s="162">
        <v>43466</v>
      </c>
      <c r="AF30" s="162">
        <v>43830</v>
      </c>
      <c r="AG30" s="296" t="s">
        <v>323</v>
      </c>
      <c r="AH30" s="296" t="s">
        <v>244</v>
      </c>
      <c r="AI30" s="296" t="s">
        <v>86</v>
      </c>
      <c r="AJ30" s="296" t="s">
        <v>301</v>
      </c>
      <c r="AK30" s="227" t="s">
        <v>171</v>
      </c>
      <c r="AL30" s="180"/>
      <c r="AM30" s="180"/>
      <c r="AN30" s="181" t="s">
        <v>171</v>
      </c>
    </row>
    <row r="31" spans="1:74" s="33" customFormat="1" ht="132" customHeight="1" thickBot="1" x14ac:dyDescent="0.25">
      <c r="A31" s="517"/>
      <c r="B31" s="528"/>
      <c r="C31" s="205">
        <f t="shared" ref="C31" si="68">VALUE(H31*I31)</f>
        <v>40</v>
      </c>
      <c r="D31" s="219" t="s">
        <v>458</v>
      </c>
      <c r="E31" s="219" t="s">
        <v>459</v>
      </c>
      <c r="F31" s="219" t="s">
        <v>460</v>
      </c>
      <c r="G31" s="272"/>
      <c r="H31" s="175">
        <v>4</v>
      </c>
      <c r="I31" s="175">
        <v>10</v>
      </c>
      <c r="J31" s="176" t="str">
        <f t="shared" si="48"/>
        <v>Alta</v>
      </c>
      <c r="K31" s="515" t="s">
        <v>461</v>
      </c>
      <c r="L31" s="515"/>
      <c r="M31" s="221" t="s">
        <v>48</v>
      </c>
      <c r="N31" s="221">
        <v>20</v>
      </c>
      <c r="O31" s="221">
        <v>10</v>
      </c>
      <c r="P31" s="221">
        <v>15</v>
      </c>
      <c r="Q31" s="221">
        <v>30</v>
      </c>
      <c r="R31" s="221">
        <v>20</v>
      </c>
      <c r="S31" s="222">
        <v>95</v>
      </c>
      <c r="T31" s="221">
        <f t="shared" si="50"/>
        <v>2</v>
      </c>
      <c r="U31" s="221">
        <f t="shared" si="51"/>
        <v>0</v>
      </c>
      <c r="V31" s="290" t="b">
        <f t="shared" ref="V31" si="69">IF(U31=1,IF(I31=5,0,IF(I31=10,5,IF(I31=20,10))))</f>
        <v>0</v>
      </c>
      <c r="W31" s="224">
        <f t="shared" ref="W31" si="70">IF(H31-T31&lt;1,1,H31-T31)</f>
        <v>2</v>
      </c>
      <c r="X31" s="224">
        <f t="shared" ref="X31" si="71">I31-V31</f>
        <v>10</v>
      </c>
      <c r="Y31" s="225">
        <f t="shared" ref="Y31" si="72">VALUE(W31*X31)</f>
        <v>20</v>
      </c>
      <c r="Z31" s="224" t="str">
        <f t="shared" si="56"/>
        <v>Moderada</v>
      </c>
      <c r="AA31" s="222"/>
      <c r="AB31" s="222"/>
      <c r="AC31" s="222"/>
      <c r="AD31" s="390" t="s">
        <v>462</v>
      </c>
      <c r="AE31" s="162">
        <v>43466</v>
      </c>
      <c r="AF31" s="162">
        <v>43830</v>
      </c>
      <c r="AG31" s="219" t="s">
        <v>463</v>
      </c>
      <c r="AH31" s="219" t="s">
        <v>244</v>
      </c>
      <c r="AI31" s="219" t="s">
        <v>86</v>
      </c>
      <c r="AJ31" s="219" t="s">
        <v>464</v>
      </c>
      <c r="AK31" s="227" t="s">
        <v>171</v>
      </c>
      <c r="AL31" s="180"/>
      <c r="AM31" s="180"/>
      <c r="AN31" s="181" t="s">
        <v>171</v>
      </c>
    </row>
    <row r="32" spans="1:74" s="33" customFormat="1" ht="90" thickBot="1" x14ac:dyDescent="0.25">
      <c r="A32" s="517"/>
      <c r="B32" s="528"/>
      <c r="C32" s="205">
        <f t="shared" ref="C32" si="73">VALUE(H32*I32)</f>
        <v>30</v>
      </c>
      <c r="D32" s="219" t="s">
        <v>245</v>
      </c>
      <c r="E32" s="219" t="s">
        <v>217</v>
      </c>
      <c r="F32" s="219" t="s">
        <v>218</v>
      </c>
      <c r="G32" s="272"/>
      <c r="H32" s="175">
        <v>3</v>
      </c>
      <c r="I32" s="175">
        <v>10</v>
      </c>
      <c r="J32" s="176" t="str">
        <f t="shared" si="48"/>
        <v>Alta</v>
      </c>
      <c r="K32" s="515" t="s">
        <v>246</v>
      </c>
      <c r="L32" s="515"/>
      <c r="M32" s="221" t="s">
        <v>48</v>
      </c>
      <c r="N32" s="221">
        <v>20</v>
      </c>
      <c r="O32" s="221">
        <v>10</v>
      </c>
      <c r="P32" s="221">
        <v>15</v>
      </c>
      <c r="Q32" s="221">
        <v>30</v>
      </c>
      <c r="R32" s="221">
        <v>20</v>
      </c>
      <c r="S32" s="222">
        <f t="shared" ref="S32" si="74">SUM(N32:R32)</f>
        <v>95</v>
      </c>
      <c r="T32" s="221">
        <f t="shared" si="50"/>
        <v>2</v>
      </c>
      <c r="U32" s="221">
        <f t="shared" si="51"/>
        <v>0</v>
      </c>
      <c r="V32" s="290" t="b">
        <f t="shared" si="64"/>
        <v>0</v>
      </c>
      <c r="W32" s="224">
        <f t="shared" si="65"/>
        <v>1</v>
      </c>
      <c r="X32" s="224">
        <f t="shared" si="66"/>
        <v>10</v>
      </c>
      <c r="Y32" s="225">
        <f t="shared" si="67"/>
        <v>10</v>
      </c>
      <c r="Z32" s="224" t="str">
        <f t="shared" si="56"/>
        <v>Baja</v>
      </c>
      <c r="AA32" s="222"/>
      <c r="AB32" s="222"/>
      <c r="AC32" s="222"/>
      <c r="AD32" s="296" t="s">
        <v>247</v>
      </c>
      <c r="AE32" s="162">
        <v>43466</v>
      </c>
      <c r="AF32" s="162">
        <v>43830</v>
      </c>
      <c r="AG32" s="296" t="s">
        <v>249</v>
      </c>
      <c r="AH32" s="296" t="s">
        <v>250</v>
      </c>
      <c r="AI32" s="296" t="s">
        <v>86</v>
      </c>
      <c r="AJ32" s="348" t="s">
        <v>361</v>
      </c>
      <c r="AK32" s="227" t="s">
        <v>171</v>
      </c>
      <c r="AL32" s="180"/>
      <c r="AM32" s="180"/>
      <c r="AN32" s="181" t="s">
        <v>171</v>
      </c>
    </row>
    <row r="33" spans="1:40" s="33" customFormat="1" ht="90" thickBot="1" x14ac:dyDescent="0.25">
      <c r="A33" s="518"/>
      <c r="B33" s="529"/>
      <c r="C33" s="206">
        <f t="shared" si="3"/>
        <v>30</v>
      </c>
      <c r="D33" s="246" t="s">
        <v>219</v>
      </c>
      <c r="E33" s="219" t="s">
        <v>220</v>
      </c>
      <c r="F33" s="219" t="s">
        <v>221</v>
      </c>
      <c r="G33" s="272"/>
      <c r="H33" s="175">
        <v>3</v>
      </c>
      <c r="I33" s="175">
        <v>10</v>
      </c>
      <c r="J33" s="176" t="str">
        <f t="shared" si="48"/>
        <v>Alta</v>
      </c>
      <c r="K33" s="515" t="s">
        <v>222</v>
      </c>
      <c r="L33" s="515"/>
      <c r="M33" s="221" t="s">
        <v>48</v>
      </c>
      <c r="N33" s="221">
        <v>20</v>
      </c>
      <c r="O33" s="221">
        <v>10</v>
      </c>
      <c r="P33" s="221">
        <v>15</v>
      </c>
      <c r="Q33" s="221">
        <v>30</v>
      </c>
      <c r="R33" s="221">
        <v>20</v>
      </c>
      <c r="S33" s="222">
        <f t="shared" si="63"/>
        <v>95</v>
      </c>
      <c r="T33" s="221">
        <f t="shared" si="50"/>
        <v>2</v>
      </c>
      <c r="U33" s="221">
        <f t="shared" si="51"/>
        <v>0</v>
      </c>
      <c r="V33" s="290" t="b">
        <f t="shared" ref="V33" si="75">IF(U33=1,IF(I33=5,0,IF(I33=10,5,IF(I33=20,10))))</f>
        <v>0</v>
      </c>
      <c r="W33" s="224">
        <f t="shared" ref="W33:W34" si="76">IF(H33-T33&lt;1,1,H33-T33)</f>
        <v>1</v>
      </c>
      <c r="X33" s="224">
        <f t="shared" ref="X33:X34" si="77">I33-V33</f>
        <v>10</v>
      </c>
      <c r="Y33" s="225">
        <f t="shared" ref="Y33" si="78">VALUE(W33*X33)</f>
        <v>10</v>
      </c>
      <c r="Z33" s="224" t="str">
        <f t="shared" si="56"/>
        <v>Baja</v>
      </c>
      <c r="AA33" s="222"/>
      <c r="AB33" s="222"/>
      <c r="AC33" s="222"/>
      <c r="AD33" s="296" t="s">
        <v>248</v>
      </c>
      <c r="AE33" s="162">
        <v>43466</v>
      </c>
      <c r="AF33" s="162">
        <v>43830</v>
      </c>
      <c r="AG33" s="296" t="s">
        <v>251</v>
      </c>
      <c r="AH33" s="296" t="s">
        <v>223</v>
      </c>
      <c r="AI33" s="296" t="s">
        <v>86</v>
      </c>
      <c r="AJ33" s="349" t="s">
        <v>302</v>
      </c>
      <c r="AK33" s="247" t="s">
        <v>171</v>
      </c>
      <c r="AL33" s="187"/>
      <c r="AM33" s="187"/>
      <c r="AN33" s="188" t="s">
        <v>171</v>
      </c>
    </row>
    <row r="34" spans="1:40" s="33" customFormat="1" ht="196.5" customHeight="1" thickBot="1" x14ac:dyDescent="0.25">
      <c r="A34" s="128" t="s">
        <v>147</v>
      </c>
      <c r="B34" s="301" t="s">
        <v>158</v>
      </c>
      <c r="C34" s="267">
        <f t="shared" si="3"/>
        <v>30</v>
      </c>
      <c r="D34" s="268" t="s">
        <v>262</v>
      </c>
      <c r="E34" s="268" t="s">
        <v>263</v>
      </c>
      <c r="F34" s="220" t="s">
        <v>264</v>
      </c>
      <c r="G34" s="282" t="s">
        <v>2</v>
      </c>
      <c r="H34" s="283">
        <v>3</v>
      </c>
      <c r="I34" s="283">
        <v>10</v>
      </c>
      <c r="J34" s="284" t="str">
        <f t="shared" si="48"/>
        <v>Alta</v>
      </c>
      <c r="K34" s="653" t="s">
        <v>265</v>
      </c>
      <c r="L34" s="654"/>
      <c r="M34" s="285" t="s">
        <v>48</v>
      </c>
      <c r="N34" s="285">
        <v>20</v>
      </c>
      <c r="O34" s="285">
        <v>15</v>
      </c>
      <c r="P34" s="285">
        <v>15</v>
      </c>
      <c r="Q34" s="285">
        <v>30</v>
      </c>
      <c r="R34" s="285">
        <v>0</v>
      </c>
      <c r="S34" s="286">
        <f t="shared" si="39"/>
        <v>80</v>
      </c>
      <c r="T34" s="285">
        <f t="shared" si="50"/>
        <v>2</v>
      </c>
      <c r="U34" s="285">
        <f t="shared" si="51"/>
        <v>0</v>
      </c>
      <c r="V34" s="287" t="b">
        <f t="shared" si="13"/>
        <v>0</v>
      </c>
      <c r="W34" s="288">
        <f t="shared" si="76"/>
        <v>1</v>
      </c>
      <c r="X34" s="288">
        <f t="shared" si="77"/>
        <v>10</v>
      </c>
      <c r="Y34" s="289">
        <f t="shared" si="14"/>
        <v>10</v>
      </c>
      <c r="Z34" s="284" t="str">
        <f t="shared" si="56"/>
        <v>Baja</v>
      </c>
      <c r="AA34" s="226"/>
      <c r="AB34" s="226"/>
      <c r="AC34" s="226"/>
      <c r="AD34" s="333" t="s">
        <v>266</v>
      </c>
      <c r="AE34" s="162">
        <v>43466</v>
      </c>
      <c r="AF34" s="162">
        <v>43830</v>
      </c>
      <c r="AG34" s="333" t="s">
        <v>267</v>
      </c>
      <c r="AH34" s="350" t="s">
        <v>268</v>
      </c>
      <c r="AI34" s="333" t="s">
        <v>82</v>
      </c>
      <c r="AJ34" s="349" t="s">
        <v>303</v>
      </c>
      <c r="AK34" s="269" t="s">
        <v>171</v>
      </c>
      <c r="AL34" s="270"/>
      <c r="AM34" s="270"/>
      <c r="AN34" s="271" t="s">
        <v>171</v>
      </c>
    </row>
    <row r="35" spans="1:40" s="33" customFormat="1" ht="165.75" customHeight="1" thickBot="1" x14ac:dyDescent="0.25">
      <c r="A35" s="689" t="s">
        <v>469</v>
      </c>
      <c r="B35" s="691" t="s">
        <v>465</v>
      </c>
      <c r="C35" s="391">
        <f t="shared" si="3"/>
        <v>50</v>
      </c>
      <c r="D35" s="392" t="s">
        <v>304</v>
      </c>
      <c r="E35" s="392" t="s">
        <v>358</v>
      </c>
      <c r="F35" s="392" t="s">
        <v>190</v>
      </c>
      <c r="G35" s="129"/>
      <c r="H35" s="158">
        <v>5</v>
      </c>
      <c r="I35" s="158">
        <v>10</v>
      </c>
      <c r="J35" s="159" t="str">
        <f t="shared" si="48"/>
        <v>Alta</v>
      </c>
      <c r="K35" s="655" t="s">
        <v>252</v>
      </c>
      <c r="L35" s="655"/>
      <c r="M35" s="140" t="s">
        <v>48</v>
      </c>
      <c r="N35" s="140">
        <v>20</v>
      </c>
      <c r="O35" s="140">
        <v>15</v>
      </c>
      <c r="P35" s="140">
        <v>15</v>
      </c>
      <c r="Q35" s="140">
        <v>0</v>
      </c>
      <c r="R35" s="140">
        <v>20</v>
      </c>
      <c r="S35" s="218">
        <v>70</v>
      </c>
      <c r="T35" s="140">
        <f t="shared" si="50"/>
        <v>1</v>
      </c>
      <c r="U35" s="140">
        <f t="shared" si="51"/>
        <v>0</v>
      </c>
      <c r="V35" s="173" t="b">
        <f t="shared" si="13"/>
        <v>0</v>
      </c>
      <c r="W35" s="159">
        <f>IF(H35-T35&lt;1,1,H35-T35)</f>
        <v>4</v>
      </c>
      <c r="X35" s="159">
        <f t="shared" si="10"/>
        <v>10</v>
      </c>
      <c r="Y35" s="161">
        <f t="shared" si="14"/>
        <v>40</v>
      </c>
      <c r="Z35" s="159" t="str">
        <f t="shared" si="56"/>
        <v>Alta</v>
      </c>
      <c r="AA35" s="189"/>
      <c r="AB35" s="189"/>
      <c r="AC35" s="189"/>
      <c r="AD35" s="393" t="s">
        <v>374</v>
      </c>
      <c r="AE35" s="162">
        <v>43466</v>
      </c>
      <c r="AF35" s="162">
        <v>43830</v>
      </c>
      <c r="AG35" s="393" t="s">
        <v>375</v>
      </c>
      <c r="AH35" s="393" t="s">
        <v>253</v>
      </c>
      <c r="AI35" s="393" t="s">
        <v>254</v>
      </c>
      <c r="AJ35" s="393" t="s">
        <v>466</v>
      </c>
      <c r="AK35" s="216" t="s">
        <v>171</v>
      </c>
      <c r="AL35" s="250"/>
      <c r="AM35" s="174"/>
      <c r="AN35" s="196" t="s">
        <v>376</v>
      </c>
    </row>
    <row r="36" spans="1:40" s="33" customFormat="1" ht="204.75" customHeight="1" thickBot="1" x14ac:dyDescent="0.25">
      <c r="A36" s="690"/>
      <c r="B36" s="692"/>
      <c r="C36" s="391">
        <f t="shared" si="3"/>
        <v>40</v>
      </c>
      <c r="D36" s="392" t="s">
        <v>305</v>
      </c>
      <c r="E36" s="392" t="s">
        <v>468</v>
      </c>
      <c r="F36" s="392" t="s">
        <v>306</v>
      </c>
      <c r="G36" s="131"/>
      <c r="H36" s="182">
        <v>4</v>
      </c>
      <c r="I36" s="182">
        <v>10</v>
      </c>
      <c r="J36" s="183" t="str">
        <f t="shared" si="48"/>
        <v>Alta</v>
      </c>
      <c r="K36" s="655" t="s">
        <v>373</v>
      </c>
      <c r="L36" s="655"/>
      <c r="M36" s="141" t="s">
        <v>48</v>
      </c>
      <c r="N36" s="141">
        <v>20</v>
      </c>
      <c r="O36" s="141">
        <v>15</v>
      </c>
      <c r="P36" s="141">
        <v>15</v>
      </c>
      <c r="Q36" s="141">
        <v>0</v>
      </c>
      <c r="R36" s="141">
        <v>20</v>
      </c>
      <c r="S36" s="249">
        <f t="shared" ref="S36" si="79">SUM(N36:R36)</f>
        <v>70</v>
      </c>
      <c r="T36" s="141">
        <f t="shared" si="50"/>
        <v>1</v>
      </c>
      <c r="U36" s="141">
        <f t="shared" si="51"/>
        <v>0</v>
      </c>
      <c r="V36" s="184" t="b">
        <f t="shared" si="13"/>
        <v>0</v>
      </c>
      <c r="W36" s="183">
        <f t="shared" si="9"/>
        <v>3</v>
      </c>
      <c r="X36" s="183">
        <f t="shared" si="10"/>
        <v>10</v>
      </c>
      <c r="Y36" s="185">
        <f t="shared" si="14"/>
        <v>30</v>
      </c>
      <c r="Z36" s="183" t="str">
        <f t="shared" si="56"/>
        <v>Alta</v>
      </c>
      <c r="AA36" s="186"/>
      <c r="AB36" s="186"/>
      <c r="AC36" s="186"/>
      <c r="AD36" s="393" t="s">
        <v>191</v>
      </c>
      <c r="AE36" s="162">
        <v>43466</v>
      </c>
      <c r="AF36" s="162">
        <v>43830</v>
      </c>
      <c r="AG36" s="394" t="s">
        <v>192</v>
      </c>
      <c r="AH36" s="393" t="s">
        <v>193</v>
      </c>
      <c r="AI36" s="393" t="s">
        <v>167</v>
      </c>
      <c r="AJ36" s="393" t="s">
        <v>467</v>
      </c>
      <c r="AK36" s="251" t="s">
        <v>171</v>
      </c>
      <c r="AL36" s="252"/>
      <c r="AM36" s="187"/>
      <c r="AN36" s="253" t="s">
        <v>377</v>
      </c>
    </row>
    <row r="37" spans="1:40" s="33" customFormat="1" ht="164.25" customHeight="1" thickBot="1" x14ac:dyDescent="0.25">
      <c r="A37" s="697" t="s">
        <v>148</v>
      </c>
      <c r="B37" s="693" t="s">
        <v>159</v>
      </c>
      <c r="C37" s="198">
        <f t="shared" si="3"/>
        <v>60</v>
      </c>
      <c r="D37" s="215" t="s">
        <v>194</v>
      </c>
      <c r="E37" s="215" t="s">
        <v>195</v>
      </c>
      <c r="F37" s="215" t="s">
        <v>196</v>
      </c>
      <c r="G37" s="129"/>
      <c r="H37" s="158">
        <v>3</v>
      </c>
      <c r="I37" s="158">
        <v>20</v>
      </c>
      <c r="J37" s="159" t="str">
        <f t="shared" si="48"/>
        <v>Extrema</v>
      </c>
      <c r="K37" s="519" t="s">
        <v>378</v>
      </c>
      <c r="L37" s="520"/>
      <c r="M37" s="140" t="s">
        <v>48</v>
      </c>
      <c r="N37" s="140">
        <v>0</v>
      </c>
      <c r="O37" s="140">
        <v>10</v>
      </c>
      <c r="P37" s="140">
        <v>15</v>
      </c>
      <c r="Q37" s="140">
        <v>0</v>
      </c>
      <c r="R37" s="140">
        <v>20</v>
      </c>
      <c r="S37" s="130">
        <f t="shared" ref="S37:S38" si="80">SUM(N37:R37)</f>
        <v>45</v>
      </c>
      <c r="T37" s="140">
        <f t="shared" si="50"/>
        <v>0</v>
      </c>
      <c r="U37" s="140">
        <f t="shared" si="51"/>
        <v>0</v>
      </c>
      <c r="V37" s="173" t="b">
        <f t="shared" si="13"/>
        <v>0</v>
      </c>
      <c r="W37" s="159">
        <f t="shared" si="9"/>
        <v>3</v>
      </c>
      <c r="X37" s="159">
        <f t="shared" si="10"/>
        <v>20</v>
      </c>
      <c r="Y37" s="161">
        <f t="shared" si="14"/>
        <v>60</v>
      </c>
      <c r="Z37" s="159" t="str">
        <f t="shared" si="56"/>
        <v>Extrema</v>
      </c>
      <c r="AA37" s="189"/>
      <c r="AB37" s="189"/>
      <c r="AC37" s="189"/>
      <c r="AD37" s="140" t="s">
        <v>417</v>
      </c>
      <c r="AE37" s="162">
        <v>43466</v>
      </c>
      <c r="AF37" s="162">
        <v>43830</v>
      </c>
      <c r="AG37" s="298" t="s">
        <v>201</v>
      </c>
      <c r="AH37" s="298" t="s">
        <v>202</v>
      </c>
      <c r="AI37" s="140" t="s">
        <v>167</v>
      </c>
      <c r="AJ37" s="140" t="s">
        <v>379</v>
      </c>
      <c r="AK37" s="216" t="s">
        <v>171</v>
      </c>
      <c r="AL37" s="174"/>
      <c r="AM37" s="174"/>
      <c r="AN37" s="164" t="s">
        <v>171</v>
      </c>
    </row>
    <row r="38" spans="1:40" s="33" customFormat="1" ht="127.5" customHeight="1" thickBot="1" x14ac:dyDescent="0.25">
      <c r="A38" s="698"/>
      <c r="B38" s="694"/>
      <c r="C38" s="201">
        <f t="shared" si="3"/>
        <v>10</v>
      </c>
      <c r="D38" s="248" t="s">
        <v>197</v>
      </c>
      <c r="E38" s="248" t="s">
        <v>198</v>
      </c>
      <c r="F38" s="248" t="s">
        <v>199</v>
      </c>
      <c r="G38" s="131"/>
      <c r="H38" s="182">
        <v>2</v>
      </c>
      <c r="I38" s="182">
        <v>5</v>
      </c>
      <c r="J38" s="183" t="str">
        <f t="shared" si="48"/>
        <v>Baja</v>
      </c>
      <c r="K38" s="651" t="s">
        <v>200</v>
      </c>
      <c r="L38" s="652"/>
      <c r="M38" s="141" t="s">
        <v>48</v>
      </c>
      <c r="N38" s="141">
        <v>20</v>
      </c>
      <c r="O38" s="141">
        <v>10</v>
      </c>
      <c r="P38" s="141">
        <v>15</v>
      </c>
      <c r="Q38" s="141">
        <v>30</v>
      </c>
      <c r="R38" s="141">
        <v>20</v>
      </c>
      <c r="S38" s="249">
        <f t="shared" si="80"/>
        <v>95</v>
      </c>
      <c r="T38" s="141">
        <f t="shared" si="50"/>
        <v>2</v>
      </c>
      <c r="U38" s="141">
        <f t="shared" si="51"/>
        <v>0</v>
      </c>
      <c r="V38" s="184" t="b">
        <f t="shared" si="13"/>
        <v>0</v>
      </c>
      <c r="W38" s="183">
        <f t="shared" si="9"/>
        <v>1</v>
      </c>
      <c r="X38" s="183">
        <f t="shared" si="10"/>
        <v>5</v>
      </c>
      <c r="Y38" s="185">
        <f t="shared" si="14"/>
        <v>5</v>
      </c>
      <c r="Z38" s="183" t="str">
        <f t="shared" si="56"/>
        <v>Baja</v>
      </c>
      <c r="AA38" s="186"/>
      <c r="AB38" s="186"/>
      <c r="AC38" s="186"/>
      <c r="AD38" s="254" t="s">
        <v>203</v>
      </c>
      <c r="AE38" s="162">
        <v>43466</v>
      </c>
      <c r="AF38" s="162">
        <v>43830</v>
      </c>
      <c r="AG38" s="141" t="s">
        <v>204</v>
      </c>
      <c r="AH38" s="299" t="s">
        <v>202</v>
      </c>
      <c r="AI38" s="141" t="s">
        <v>167</v>
      </c>
      <c r="AJ38" s="141" t="s">
        <v>380</v>
      </c>
      <c r="AK38" s="251" t="s">
        <v>171</v>
      </c>
      <c r="AL38" s="187"/>
      <c r="AM38" s="187"/>
      <c r="AN38" s="188" t="s">
        <v>171</v>
      </c>
    </row>
    <row r="39" spans="1:40" s="33" customFormat="1" ht="102" customHeight="1" thickBot="1" x14ac:dyDescent="0.25">
      <c r="A39" s="695" t="s">
        <v>149</v>
      </c>
      <c r="B39" s="693" t="s">
        <v>160</v>
      </c>
      <c r="C39" s="198">
        <f t="shared" si="3"/>
        <v>30</v>
      </c>
      <c r="D39" s="215" t="s">
        <v>307</v>
      </c>
      <c r="E39" s="215" t="s">
        <v>308</v>
      </c>
      <c r="F39" s="215" t="s">
        <v>161</v>
      </c>
      <c r="G39" s="129"/>
      <c r="H39" s="158">
        <v>3</v>
      </c>
      <c r="I39" s="158">
        <v>10</v>
      </c>
      <c r="J39" s="159" t="str">
        <f t="shared" si="48"/>
        <v>Alta</v>
      </c>
      <c r="K39" s="519" t="s">
        <v>164</v>
      </c>
      <c r="L39" s="520"/>
      <c r="M39" s="140" t="s">
        <v>49</v>
      </c>
      <c r="N39" s="140">
        <v>0</v>
      </c>
      <c r="O39" s="140">
        <v>10</v>
      </c>
      <c r="P39" s="140">
        <v>0</v>
      </c>
      <c r="Q39" s="140">
        <v>0</v>
      </c>
      <c r="R39" s="140">
        <v>20</v>
      </c>
      <c r="S39" s="130">
        <f t="shared" ref="S39:S40" si="81">SUM(N39:R39)</f>
        <v>30</v>
      </c>
      <c r="T39" s="140">
        <f t="shared" si="50"/>
        <v>0</v>
      </c>
      <c r="U39" s="140">
        <f t="shared" si="51"/>
        <v>0</v>
      </c>
      <c r="V39" s="173" t="b">
        <f t="shared" si="13"/>
        <v>0</v>
      </c>
      <c r="W39" s="159">
        <f t="shared" si="9"/>
        <v>3</v>
      </c>
      <c r="X39" s="159">
        <f t="shared" si="10"/>
        <v>10</v>
      </c>
      <c r="Y39" s="161">
        <f t="shared" si="14"/>
        <v>30</v>
      </c>
      <c r="Z39" s="159" t="str">
        <f t="shared" si="56"/>
        <v>Alta</v>
      </c>
      <c r="AA39" s="189"/>
      <c r="AB39" s="189"/>
      <c r="AC39" s="189"/>
      <c r="AD39" s="140" t="s">
        <v>359</v>
      </c>
      <c r="AE39" s="162">
        <v>43466</v>
      </c>
      <c r="AF39" s="162">
        <v>43830</v>
      </c>
      <c r="AG39" s="140" t="s">
        <v>381</v>
      </c>
      <c r="AH39" s="298" t="s">
        <v>166</v>
      </c>
      <c r="AI39" s="140" t="s">
        <v>167</v>
      </c>
      <c r="AJ39" s="140" t="s">
        <v>382</v>
      </c>
      <c r="AK39" s="216" t="s">
        <v>411</v>
      </c>
      <c r="AL39" s="174"/>
      <c r="AM39" s="174"/>
      <c r="AN39" s="164" t="s">
        <v>171</v>
      </c>
    </row>
    <row r="40" spans="1:40" s="33" customFormat="1" ht="90" customHeight="1" thickBot="1" x14ac:dyDescent="0.25">
      <c r="A40" s="696"/>
      <c r="B40" s="694"/>
      <c r="C40" s="201">
        <f t="shared" si="3"/>
        <v>30</v>
      </c>
      <c r="D40" s="248" t="s">
        <v>309</v>
      </c>
      <c r="E40" s="248" t="s">
        <v>310</v>
      </c>
      <c r="F40" s="248" t="s">
        <v>162</v>
      </c>
      <c r="G40" s="131"/>
      <c r="H40" s="182">
        <v>3</v>
      </c>
      <c r="I40" s="182">
        <v>10</v>
      </c>
      <c r="J40" s="183" t="str">
        <f t="shared" si="48"/>
        <v>Alta</v>
      </c>
      <c r="K40" s="651" t="s">
        <v>165</v>
      </c>
      <c r="L40" s="652"/>
      <c r="M40" s="141" t="s">
        <v>48</v>
      </c>
      <c r="N40" s="141">
        <v>20</v>
      </c>
      <c r="O40" s="141">
        <v>10</v>
      </c>
      <c r="P40" s="141">
        <v>15</v>
      </c>
      <c r="Q40" s="141">
        <v>30</v>
      </c>
      <c r="R40" s="141">
        <v>20</v>
      </c>
      <c r="S40" s="249">
        <f t="shared" si="81"/>
        <v>95</v>
      </c>
      <c r="T40" s="141">
        <f t="shared" si="50"/>
        <v>2</v>
      </c>
      <c r="U40" s="141">
        <f t="shared" si="51"/>
        <v>0</v>
      </c>
      <c r="V40" s="184" t="b">
        <f t="shared" si="13"/>
        <v>0</v>
      </c>
      <c r="W40" s="183">
        <f t="shared" si="9"/>
        <v>1</v>
      </c>
      <c r="X40" s="183">
        <f t="shared" si="10"/>
        <v>10</v>
      </c>
      <c r="Y40" s="185">
        <f t="shared" si="14"/>
        <v>10</v>
      </c>
      <c r="Z40" s="183" t="str">
        <f t="shared" si="56"/>
        <v>Baja</v>
      </c>
      <c r="AA40" s="186"/>
      <c r="AB40" s="186"/>
      <c r="AC40" s="186"/>
      <c r="AD40" s="141" t="s">
        <v>360</v>
      </c>
      <c r="AE40" s="162">
        <v>43466</v>
      </c>
      <c r="AF40" s="162">
        <v>43830</v>
      </c>
      <c r="AG40" s="141" t="s">
        <v>165</v>
      </c>
      <c r="AH40" s="299" t="s">
        <v>168</v>
      </c>
      <c r="AI40" s="141" t="s">
        <v>167</v>
      </c>
      <c r="AJ40" s="141" t="s">
        <v>311</v>
      </c>
      <c r="AK40" s="251" t="s">
        <v>171</v>
      </c>
      <c r="AL40" s="187"/>
      <c r="AM40" s="187"/>
      <c r="AN40" s="188" t="s">
        <v>171</v>
      </c>
    </row>
    <row r="41" spans="1:40" s="33" customFormat="1" ht="132" thickBot="1" x14ac:dyDescent="0.25">
      <c r="A41" s="397" t="s">
        <v>491</v>
      </c>
      <c r="B41" s="396" t="s">
        <v>364</v>
      </c>
      <c r="C41" s="243">
        <f t="shared" si="3"/>
        <v>20</v>
      </c>
      <c r="D41" s="244" t="s">
        <v>312</v>
      </c>
      <c r="E41" s="244" t="s">
        <v>492</v>
      </c>
      <c r="F41" s="244" t="s">
        <v>493</v>
      </c>
      <c r="G41" s="131"/>
      <c r="H41" s="182">
        <v>2</v>
      </c>
      <c r="I41" s="182">
        <v>10</v>
      </c>
      <c r="J41" s="183" t="str">
        <f t="shared" ref="J41" si="82">VLOOKUP(C41,$T$69:$W$98,2,FALSE)</f>
        <v>Moderada</v>
      </c>
      <c r="K41" s="513" t="s">
        <v>365</v>
      </c>
      <c r="L41" s="514"/>
      <c r="M41" s="157" t="s">
        <v>48</v>
      </c>
      <c r="N41" s="157">
        <v>20</v>
      </c>
      <c r="O41" s="157">
        <v>10</v>
      </c>
      <c r="P41" s="157">
        <v>15</v>
      </c>
      <c r="Q41" s="157">
        <v>30</v>
      </c>
      <c r="R41" s="157">
        <v>20</v>
      </c>
      <c r="S41" s="178">
        <f t="shared" ref="S41" si="83">SUM(N41:R41)</f>
        <v>95</v>
      </c>
      <c r="T41" s="190">
        <f t="shared" ref="T41" si="84">IF(M41="Preventivo",VLOOKUP(S41,$AC$93:$AD$113,2),0)</f>
        <v>2</v>
      </c>
      <c r="U41" s="190">
        <f t="shared" ref="U41" si="85">IF(M41="Correctivo",VLOOKUP(S41,$AC$93:$AE$113,3),0)</f>
        <v>0</v>
      </c>
      <c r="V41" s="184" t="b">
        <f t="shared" si="13"/>
        <v>0</v>
      </c>
      <c r="W41" s="183">
        <f t="shared" si="9"/>
        <v>1</v>
      </c>
      <c r="X41" s="183">
        <f t="shared" si="10"/>
        <v>10</v>
      </c>
      <c r="Y41" s="185">
        <f t="shared" si="14"/>
        <v>10</v>
      </c>
      <c r="Z41" s="183" t="str">
        <f t="shared" ref="Z41" si="86">VLOOKUP(Y41,$T$69:$U$104,2,FALSE)</f>
        <v>Baja</v>
      </c>
      <c r="AA41" s="186"/>
      <c r="AB41" s="186"/>
      <c r="AC41" s="186"/>
      <c r="AD41" s="157" t="s">
        <v>494</v>
      </c>
      <c r="AE41" s="437">
        <v>43466</v>
      </c>
      <c r="AF41" s="437">
        <v>43830</v>
      </c>
      <c r="AG41" s="157" t="s">
        <v>495</v>
      </c>
      <c r="AH41" s="395" t="s">
        <v>496</v>
      </c>
      <c r="AI41" s="157" t="s">
        <v>497</v>
      </c>
      <c r="AJ41" s="157" t="s">
        <v>366</v>
      </c>
      <c r="AK41" s="245" t="s">
        <v>171</v>
      </c>
      <c r="AL41" s="187"/>
      <c r="AM41" s="187"/>
      <c r="AN41" s="188" t="s">
        <v>171</v>
      </c>
    </row>
    <row r="42" spans="1:40" s="33" customFormat="1" ht="204.75" thickBot="1" x14ac:dyDescent="0.25">
      <c r="A42" s="207" t="s">
        <v>150</v>
      </c>
      <c r="B42" s="155" t="s">
        <v>180</v>
      </c>
      <c r="C42" s="165">
        <f t="shared" si="3"/>
        <v>40</v>
      </c>
      <c r="D42" s="208" t="s">
        <v>255</v>
      </c>
      <c r="E42" s="208" t="s">
        <v>313</v>
      </c>
      <c r="F42" s="208" t="s">
        <v>181</v>
      </c>
      <c r="G42" s="145"/>
      <c r="H42" s="166">
        <v>4</v>
      </c>
      <c r="I42" s="166">
        <v>10</v>
      </c>
      <c r="J42" s="167" t="str">
        <f>VLOOKUP(C42,$T$68:$W$97,2,FALSE)</f>
        <v>Alta</v>
      </c>
      <c r="K42" s="645" t="s">
        <v>182</v>
      </c>
      <c r="L42" s="646"/>
      <c r="M42" s="143" t="s">
        <v>48</v>
      </c>
      <c r="N42" s="143">
        <v>20</v>
      </c>
      <c r="O42" s="143">
        <v>10</v>
      </c>
      <c r="P42" s="143">
        <v>15</v>
      </c>
      <c r="Q42" s="143">
        <v>30</v>
      </c>
      <c r="R42" s="143">
        <v>20</v>
      </c>
      <c r="S42" s="156">
        <f t="shared" ref="S42:S44" si="87">SUM(N42:R42)</f>
        <v>95</v>
      </c>
      <c r="T42" s="191">
        <f>IF(M42="Preventivo",VLOOKUP(S42,$AC$92:$AD$112,2),0)</f>
        <v>2</v>
      </c>
      <c r="U42" s="191">
        <f>IF(M42="Correctivo",VLOOKUP(S42,$AC$92:$AE$112,3),0)</f>
        <v>0</v>
      </c>
      <c r="V42" s="168" t="b">
        <f t="shared" si="13"/>
        <v>0</v>
      </c>
      <c r="W42" s="167">
        <f t="shared" si="9"/>
        <v>2</v>
      </c>
      <c r="X42" s="167">
        <f t="shared" si="10"/>
        <v>10</v>
      </c>
      <c r="Y42" s="156">
        <f t="shared" si="14"/>
        <v>20</v>
      </c>
      <c r="Z42" s="167" t="str">
        <f>VLOOKUP(Y42,$T$68:$U$103,2,FALSE)</f>
        <v>Moderada</v>
      </c>
      <c r="AA42" s="297"/>
      <c r="AB42" s="297"/>
      <c r="AC42" s="297"/>
      <c r="AD42" s="143" t="s">
        <v>256</v>
      </c>
      <c r="AE42" s="162">
        <v>43466</v>
      </c>
      <c r="AF42" s="162">
        <v>43830</v>
      </c>
      <c r="AG42" s="143" t="s">
        <v>257</v>
      </c>
      <c r="AH42" s="300" t="s">
        <v>183</v>
      </c>
      <c r="AI42" s="143" t="s">
        <v>167</v>
      </c>
      <c r="AJ42" s="143" t="s">
        <v>314</v>
      </c>
      <c r="AK42" s="169" t="s">
        <v>171</v>
      </c>
      <c r="AL42" s="170"/>
      <c r="AM42" s="170"/>
      <c r="AN42" s="172" t="s">
        <v>171</v>
      </c>
    </row>
    <row r="43" spans="1:40" ht="167.25" customHeight="1" thickBot="1" x14ac:dyDescent="0.25">
      <c r="A43" s="146" t="s">
        <v>151</v>
      </c>
      <c r="B43" s="255" t="s">
        <v>173</v>
      </c>
      <c r="C43" s="199">
        <f t="shared" si="3"/>
        <v>60</v>
      </c>
      <c r="D43" s="208" t="s">
        <v>174</v>
      </c>
      <c r="E43" s="208" t="s">
        <v>175</v>
      </c>
      <c r="F43" s="208" t="s">
        <v>176</v>
      </c>
      <c r="G43" s="192"/>
      <c r="H43" s="166">
        <v>3</v>
      </c>
      <c r="I43" s="166">
        <v>20</v>
      </c>
      <c r="J43" s="167" t="str">
        <f>VLOOKUP(C43,$T$68:$W$97,2,FALSE)</f>
        <v>Extrema</v>
      </c>
      <c r="K43" s="645" t="s">
        <v>177</v>
      </c>
      <c r="L43" s="646"/>
      <c r="M43" s="143" t="s">
        <v>48</v>
      </c>
      <c r="N43" s="143">
        <v>20</v>
      </c>
      <c r="O43" s="143">
        <v>10</v>
      </c>
      <c r="P43" s="143">
        <v>15</v>
      </c>
      <c r="Q43" s="143">
        <v>30</v>
      </c>
      <c r="R43" s="143">
        <v>20</v>
      </c>
      <c r="S43" s="156">
        <f t="shared" si="87"/>
        <v>95</v>
      </c>
      <c r="T43" s="191">
        <f>IF(M43="Preventivo",VLOOKUP(S43,$AC$92:$AD$112,2),0)</f>
        <v>2</v>
      </c>
      <c r="U43" s="191">
        <f>IF(M43="Correctivo",VLOOKUP(S43,$AC$92:$AE$112,3),0)</f>
        <v>0</v>
      </c>
      <c r="V43" s="168" t="b">
        <f t="shared" si="13"/>
        <v>0</v>
      </c>
      <c r="W43" s="167">
        <f t="shared" si="9"/>
        <v>1</v>
      </c>
      <c r="X43" s="167">
        <f t="shared" si="10"/>
        <v>20</v>
      </c>
      <c r="Y43" s="156">
        <f t="shared" si="14"/>
        <v>20</v>
      </c>
      <c r="Z43" s="167" t="str">
        <f>VLOOKUP(Y43,$T$68:$U$103,2,FALSE)</f>
        <v>Moderada</v>
      </c>
      <c r="AA43" s="644"/>
      <c r="AB43" s="644"/>
      <c r="AC43" s="644"/>
      <c r="AD43" s="143" t="s">
        <v>383</v>
      </c>
      <c r="AE43" s="162">
        <v>43466</v>
      </c>
      <c r="AF43" s="162">
        <v>43830</v>
      </c>
      <c r="AG43" s="143" t="s">
        <v>384</v>
      </c>
      <c r="AH43" s="300" t="s">
        <v>178</v>
      </c>
      <c r="AI43" s="191" t="s">
        <v>82</v>
      </c>
      <c r="AJ43" s="143" t="s">
        <v>385</v>
      </c>
      <c r="AK43" s="169" t="s">
        <v>171</v>
      </c>
      <c r="AL43" s="170"/>
      <c r="AM43" s="170"/>
      <c r="AN43" s="172"/>
    </row>
    <row r="44" spans="1:40" ht="243.75" thickBot="1" x14ac:dyDescent="0.25">
      <c r="A44" s="209" t="s">
        <v>153</v>
      </c>
      <c r="B44" s="210" t="s">
        <v>184</v>
      </c>
      <c r="C44" s="165">
        <f t="shared" si="3"/>
        <v>30</v>
      </c>
      <c r="D44" s="208" t="s">
        <v>258</v>
      </c>
      <c r="E44" s="208" t="s">
        <v>315</v>
      </c>
      <c r="F44" s="208" t="s">
        <v>185</v>
      </c>
      <c r="G44" s="193"/>
      <c r="H44" s="166">
        <v>3</v>
      </c>
      <c r="I44" s="166">
        <v>10</v>
      </c>
      <c r="J44" s="167" t="str">
        <f>VLOOKUP(C44,$T$68:$W$97,2,FALSE)</f>
        <v>Alta</v>
      </c>
      <c r="K44" s="645" t="s">
        <v>259</v>
      </c>
      <c r="L44" s="646"/>
      <c r="M44" s="143" t="s">
        <v>48</v>
      </c>
      <c r="N44" s="143">
        <v>20</v>
      </c>
      <c r="O44" s="143">
        <v>10</v>
      </c>
      <c r="P44" s="143">
        <v>15</v>
      </c>
      <c r="Q44" s="143">
        <v>30</v>
      </c>
      <c r="R44" s="143">
        <v>20</v>
      </c>
      <c r="S44" s="156">
        <f t="shared" si="87"/>
        <v>95</v>
      </c>
      <c r="T44" s="191">
        <f>IF(M44="Preventivo",VLOOKUP(S44,$AC$92:$AD$112,2),0)</f>
        <v>2</v>
      </c>
      <c r="U44" s="191">
        <f>IF(M44="Correctivo",VLOOKUP(S44,$AC$92:$AE$112,3),0)</f>
        <v>0</v>
      </c>
      <c r="V44" s="168" t="b">
        <f t="shared" si="13"/>
        <v>0</v>
      </c>
      <c r="W44" s="167">
        <f t="shared" si="9"/>
        <v>1</v>
      </c>
      <c r="X44" s="167">
        <f t="shared" si="10"/>
        <v>10</v>
      </c>
      <c r="Y44" s="156">
        <f t="shared" si="14"/>
        <v>10</v>
      </c>
      <c r="Z44" s="167" t="str">
        <f>VLOOKUP(Y44,$T$68:$U$103,2,FALSE)</f>
        <v>Baja</v>
      </c>
      <c r="AA44" s="154"/>
      <c r="AB44" s="154"/>
      <c r="AC44" s="154"/>
      <c r="AD44" s="143" t="s">
        <v>260</v>
      </c>
      <c r="AE44" s="162">
        <v>43466</v>
      </c>
      <c r="AF44" s="162">
        <v>43830</v>
      </c>
      <c r="AG44" s="143" t="s">
        <v>261</v>
      </c>
      <c r="AH44" s="300" t="s">
        <v>183</v>
      </c>
      <c r="AI44" s="143" t="s">
        <v>167</v>
      </c>
      <c r="AJ44" s="143" t="s">
        <v>316</v>
      </c>
      <c r="AK44" s="169" t="s">
        <v>171</v>
      </c>
      <c r="AL44" s="170"/>
      <c r="AM44" s="170"/>
      <c r="AN44" s="172" t="s">
        <v>171</v>
      </c>
    </row>
    <row r="45" spans="1:40" ht="264" customHeight="1" x14ac:dyDescent="0.2">
      <c r="A45" s="494" t="s">
        <v>152</v>
      </c>
      <c r="B45" s="497" t="s">
        <v>475</v>
      </c>
      <c r="C45" s="400">
        <f t="shared" si="3"/>
        <v>30</v>
      </c>
      <c r="D45" s="401" t="s">
        <v>476</v>
      </c>
      <c r="E45" s="500" t="s">
        <v>477</v>
      </c>
      <c r="F45" s="503" t="s">
        <v>478</v>
      </c>
      <c r="G45" s="483" t="s">
        <v>479</v>
      </c>
      <c r="H45" s="506">
        <v>3</v>
      </c>
      <c r="I45" s="506">
        <v>10</v>
      </c>
      <c r="J45" s="491" t="e">
        <f>VLOOKUP(C45,$T$37:$W$64,2,FALSE)</f>
        <v>#N/A</v>
      </c>
      <c r="K45" s="509" t="s">
        <v>480</v>
      </c>
      <c r="L45" s="509"/>
      <c r="M45" s="402" t="s">
        <v>48</v>
      </c>
      <c r="N45" s="483">
        <v>20</v>
      </c>
      <c r="O45" s="483">
        <v>10</v>
      </c>
      <c r="P45" s="483">
        <v>15</v>
      </c>
      <c r="Q45" s="483">
        <v>30</v>
      </c>
      <c r="R45" s="483">
        <v>0</v>
      </c>
      <c r="S45" s="488">
        <f t="shared" ref="S45" si="88">SUM(N45:R45)</f>
        <v>75</v>
      </c>
      <c r="T45" s="403" t="e">
        <f>IF(M45="Preventivo",VLOOKUP(S45,$AC$59:$AD$79,2),0)</f>
        <v>#N/A</v>
      </c>
      <c r="U45" s="403">
        <f>IF(M45="Correctivo",VLOOKUP(S45,$AC$59:$AE$79,3),0)</f>
        <v>0</v>
      </c>
      <c r="V45" s="404" t="b">
        <f t="shared" si="13"/>
        <v>0</v>
      </c>
      <c r="W45" s="491" t="e">
        <f t="shared" si="9"/>
        <v>#N/A</v>
      </c>
      <c r="X45" s="491">
        <f t="shared" si="10"/>
        <v>10</v>
      </c>
      <c r="Y45" s="405" t="e">
        <f t="shared" si="14"/>
        <v>#N/A</v>
      </c>
      <c r="Z45" s="491" t="e">
        <f>VLOOKUP(Y45,$T$37:$U$70,2,FALSE)</f>
        <v>#N/A</v>
      </c>
      <c r="AA45" s="474" t="s">
        <v>59</v>
      </c>
      <c r="AB45" s="475"/>
      <c r="AC45" s="476"/>
      <c r="AD45" s="403" t="s">
        <v>481</v>
      </c>
      <c r="AE45" s="406">
        <v>43480</v>
      </c>
      <c r="AF45" s="407">
        <v>43524</v>
      </c>
      <c r="AG45" s="408" t="s">
        <v>482</v>
      </c>
      <c r="AH45" s="408" t="s">
        <v>224</v>
      </c>
      <c r="AI45" s="409" t="s">
        <v>84</v>
      </c>
      <c r="AJ45" s="483" t="s">
        <v>483</v>
      </c>
      <c r="AK45" s="410" t="s">
        <v>171</v>
      </c>
      <c r="AL45" s="411"/>
      <c r="AM45" s="411"/>
      <c r="AN45" s="412"/>
    </row>
    <row r="46" spans="1:40" ht="185.25" customHeight="1" x14ac:dyDescent="0.2">
      <c r="A46" s="495"/>
      <c r="B46" s="498"/>
      <c r="C46" s="413"/>
      <c r="D46" s="414" t="s">
        <v>484</v>
      </c>
      <c r="E46" s="501"/>
      <c r="F46" s="504"/>
      <c r="G46" s="484"/>
      <c r="H46" s="507"/>
      <c r="I46" s="507"/>
      <c r="J46" s="492"/>
      <c r="K46" s="486" t="s">
        <v>485</v>
      </c>
      <c r="L46" s="486"/>
      <c r="M46" s="415" t="s">
        <v>49</v>
      </c>
      <c r="N46" s="484"/>
      <c r="O46" s="484"/>
      <c r="P46" s="484"/>
      <c r="Q46" s="484"/>
      <c r="R46" s="484"/>
      <c r="S46" s="489"/>
      <c r="T46" s="416"/>
      <c r="U46" s="416"/>
      <c r="V46" s="417"/>
      <c r="W46" s="492"/>
      <c r="X46" s="492"/>
      <c r="Y46" s="96"/>
      <c r="Z46" s="492"/>
      <c r="AA46" s="477"/>
      <c r="AB46" s="478"/>
      <c r="AC46" s="479"/>
      <c r="AD46" s="416" t="s">
        <v>486</v>
      </c>
      <c r="AE46" s="418">
        <v>43490</v>
      </c>
      <c r="AF46" s="419">
        <v>43819</v>
      </c>
      <c r="AG46" s="420" t="s">
        <v>487</v>
      </c>
      <c r="AH46" s="420" t="s">
        <v>224</v>
      </c>
      <c r="AI46" s="415" t="s">
        <v>84</v>
      </c>
      <c r="AJ46" s="484"/>
      <c r="AK46" s="421" t="s">
        <v>171</v>
      </c>
      <c r="AL46" s="422"/>
      <c r="AM46" s="422"/>
      <c r="AN46" s="423"/>
    </row>
    <row r="47" spans="1:40" ht="84" customHeight="1" x14ac:dyDescent="0.2">
      <c r="A47" s="495"/>
      <c r="B47" s="498"/>
      <c r="C47" s="413"/>
      <c r="D47" s="424" t="s">
        <v>488</v>
      </c>
      <c r="E47" s="501"/>
      <c r="F47" s="504"/>
      <c r="G47" s="484"/>
      <c r="H47" s="507"/>
      <c r="I47" s="507"/>
      <c r="J47" s="492"/>
      <c r="K47" s="486" t="s">
        <v>489</v>
      </c>
      <c r="L47" s="486"/>
      <c r="M47" s="484" t="s">
        <v>48</v>
      </c>
      <c r="N47" s="484"/>
      <c r="O47" s="484"/>
      <c r="P47" s="484"/>
      <c r="Q47" s="484"/>
      <c r="R47" s="484"/>
      <c r="S47" s="489"/>
      <c r="T47" s="416"/>
      <c r="U47" s="416"/>
      <c r="V47" s="417"/>
      <c r="W47" s="492"/>
      <c r="X47" s="492"/>
      <c r="Y47" s="96"/>
      <c r="Z47" s="492"/>
      <c r="AA47" s="477"/>
      <c r="AB47" s="478"/>
      <c r="AC47" s="479"/>
      <c r="AD47" s="415"/>
      <c r="AE47" s="425"/>
      <c r="AF47" s="425"/>
      <c r="AG47" s="420"/>
      <c r="AH47" s="420"/>
      <c r="AI47" s="415"/>
      <c r="AJ47" s="484"/>
      <c r="AK47" s="421" t="s">
        <v>171</v>
      </c>
      <c r="AL47" s="422"/>
      <c r="AM47" s="422"/>
      <c r="AN47" s="423"/>
    </row>
    <row r="48" spans="1:40" ht="84.75" thickBot="1" x14ac:dyDescent="0.25">
      <c r="A48" s="496"/>
      <c r="B48" s="499"/>
      <c r="C48" s="426"/>
      <c r="D48" s="427" t="s">
        <v>490</v>
      </c>
      <c r="E48" s="502"/>
      <c r="F48" s="505"/>
      <c r="G48" s="485"/>
      <c r="H48" s="508"/>
      <c r="I48" s="508"/>
      <c r="J48" s="493"/>
      <c r="K48" s="487"/>
      <c r="L48" s="487"/>
      <c r="M48" s="485"/>
      <c r="N48" s="485"/>
      <c r="O48" s="485"/>
      <c r="P48" s="485"/>
      <c r="Q48" s="485"/>
      <c r="R48" s="485"/>
      <c r="S48" s="490"/>
      <c r="T48" s="428"/>
      <c r="U48" s="428"/>
      <c r="V48" s="429"/>
      <c r="W48" s="493"/>
      <c r="X48" s="493"/>
      <c r="Y48" s="430"/>
      <c r="Z48" s="493"/>
      <c r="AA48" s="480"/>
      <c r="AB48" s="481"/>
      <c r="AC48" s="482"/>
      <c r="AD48" s="431"/>
      <c r="AE48" s="432"/>
      <c r="AF48" s="432"/>
      <c r="AG48" s="433"/>
      <c r="AH48" s="433"/>
      <c r="AI48" s="431"/>
      <c r="AJ48" s="485"/>
      <c r="AK48" s="434" t="s">
        <v>171</v>
      </c>
      <c r="AL48" s="435"/>
      <c r="AM48" s="435"/>
      <c r="AN48" s="436"/>
    </row>
    <row r="49" spans="2:40" x14ac:dyDescent="0.2">
      <c r="B49" s="104"/>
      <c r="C49" s="102"/>
      <c r="D49" s="102"/>
      <c r="E49" s="102"/>
      <c r="F49" s="102"/>
      <c r="G49" s="102"/>
      <c r="H49" s="102"/>
      <c r="I49" s="102"/>
      <c r="J49" s="102"/>
      <c r="K49" s="102"/>
      <c r="L49" s="102"/>
      <c r="M49" s="102"/>
      <c r="N49" s="102"/>
      <c r="O49" s="102"/>
      <c r="P49" s="102"/>
      <c r="Q49" s="102"/>
      <c r="R49" s="102"/>
      <c r="S49" s="102"/>
      <c r="T49" s="102"/>
      <c r="U49" s="102"/>
      <c r="V49" s="102"/>
      <c r="W49" s="45"/>
      <c r="X49" s="45"/>
      <c r="Y49" s="45"/>
      <c r="Z49" s="45"/>
      <c r="AA49" s="45"/>
      <c r="AB49" s="45"/>
      <c r="AC49" s="45"/>
      <c r="AD49" s="45"/>
      <c r="AE49" s="54"/>
      <c r="AF49" s="54"/>
      <c r="AG49" s="54"/>
      <c r="AH49" s="54"/>
      <c r="AI49" s="54"/>
      <c r="AJ49" s="54"/>
      <c r="AK49" s="54"/>
      <c r="AL49" s="54"/>
      <c r="AM49" s="54"/>
      <c r="AN49" s="34"/>
    </row>
    <row r="50" spans="2:40" ht="40.5" customHeight="1" x14ac:dyDescent="0.2">
      <c r="B50" s="104"/>
      <c r="C50" s="55"/>
      <c r="D50" s="55"/>
      <c r="E50" s="55"/>
      <c r="F50" s="55"/>
      <c r="G50" s="55"/>
      <c r="H50" s="55"/>
      <c r="I50" s="55"/>
      <c r="J50" s="55"/>
      <c r="K50" s="55"/>
      <c r="L50" s="55"/>
      <c r="M50" s="55"/>
      <c r="N50" s="55"/>
      <c r="O50" s="55"/>
      <c r="P50" s="55"/>
      <c r="Q50" s="55"/>
      <c r="R50" s="55"/>
      <c r="S50" s="55"/>
      <c r="T50" s="55"/>
      <c r="U50" s="55"/>
      <c r="V50" s="55"/>
      <c r="W50" s="45"/>
      <c r="X50" s="45"/>
      <c r="Y50" s="45"/>
      <c r="Z50" s="45"/>
      <c r="AA50" s="45"/>
      <c r="AB50" s="45"/>
      <c r="AC50" s="45"/>
      <c r="AD50" s="45"/>
      <c r="AE50" s="54"/>
      <c r="AF50" s="54"/>
      <c r="AG50" s="54"/>
      <c r="AH50" s="54"/>
      <c r="AI50" s="54"/>
      <c r="AJ50" s="54"/>
      <c r="AK50" s="54"/>
      <c r="AL50" s="54"/>
      <c r="AM50" s="54"/>
      <c r="AN50" s="34"/>
    </row>
    <row r="51" spans="2:40" ht="18.75" customHeight="1" x14ac:dyDescent="0.2">
      <c r="B51" s="110"/>
      <c r="C51" s="616" t="s">
        <v>14</v>
      </c>
      <c r="D51" s="617"/>
      <c r="E51" s="617"/>
      <c r="F51" s="618"/>
      <c r="G51" s="56"/>
      <c r="H51" s="56"/>
      <c r="I51" s="56"/>
      <c r="J51" s="56"/>
      <c r="K51" s="56"/>
      <c r="L51" s="631" t="s">
        <v>126</v>
      </c>
      <c r="M51" s="632"/>
      <c r="N51" s="632"/>
      <c r="O51" s="632"/>
      <c r="P51" s="632"/>
      <c r="Q51" s="632"/>
      <c r="R51" s="633"/>
      <c r="S51" s="93"/>
      <c r="T51" s="93"/>
      <c r="U51" s="93"/>
      <c r="V51" s="93"/>
      <c r="W51" s="93"/>
      <c r="X51" s="64"/>
      <c r="Y51" s="45"/>
      <c r="Z51" s="45"/>
      <c r="AA51" s="45"/>
      <c r="AB51" s="45"/>
      <c r="AC51" s="45"/>
      <c r="AD51" s="45"/>
      <c r="AE51" s="54"/>
      <c r="AF51" s="54"/>
      <c r="AG51" s="54"/>
      <c r="AH51" s="54"/>
      <c r="AI51" s="54"/>
      <c r="AJ51" s="54"/>
      <c r="AK51" s="54"/>
      <c r="AL51" s="54"/>
      <c r="AM51" s="54"/>
      <c r="AN51" s="34"/>
    </row>
    <row r="52" spans="2:40" ht="40.5" customHeight="1" x14ac:dyDescent="0.2">
      <c r="B52" s="110"/>
      <c r="C52" s="616" t="s">
        <v>15</v>
      </c>
      <c r="D52" s="618"/>
      <c r="E52" s="304" t="s">
        <v>93</v>
      </c>
      <c r="F52" s="305" t="s">
        <v>16</v>
      </c>
      <c r="G52" s="56"/>
      <c r="H52" s="56"/>
      <c r="I52" s="619"/>
      <c r="J52" s="619"/>
      <c r="K52" s="54"/>
      <c r="L52" s="620" t="s">
        <v>17</v>
      </c>
      <c r="M52" s="628" t="s">
        <v>18</v>
      </c>
      <c r="N52" s="629"/>
      <c r="O52" s="629"/>
      <c r="P52" s="629"/>
      <c r="Q52" s="629"/>
      <c r="R52" s="630"/>
      <c r="S52" s="93"/>
      <c r="T52" s="93"/>
      <c r="U52" s="93"/>
      <c r="V52" s="93"/>
      <c r="W52" s="93"/>
      <c r="X52" s="64"/>
      <c r="Y52" s="45"/>
      <c r="Z52" s="45"/>
      <c r="AA52" s="45"/>
      <c r="AB52" s="45"/>
      <c r="AC52" s="45"/>
      <c r="AD52" s="45"/>
      <c r="AE52" s="54"/>
      <c r="AF52" s="54"/>
      <c r="AG52" s="54"/>
      <c r="AH52" s="54"/>
      <c r="AI52" s="54"/>
      <c r="AJ52" s="54"/>
      <c r="AK52" s="54"/>
      <c r="AL52" s="54"/>
      <c r="AM52" s="54"/>
      <c r="AN52" s="34"/>
    </row>
    <row r="53" spans="2:40" ht="33.75" customHeight="1" x14ac:dyDescent="0.2">
      <c r="B53" s="110"/>
      <c r="C53" s="623" t="s">
        <v>103</v>
      </c>
      <c r="D53" s="624"/>
      <c r="E53" s="306" t="s">
        <v>94</v>
      </c>
      <c r="F53" s="307">
        <v>1</v>
      </c>
      <c r="G53" s="57"/>
      <c r="H53" s="57"/>
      <c r="I53" s="54"/>
      <c r="J53" s="54"/>
      <c r="K53" s="54"/>
      <c r="L53" s="621"/>
      <c r="M53" s="625" t="s">
        <v>113</v>
      </c>
      <c r="N53" s="634" t="s">
        <v>112</v>
      </c>
      <c r="O53" s="635"/>
      <c r="P53" s="636"/>
      <c r="Q53" s="599" t="s">
        <v>117</v>
      </c>
      <c r="R53" s="599"/>
      <c r="S53" s="598"/>
      <c r="T53" s="92"/>
      <c r="U53" s="92"/>
      <c r="V53" s="92"/>
      <c r="W53" s="94"/>
      <c r="X53" s="64"/>
      <c r="Y53" s="45" t="e">
        <f>CONCATENATE(#REF!,"-",C53)</f>
        <v>#REF!</v>
      </c>
      <c r="Z53" s="45"/>
      <c r="AC53" s="45"/>
      <c r="AD53" s="45"/>
      <c r="AE53" s="54"/>
      <c r="AF53" s="54"/>
      <c r="AG53" s="54"/>
      <c r="AH53" s="54"/>
      <c r="AI53" s="54"/>
      <c r="AJ53" s="54"/>
      <c r="AK53" s="54"/>
      <c r="AL53" s="54"/>
      <c r="AM53" s="54"/>
      <c r="AN53" s="34"/>
    </row>
    <row r="54" spans="2:40" ht="33" customHeight="1" x14ac:dyDescent="0.2">
      <c r="B54" s="110"/>
      <c r="C54" s="626" t="s">
        <v>19</v>
      </c>
      <c r="D54" s="627"/>
      <c r="E54" s="308" t="s">
        <v>95</v>
      </c>
      <c r="F54" s="309">
        <v>2</v>
      </c>
      <c r="G54" s="57"/>
      <c r="H54" s="57"/>
      <c r="I54" s="54"/>
      <c r="J54" s="54"/>
      <c r="K54" s="54"/>
      <c r="L54" s="622"/>
      <c r="M54" s="599"/>
      <c r="N54" s="637"/>
      <c r="O54" s="638"/>
      <c r="P54" s="639"/>
      <c r="Q54" s="600"/>
      <c r="R54" s="600"/>
      <c r="S54" s="598"/>
      <c r="T54" s="92"/>
      <c r="U54" s="92"/>
      <c r="V54" s="92"/>
      <c r="W54" s="94"/>
      <c r="X54" s="64"/>
      <c r="Y54" s="45" t="e">
        <f>CONCATENATE(#REF!,"-",C54)</f>
        <v>#REF!</v>
      </c>
      <c r="Z54" s="45"/>
      <c r="AC54" s="45"/>
      <c r="AD54" s="45"/>
      <c r="AE54" s="54"/>
      <c r="AF54" s="54"/>
      <c r="AG54" s="54"/>
      <c r="AH54" s="54"/>
      <c r="AI54" s="54"/>
      <c r="AJ54" s="54"/>
      <c r="AK54" s="54"/>
      <c r="AL54" s="54"/>
      <c r="AM54" s="54"/>
      <c r="AN54" s="34"/>
    </row>
    <row r="55" spans="2:40" ht="30.75" customHeight="1" x14ac:dyDescent="0.2">
      <c r="B55" s="110"/>
      <c r="C55" s="601" t="s">
        <v>20</v>
      </c>
      <c r="D55" s="602"/>
      <c r="E55" s="310" t="s">
        <v>96</v>
      </c>
      <c r="F55" s="307">
        <v>3</v>
      </c>
      <c r="G55" s="57"/>
      <c r="H55" s="57"/>
      <c r="I55" s="603"/>
      <c r="J55" s="603"/>
      <c r="K55" s="54"/>
      <c r="L55" s="604" t="s">
        <v>111</v>
      </c>
      <c r="M55" s="613" t="s">
        <v>114</v>
      </c>
      <c r="N55" s="607" t="s">
        <v>120</v>
      </c>
      <c r="O55" s="608"/>
      <c r="P55" s="609"/>
      <c r="Q55" s="615" t="s">
        <v>123</v>
      </c>
      <c r="R55" s="615"/>
      <c r="S55" s="598"/>
      <c r="T55" s="92"/>
      <c r="U55" s="92"/>
      <c r="V55" s="92"/>
      <c r="W55" s="598"/>
      <c r="X55" s="64"/>
      <c r="Y55" s="45" t="e">
        <f>CONCATENATE(#REF!,"-",C55)</f>
        <v>#REF!</v>
      </c>
      <c r="Z55" s="45"/>
      <c r="AC55" s="45"/>
      <c r="AD55" s="45"/>
      <c r="AE55" s="54"/>
      <c r="AF55" s="54"/>
      <c r="AG55" s="54"/>
      <c r="AH55" s="54"/>
      <c r="AI55" s="54"/>
      <c r="AJ55" s="54"/>
      <c r="AK55" s="54"/>
      <c r="AL55" s="54"/>
      <c r="AM55" s="54"/>
      <c r="AN55" s="34"/>
    </row>
    <row r="56" spans="2:40" ht="25.5" customHeight="1" x14ac:dyDescent="0.2">
      <c r="B56" s="110"/>
      <c r="C56" s="605" t="s">
        <v>21</v>
      </c>
      <c r="D56" s="606"/>
      <c r="E56" s="310" t="s">
        <v>97</v>
      </c>
      <c r="F56" s="307">
        <v>4</v>
      </c>
      <c r="G56" s="57"/>
      <c r="H56" s="57"/>
      <c r="I56" s="603"/>
      <c r="J56" s="603"/>
      <c r="K56" s="54"/>
      <c r="L56" s="604"/>
      <c r="M56" s="614"/>
      <c r="N56" s="610"/>
      <c r="O56" s="611"/>
      <c r="P56" s="612"/>
      <c r="Q56" s="615"/>
      <c r="R56" s="615"/>
      <c r="S56" s="598"/>
      <c r="T56" s="92"/>
      <c r="U56" s="92"/>
      <c r="V56" s="92"/>
      <c r="W56" s="598"/>
      <c r="X56" s="64"/>
      <c r="Y56" s="45" t="e">
        <f>CONCATENATE(#REF!,"-",C56)</f>
        <v>#REF!</v>
      </c>
      <c r="Z56" s="45"/>
      <c r="AC56" s="45"/>
      <c r="AD56" s="45"/>
      <c r="AE56" s="54"/>
      <c r="AF56" s="54"/>
      <c r="AG56" s="54"/>
      <c r="AH56" s="54"/>
      <c r="AI56" s="54"/>
      <c r="AJ56" s="54"/>
      <c r="AK56" s="54"/>
      <c r="AL56" s="54"/>
      <c r="AM56" s="54"/>
      <c r="AN56" s="34"/>
    </row>
    <row r="57" spans="2:40" ht="29.25" customHeight="1" x14ac:dyDescent="0.2">
      <c r="B57" s="110"/>
      <c r="C57" s="664" t="s">
        <v>22</v>
      </c>
      <c r="D57" s="665"/>
      <c r="E57" s="310" t="s">
        <v>98</v>
      </c>
      <c r="F57" s="307">
        <v>5</v>
      </c>
      <c r="G57" s="57"/>
      <c r="H57" s="57"/>
      <c r="I57" s="666" t="s">
        <v>62</v>
      </c>
      <c r="J57" s="666"/>
      <c r="K57" s="54"/>
      <c r="L57" s="604" t="s">
        <v>110</v>
      </c>
      <c r="M57" s="613" t="s">
        <v>115</v>
      </c>
      <c r="N57" s="607" t="s">
        <v>121</v>
      </c>
      <c r="O57" s="608"/>
      <c r="P57" s="609"/>
      <c r="Q57" s="615" t="s">
        <v>124</v>
      </c>
      <c r="R57" s="615"/>
      <c r="S57" s="598"/>
      <c r="T57" s="92"/>
      <c r="U57" s="92"/>
      <c r="V57" s="92"/>
      <c r="W57" s="598"/>
      <c r="X57" s="64"/>
      <c r="Y57" s="45" t="e">
        <f>CONCATENATE(#REF!,"-",C57)</f>
        <v>#REF!</v>
      </c>
      <c r="Z57" s="45"/>
      <c r="AC57" s="45"/>
      <c r="AD57" s="45"/>
      <c r="AE57" s="54"/>
      <c r="AF57" s="54"/>
      <c r="AG57" s="54"/>
      <c r="AH57" s="54"/>
      <c r="AI57" s="54"/>
      <c r="AJ57" s="54"/>
      <c r="AK57" s="54"/>
      <c r="AL57" s="54"/>
      <c r="AM57" s="54"/>
      <c r="AN57" s="34"/>
    </row>
    <row r="58" spans="2:40" ht="11.25" customHeight="1" x14ac:dyDescent="0.2">
      <c r="B58" s="110"/>
      <c r="C58" s="311"/>
      <c r="D58" s="312"/>
      <c r="E58" s="312"/>
      <c r="F58" s="313"/>
      <c r="G58" s="59"/>
      <c r="H58" s="58"/>
      <c r="I58" s="44"/>
      <c r="J58" s="44"/>
      <c r="K58" s="44"/>
      <c r="L58" s="604"/>
      <c r="M58" s="614"/>
      <c r="N58" s="610"/>
      <c r="O58" s="611"/>
      <c r="P58" s="612"/>
      <c r="Q58" s="615"/>
      <c r="R58" s="615"/>
      <c r="S58" s="598"/>
      <c r="T58" s="92"/>
      <c r="U58" s="92"/>
      <c r="V58" s="92"/>
      <c r="W58" s="598"/>
      <c r="X58" s="64"/>
      <c r="Y58" s="45"/>
      <c r="Z58" s="45"/>
      <c r="AC58" s="45"/>
      <c r="AD58" s="45"/>
      <c r="AE58" s="54"/>
      <c r="AF58" s="54"/>
      <c r="AG58" s="54"/>
      <c r="AH58" s="54"/>
      <c r="AI58" s="54"/>
      <c r="AJ58" s="54"/>
      <c r="AK58" s="54"/>
      <c r="AL58" s="54"/>
      <c r="AM58" s="54"/>
      <c r="AN58" s="34"/>
    </row>
    <row r="59" spans="2:40" ht="14.25" customHeight="1" x14ac:dyDescent="0.2">
      <c r="B59" s="110"/>
      <c r="C59" s="314" t="s">
        <v>23</v>
      </c>
      <c r="D59" s="617" t="s">
        <v>23</v>
      </c>
      <c r="E59" s="617"/>
      <c r="F59" s="315"/>
      <c r="G59" s="56"/>
      <c r="H59" s="56"/>
      <c r="I59" s="56"/>
      <c r="J59" s="56"/>
      <c r="K59" s="56"/>
      <c r="L59" s="604" t="s">
        <v>109</v>
      </c>
      <c r="M59" s="613" t="s">
        <v>116</v>
      </c>
      <c r="N59" s="607" t="s">
        <v>122</v>
      </c>
      <c r="O59" s="608"/>
      <c r="P59" s="609"/>
      <c r="Q59" s="615" t="s">
        <v>125</v>
      </c>
      <c r="R59" s="615"/>
      <c r="S59" s="598"/>
      <c r="T59" s="92"/>
      <c r="U59" s="92"/>
      <c r="V59" s="92"/>
      <c r="W59" s="598"/>
      <c r="X59" s="64"/>
      <c r="Y59" s="45"/>
      <c r="Z59" s="45"/>
      <c r="AC59" s="45"/>
      <c r="AD59" s="45"/>
      <c r="AE59" s="54"/>
      <c r="AF59" s="54"/>
      <c r="AG59" s="54"/>
      <c r="AH59" s="54"/>
      <c r="AI59" s="54"/>
      <c r="AJ59" s="54"/>
      <c r="AK59" s="54"/>
      <c r="AL59" s="54"/>
      <c r="AM59" s="54"/>
      <c r="AN59" s="34"/>
    </row>
    <row r="60" spans="2:40" ht="30" customHeight="1" x14ac:dyDescent="0.25">
      <c r="B60" s="110"/>
      <c r="C60" s="616" t="s">
        <v>15</v>
      </c>
      <c r="D60" s="663"/>
      <c r="E60" s="316"/>
      <c r="F60" s="317" t="s">
        <v>16</v>
      </c>
      <c r="G60" s="79"/>
      <c r="H60" s="662"/>
      <c r="I60" s="662"/>
      <c r="J60" s="662"/>
      <c r="K60" s="54"/>
      <c r="L60" s="667"/>
      <c r="M60" s="614"/>
      <c r="N60" s="610"/>
      <c r="O60" s="611"/>
      <c r="P60" s="612"/>
      <c r="Q60" s="684"/>
      <c r="R60" s="684"/>
      <c r="S60" s="598"/>
      <c r="T60" s="92"/>
      <c r="U60" s="92"/>
      <c r="V60" s="92"/>
      <c r="W60" s="598"/>
      <c r="X60" s="64"/>
      <c r="Y60" s="45"/>
      <c r="Z60" s="45"/>
      <c r="AC60" s="45"/>
      <c r="AD60" s="45"/>
      <c r="AE60" s="54"/>
      <c r="AF60" s="54"/>
      <c r="AG60" s="54"/>
      <c r="AH60" s="54"/>
      <c r="AI60" s="54"/>
      <c r="AJ60" s="54"/>
      <c r="AK60" s="54"/>
      <c r="AL60" s="54"/>
      <c r="AM60" s="54"/>
      <c r="AN60" s="34"/>
    </row>
    <row r="61" spans="2:40" ht="33.75" customHeight="1" x14ac:dyDescent="0.25">
      <c r="B61" s="110"/>
      <c r="C61" s="668" t="s">
        <v>24</v>
      </c>
      <c r="D61" s="669"/>
      <c r="E61" s="318" t="s">
        <v>104</v>
      </c>
      <c r="F61" s="319">
        <v>5</v>
      </c>
      <c r="G61" s="60"/>
      <c r="H61" s="662"/>
      <c r="I61" s="662"/>
      <c r="J61" s="662"/>
      <c r="K61" s="54"/>
      <c r="L61" s="87" t="s">
        <v>107</v>
      </c>
      <c r="M61" s="91" t="s">
        <v>118</v>
      </c>
      <c r="N61" s="678" t="s">
        <v>115</v>
      </c>
      <c r="O61" s="680"/>
      <c r="P61" s="679"/>
      <c r="Q61" s="676" t="s">
        <v>121</v>
      </c>
      <c r="R61" s="677"/>
      <c r="S61" s="71"/>
      <c r="T61" s="71"/>
      <c r="U61" s="71"/>
      <c r="V61" s="71"/>
      <c r="W61" s="71"/>
      <c r="X61" s="64"/>
      <c r="Y61" s="45" t="e">
        <f>CONCATENATE(#REF!,"-",C61)</f>
        <v>#REF!</v>
      </c>
      <c r="Z61" s="45"/>
      <c r="AC61" s="45"/>
      <c r="AD61" s="45"/>
      <c r="AE61" s="54"/>
      <c r="AF61" s="54"/>
      <c r="AG61" s="54"/>
      <c r="AH61" s="54"/>
      <c r="AI61" s="54"/>
      <c r="AJ61" s="54"/>
      <c r="AK61" s="54"/>
      <c r="AL61" s="54"/>
      <c r="AM61" s="54"/>
      <c r="AN61" s="34"/>
    </row>
    <row r="62" spans="2:40" ht="34.5" customHeight="1" x14ac:dyDescent="0.25">
      <c r="B62" s="110"/>
      <c r="C62" s="670" t="s">
        <v>25</v>
      </c>
      <c r="D62" s="671"/>
      <c r="E62" s="320" t="s">
        <v>105</v>
      </c>
      <c r="F62" s="319">
        <v>10</v>
      </c>
      <c r="G62" s="60"/>
      <c r="H62" s="662"/>
      <c r="I62" s="662"/>
      <c r="J62" s="662"/>
      <c r="K62" s="54"/>
      <c r="L62" s="106" t="s">
        <v>108</v>
      </c>
      <c r="M62" s="91" t="s">
        <v>119</v>
      </c>
      <c r="N62" s="681" t="s">
        <v>118</v>
      </c>
      <c r="O62" s="682"/>
      <c r="P62" s="683"/>
      <c r="Q62" s="678" t="s">
        <v>115</v>
      </c>
      <c r="R62" s="679"/>
      <c r="S62" s="71"/>
      <c r="T62" s="71"/>
      <c r="U62" s="71"/>
      <c r="V62" s="71"/>
      <c r="W62" s="71"/>
      <c r="X62" s="64"/>
      <c r="Y62" s="45" t="e">
        <f>CONCATENATE(#REF!,"-",C62)</f>
        <v>#REF!</v>
      </c>
      <c r="Z62" s="45"/>
      <c r="AC62" s="45"/>
      <c r="AD62" s="45"/>
      <c r="AE62" s="54"/>
      <c r="AF62" s="54"/>
      <c r="AG62" s="54"/>
      <c r="AH62" s="54"/>
      <c r="AI62" s="54"/>
      <c r="AJ62" s="54"/>
      <c r="AK62" s="54"/>
      <c r="AL62" s="54"/>
      <c r="AM62" s="54"/>
      <c r="AN62" s="34"/>
    </row>
    <row r="63" spans="2:40" ht="23.25" customHeight="1" x14ac:dyDescent="0.25">
      <c r="B63" s="110"/>
      <c r="C63" s="660" t="s">
        <v>26</v>
      </c>
      <c r="D63" s="661"/>
      <c r="E63" s="318" t="s">
        <v>106</v>
      </c>
      <c r="F63" s="319">
        <v>20</v>
      </c>
      <c r="G63" s="60"/>
      <c r="H63" s="662"/>
      <c r="I63" s="662"/>
      <c r="J63" s="662"/>
      <c r="K63" s="54"/>
      <c r="L63" s="63"/>
      <c r="M63" s="63"/>
      <c r="N63" s="63"/>
      <c r="O63" s="63"/>
      <c r="P63" s="63"/>
      <c r="Q63" s="63"/>
      <c r="R63" s="63"/>
      <c r="S63" s="71"/>
      <c r="T63" s="71"/>
      <c r="U63" s="71"/>
      <c r="V63" s="71"/>
      <c r="W63" s="71"/>
      <c r="X63" s="64"/>
      <c r="Y63" s="45" t="e">
        <f>CONCATENATE(#REF!,"-",C63)</f>
        <v>#REF!</v>
      </c>
      <c r="Z63" s="45"/>
      <c r="AC63" s="45"/>
      <c r="AD63" s="45"/>
      <c r="AE63" s="54"/>
      <c r="AF63" s="54"/>
      <c r="AG63" s="54"/>
      <c r="AH63" s="54"/>
      <c r="AI63" s="54"/>
      <c r="AJ63" s="54"/>
      <c r="AK63" s="54"/>
      <c r="AL63" s="54"/>
      <c r="AM63" s="54"/>
      <c r="AN63" s="34"/>
    </row>
    <row r="64" spans="2:40" ht="23.25" customHeight="1" x14ac:dyDescent="0.25">
      <c r="B64" s="104"/>
      <c r="C64" s="88"/>
      <c r="D64" s="111"/>
      <c r="E64" s="89"/>
      <c r="F64" s="30"/>
      <c r="G64" s="60"/>
      <c r="H64" s="84"/>
      <c r="I64" s="84"/>
      <c r="J64" s="84"/>
      <c r="K64" s="54"/>
      <c r="L64" s="90"/>
      <c r="M64" s="90"/>
      <c r="N64" s="90"/>
      <c r="O64" s="90"/>
      <c r="P64" s="90"/>
      <c r="Q64" s="90"/>
      <c r="R64" s="90"/>
      <c r="S64" s="90"/>
      <c r="T64" s="90"/>
      <c r="U64" s="90"/>
      <c r="V64" s="90"/>
      <c r="W64" s="90"/>
      <c r="X64" s="45"/>
      <c r="Y64" s="45"/>
      <c r="Z64" s="45"/>
      <c r="AC64" s="45"/>
      <c r="AD64" s="45"/>
      <c r="AE64" s="54"/>
      <c r="AF64" s="54"/>
      <c r="AG64" s="54"/>
      <c r="AH64" s="54"/>
      <c r="AI64" s="54"/>
      <c r="AJ64" s="54"/>
      <c r="AK64" s="54"/>
      <c r="AL64" s="54"/>
      <c r="AM64" s="54"/>
      <c r="AN64" s="34"/>
    </row>
    <row r="65" spans="2:40" ht="15" customHeight="1" x14ac:dyDescent="0.25">
      <c r="B65" s="104"/>
      <c r="C65" s="61" t="s">
        <v>27</v>
      </c>
      <c r="D65" s="62"/>
      <c r="E65" s="62"/>
      <c r="F65" s="62"/>
      <c r="G65" s="62"/>
      <c r="H65" s="62"/>
      <c r="I65" s="62"/>
      <c r="J65" s="62"/>
      <c r="K65" s="60"/>
      <c r="L65" s="50"/>
      <c r="M65" s="63"/>
      <c r="N65" s="63"/>
      <c r="O65" s="63"/>
      <c r="P65" s="63"/>
      <c r="Q65" s="63"/>
      <c r="R65" s="63"/>
      <c r="S65" s="63"/>
      <c r="T65" s="63"/>
      <c r="U65" s="63"/>
      <c r="V65" s="63"/>
      <c r="W65" s="45"/>
      <c r="X65" s="45"/>
      <c r="Y65" s="45"/>
      <c r="Z65" s="45"/>
      <c r="AC65" s="45"/>
      <c r="AD65" s="45"/>
      <c r="AE65" s="54"/>
      <c r="AF65" s="54"/>
      <c r="AG65" s="54"/>
      <c r="AH65" s="54"/>
      <c r="AI65" s="54"/>
      <c r="AJ65" s="54"/>
      <c r="AK65" s="54"/>
      <c r="AL65" s="54"/>
      <c r="AM65" s="54"/>
      <c r="AN65" s="34"/>
    </row>
    <row r="66" spans="2:40" ht="15" customHeight="1" x14ac:dyDescent="0.25">
      <c r="B66" s="104"/>
      <c r="C66" s="61"/>
      <c r="D66" s="62"/>
      <c r="E66" s="62"/>
      <c r="F66" s="62"/>
      <c r="G66" s="62"/>
      <c r="H66" s="62"/>
      <c r="I66" s="62"/>
      <c r="J66" s="62"/>
      <c r="K66" s="60"/>
      <c r="L66" s="50"/>
      <c r="M66" s="63"/>
      <c r="N66" s="63"/>
      <c r="O66" s="63"/>
      <c r="P66" s="63"/>
      <c r="Q66" s="63"/>
      <c r="R66" s="63"/>
      <c r="S66" s="63"/>
      <c r="T66" s="63"/>
      <c r="U66" s="63"/>
      <c r="V66" s="63"/>
      <c r="W66" s="45"/>
      <c r="X66" s="45"/>
      <c r="Y66" s="45"/>
      <c r="Z66" s="45"/>
      <c r="AC66" s="45"/>
      <c r="AD66" s="45"/>
      <c r="AE66" s="54"/>
      <c r="AF66" s="54"/>
      <c r="AG66" s="54"/>
      <c r="AH66" s="54"/>
      <c r="AI66" s="54"/>
      <c r="AJ66" s="54"/>
      <c r="AK66" s="54"/>
      <c r="AL66" s="54"/>
      <c r="AM66" s="54"/>
      <c r="AN66" s="34"/>
    </row>
    <row r="67" spans="2:40" ht="15" customHeight="1" x14ac:dyDescent="0.2">
      <c r="B67" s="104"/>
      <c r="C67" s="45"/>
      <c r="D67" s="45"/>
      <c r="E67" s="45"/>
      <c r="F67" s="45"/>
      <c r="G67" s="45"/>
      <c r="H67" s="45"/>
      <c r="I67" s="45"/>
      <c r="J67" s="45"/>
      <c r="K67" s="45"/>
      <c r="L67" s="45"/>
      <c r="M67" s="45"/>
      <c r="N67" s="45"/>
      <c r="O67" s="45"/>
      <c r="P67" s="45"/>
      <c r="Q67" s="45"/>
      <c r="R67" s="45"/>
      <c r="S67" s="45"/>
      <c r="T67" s="45"/>
      <c r="U67" s="45"/>
      <c r="V67" s="45"/>
      <c r="W67" s="45"/>
      <c r="X67" s="45"/>
      <c r="Y67" s="45"/>
      <c r="Z67" s="45"/>
      <c r="AC67" s="45"/>
      <c r="AD67" s="45"/>
      <c r="AE67" s="54"/>
      <c r="AF67" s="54"/>
      <c r="AG67" s="54"/>
      <c r="AH67" s="54"/>
      <c r="AI67" s="54"/>
      <c r="AJ67" s="54"/>
      <c r="AK67" s="54"/>
      <c r="AL67" s="54"/>
      <c r="AM67" s="54"/>
      <c r="AN67" s="34"/>
    </row>
    <row r="68" spans="2:40" ht="15" customHeight="1" x14ac:dyDescent="0.2">
      <c r="B68" s="104"/>
      <c r="C68" s="45"/>
      <c r="D68" s="45"/>
      <c r="E68" s="45"/>
      <c r="F68" s="45"/>
      <c r="G68" s="45"/>
      <c r="H68" s="45"/>
      <c r="I68" s="45"/>
      <c r="J68" s="45"/>
      <c r="K68" s="45"/>
      <c r="L68" s="45"/>
      <c r="M68" s="45"/>
      <c r="N68" s="675"/>
      <c r="O68" s="675"/>
      <c r="P68" s="675"/>
      <c r="Q68" s="675"/>
      <c r="R68" s="675"/>
      <c r="S68" s="675"/>
      <c r="T68" s="86">
        <v>5</v>
      </c>
      <c r="U68" s="45" t="s">
        <v>44</v>
      </c>
      <c r="V68" s="45"/>
      <c r="W68" s="45">
        <v>1</v>
      </c>
      <c r="X68" s="45"/>
      <c r="Y68" s="45"/>
      <c r="Z68" s="45"/>
      <c r="AC68" s="45"/>
      <c r="AD68" s="45"/>
      <c r="AE68" s="54"/>
      <c r="AF68" s="54"/>
      <c r="AG68" s="54"/>
      <c r="AH68" s="54"/>
      <c r="AI68" s="54"/>
      <c r="AJ68" s="54"/>
      <c r="AK68" s="54"/>
      <c r="AL68" s="54"/>
      <c r="AM68" s="54"/>
      <c r="AN68" s="34"/>
    </row>
    <row r="69" spans="2:40" ht="15" customHeight="1" x14ac:dyDescent="0.2">
      <c r="B69" s="104"/>
      <c r="C69" s="45"/>
      <c r="D69" s="45"/>
      <c r="E69" s="45"/>
      <c r="F69" s="45"/>
      <c r="G69" s="45"/>
      <c r="H69" s="45"/>
      <c r="I69" s="45"/>
      <c r="J69" s="45"/>
      <c r="K69" s="45"/>
      <c r="L69" s="45"/>
      <c r="M69" s="45"/>
      <c r="N69" s="64"/>
      <c r="O69" s="64"/>
      <c r="P69" s="64"/>
      <c r="Q69" s="64"/>
      <c r="R69" s="64"/>
      <c r="S69" s="64"/>
      <c r="T69" s="86">
        <v>10</v>
      </c>
      <c r="U69" s="45" t="s">
        <v>44</v>
      </c>
      <c r="V69" s="45"/>
      <c r="W69" s="45">
        <v>2</v>
      </c>
      <c r="X69" s="45"/>
      <c r="Y69" s="45"/>
      <c r="Z69" s="45"/>
      <c r="AC69" s="45"/>
      <c r="AD69" s="45"/>
      <c r="AE69" s="54"/>
      <c r="AF69" s="54"/>
      <c r="AG69" s="54"/>
      <c r="AH69" s="54"/>
      <c r="AI69" s="54"/>
      <c r="AJ69" s="54"/>
      <c r="AK69" s="54"/>
      <c r="AL69" s="54"/>
      <c r="AM69" s="54"/>
      <c r="AN69" s="34"/>
    </row>
    <row r="70" spans="2:40" ht="69" customHeight="1" x14ac:dyDescent="0.2">
      <c r="B70" s="104"/>
      <c r="C70" s="45"/>
      <c r="D70" s="45"/>
      <c r="E70" s="45"/>
      <c r="F70" s="45"/>
      <c r="G70" s="45"/>
      <c r="H70" s="45"/>
      <c r="I70" s="45"/>
      <c r="J70" s="45"/>
      <c r="K70" s="45"/>
      <c r="L70" s="45"/>
      <c r="M70" s="45"/>
      <c r="N70" s="64"/>
      <c r="O70" s="64"/>
      <c r="P70" s="64"/>
      <c r="Q70" s="64"/>
      <c r="R70" s="64"/>
      <c r="S70" s="64"/>
      <c r="T70" s="86">
        <v>15</v>
      </c>
      <c r="U70" s="45" t="s">
        <v>47</v>
      </c>
      <c r="V70" s="45"/>
      <c r="W70" s="45">
        <v>3</v>
      </c>
      <c r="X70" s="45"/>
      <c r="Y70" s="45"/>
      <c r="Z70" s="45"/>
      <c r="AC70" s="45"/>
      <c r="AD70" s="45"/>
      <c r="AE70" s="54"/>
      <c r="AF70" s="54"/>
      <c r="AG70" s="54"/>
      <c r="AH70" s="54"/>
      <c r="AI70" s="54"/>
      <c r="AJ70" s="54"/>
      <c r="AK70" s="54"/>
      <c r="AL70" s="54"/>
      <c r="AM70" s="54"/>
      <c r="AN70" s="34"/>
    </row>
    <row r="71" spans="2:40" ht="15" customHeight="1" x14ac:dyDescent="0.2">
      <c r="B71" s="104"/>
      <c r="C71" s="45"/>
      <c r="D71" s="45"/>
      <c r="E71" s="45"/>
      <c r="F71" s="45"/>
      <c r="G71" s="45"/>
      <c r="H71" s="45"/>
      <c r="I71" s="45"/>
      <c r="J71" s="45"/>
      <c r="K71" s="45"/>
      <c r="L71" s="45"/>
      <c r="M71" s="45"/>
      <c r="N71" s="64"/>
      <c r="O71" s="64"/>
      <c r="P71" s="64"/>
      <c r="Q71" s="64"/>
      <c r="R71" s="64"/>
      <c r="S71" s="64"/>
      <c r="T71" s="43">
        <v>20</v>
      </c>
      <c r="U71" s="43" t="s">
        <v>47</v>
      </c>
      <c r="W71" s="45">
        <v>4</v>
      </c>
      <c r="X71" s="45"/>
      <c r="Y71" s="45"/>
      <c r="Z71" s="45"/>
      <c r="AC71" s="45"/>
      <c r="AD71" s="45"/>
      <c r="AE71" s="54"/>
      <c r="AF71" s="54"/>
      <c r="AG71" s="54"/>
      <c r="AH71" s="54"/>
      <c r="AI71" s="54"/>
      <c r="AJ71" s="54"/>
      <c r="AK71" s="54"/>
      <c r="AL71" s="54"/>
      <c r="AM71" s="54"/>
      <c r="AN71" s="34"/>
    </row>
    <row r="72" spans="2:40" ht="15" customHeight="1" x14ac:dyDescent="0.2">
      <c r="B72" s="104"/>
      <c r="C72" s="45"/>
      <c r="D72" s="45"/>
      <c r="E72" s="45"/>
      <c r="F72" s="45"/>
      <c r="G72" s="45"/>
      <c r="H72" s="45"/>
      <c r="I72" s="45"/>
      <c r="J72" s="45"/>
      <c r="K72" s="45"/>
      <c r="L72" s="45"/>
      <c r="M72" s="45"/>
      <c r="N72" s="64"/>
      <c r="O72" s="64"/>
      <c r="P72" s="64"/>
      <c r="Q72" s="64"/>
      <c r="R72" s="64"/>
      <c r="S72" s="64"/>
      <c r="T72" s="43">
        <v>25</v>
      </c>
      <c r="U72" s="43" t="s">
        <v>47</v>
      </c>
      <c r="W72" s="45"/>
      <c r="X72" s="45"/>
      <c r="Y72" s="45"/>
      <c r="Z72" s="45"/>
      <c r="AC72" s="45"/>
      <c r="AD72" s="45"/>
      <c r="AE72" s="54"/>
      <c r="AF72" s="54"/>
      <c r="AG72" s="54"/>
      <c r="AH72" s="54"/>
      <c r="AI72" s="54"/>
      <c r="AJ72" s="54"/>
      <c r="AK72" s="54"/>
      <c r="AL72" s="54"/>
      <c r="AM72" s="54"/>
      <c r="AN72" s="34"/>
    </row>
    <row r="73" spans="2:40" ht="15" customHeight="1" x14ac:dyDescent="0.2">
      <c r="B73" s="104"/>
      <c r="C73" s="45"/>
      <c r="D73" s="45"/>
      <c r="E73" s="45"/>
      <c r="F73" s="45"/>
      <c r="G73" s="45"/>
      <c r="H73" s="45"/>
      <c r="I73" s="45"/>
      <c r="J73" s="45"/>
      <c r="K73" s="45"/>
      <c r="L73" s="45"/>
      <c r="M73" s="45"/>
      <c r="N73" s="64"/>
      <c r="O73" s="64"/>
      <c r="P73" s="64"/>
      <c r="Q73" s="64"/>
      <c r="R73" s="64"/>
      <c r="S73" s="64"/>
      <c r="T73" s="86">
        <v>30</v>
      </c>
      <c r="U73" s="45" t="s">
        <v>45</v>
      </c>
      <c r="V73" s="45"/>
      <c r="W73" s="45">
        <v>5</v>
      </c>
      <c r="X73" s="45"/>
      <c r="Y73" s="45"/>
      <c r="Z73" s="45"/>
      <c r="AC73" s="45"/>
      <c r="AD73" s="45"/>
      <c r="AE73" s="54"/>
      <c r="AF73" s="54"/>
      <c r="AG73" s="54"/>
      <c r="AH73" s="54"/>
      <c r="AI73" s="54"/>
      <c r="AJ73" s="54"/>
      <c r="AK73" s="54"/>
      <c r="AL73" s="54"/>
      <c r="AM73" s="54"/>
      <c r="AN73" s="34"/>
    </row>
    <row r="74" spans="2:40" ht="15" customHeight="1" x14ac:dyDescent="0.2">
      <c r="B74" s="104"/>
      <c r="C74" s="45"/>
      <c r="D74" s="45"/>
      <c r="E74" s="45"/>
      <c r="F74" s="45"/>
      <c r="G74" s="45"/>
      <c r="H74" s="45"/>
      <c r="I74" s="45"/>
      <c r="J74" s="45"/>
      <c r="K74" s="45"/>
      <c r="L74" s="45"/>
      <c r="M74" s="45"/>
      <c r="N74" s="64"/>
      <c r="O74" s="64"/>
      <c r="P74" s="64"/>
      <c r="Q74" s="64"/>
      <c r="R74" s="64"/>
      <c r="S74" s="64"/>
      <c r="T74" s="86">
        <v>40</v>
      </c>
      <c r="U74" s="45" t="s">
        <v>45</v>
      </c>
      <c r="V74" s="45"/>
      <c r="W74" s="45">
        <v>6</v>
      </c>
      <c r="X74" s="45"/>
      <c r="Y74" s="45"/>
      <c r="Z74" s="45"/>
      <c r="AC74" s="45"/>
      <c r="AD74" s="45"/>
      <c r="AE74" s="54"/>
      <c r="AF74" s="54"/>
      <c r="AG74" s="54"/>
      <c r="AH74" s="54"/>
      <c r="AI74" s="54"/>
      <c r="AJ74" s="54"/>
      <c r="AK74" s="54"/>
      <c r="AL74" s="54"/>
      <c r="AM74" s="54"/>
      <c r="AN74" s="34"/>
    </row>
    <row r="75" spans="2:40" ht="15" customHeight="1" x14ac:dyDescent="0.2">
      <c r="B75" s="104"/>
      <c r="C75" s="45"/>
      <c r="D75" s="45"/>
      <c r="E75" s="45"/>
      <c r="F75" s="45"/>
      <c r="G75" s="45"/>
      <c r="H75" s="45"/>
      <c r="I75" s="45"/>
      <c r="J75" s="45"/>
      <c r="K75" s="45"/>
      <c r="L75" s="45"/>
      <c r="M75" s="45"/>
      <c r="N75" s="45"/>
      <c r="O75" s="45"/>
      <c r="P75" s="45"/>
      <c r="Q75" s="45"/>
      <c r="R75" s="45"/>
      <c r="S75" s="45"/>
      <c r="T75" s="86">
        <v>50</v>
      </c>
      <c r="U75" s="45" t="s">
        <v>45</v>
      </c>
      <c r="V75" s="45"/>
      <c r="W75" s="45">
        <v>7</v>
      </c>
      <c r="X75" s="45"/>
      <c r="Y75" s="45"/>
      <c r="Z75" s="45"/>
      <c r="AC75" s="45"/>
      <c r="AD75" s="45"/>
      <c r="AE75" s="54"/>
      <c r="AF75" s="54"/>
      <c r="AG75" s="54"/>
      <c r="AH75" s="54"/>
      <c r="AI75" s="54"/>
      <c r="AJ75" s="54"/>
      <c r="AK75" s="54"/>
      <c r="AL75" s="54"/>
      <c r="AM75" s="54"/>
      <c r="AN75" s="34"/>
    </row>
    <row r="76" spans="2:40" ht="15" customHeight="1" x14ac:dyDescent="0.2">
      <c r="B76" s="104"/>
      <c r="C76" s="45"/>
      <c r="D76" s="45"/>
      <c r="E76" s="45"/>
      <c r="F76" s="45"/>
      <c r="G76" s="45"/>
      <c r="H76" s="45"/>
      <c r="I76" s="45"/>
      <c r="J76" s="45"/>
      <c r="K76" s="45"/>
      <c r="L76" s="45"/>
      <c r="M76" s="45"/>
      <c r="N76" s="45"/>
      <c r="O76" s="45"/>
      <c r="P76" s="45"/>
      <c r="Q76" s="45"/>
      <c r="R76" s="45"/>
      <c r="S76" s="45"/>
      <c r="T76" s="45">
        <v>60</v>
      </c>
      <c r="U76" s="45" t="s">
        <v>46</v>
      </c>
      <c r="V76" s="45"/>
      <c r="W76" s="45">
        <v>8</v>
      </c>
      <c r="X76" s="45"/>
      <c r="Y76" s="45"/>
      <c r="Z76" s="45"/>
      <c r="AC76" s="45"/>
      <c r="AD76" s="45"/>
      <c r="AE76" s="54"/>
      <c r="AF76" s="54"/>
      <c r="AG76" s="54"/>
      <c r="AH76" s="54"/>
      <c r="AI76" s="54"/>
      <c r="AJ76" s="54"/>
      <c r="AK76" s="54"/>
      <c r="AL76" s="54"/>
      <c r="AM76" s="54"/>
      <c r="AN76" s="34"/>
    </row>
    <row r="77" spans="2:40" ht="15" customHeight="1" x14ac:dyDescent="0.2">
      <c r="B77" s="104"/>
      <c r="C77" s="45"/>
      <c r="D77" s="45"/>
      <c r="E77" s="45"/>
      <c r="F77" s="45"/>
      <c r="G77" s="45"/>
      <c r="H77" s="45"/>
      <c r="I77" s="45"/>
      <c r="J77" s="45"/>
      <c r="K77" s="45"/>
      <c r="L77" s="45"/>
      <c r="M77" s="45"/>
      <c r="N77" s="45"/>
      <c r="O77" s="45"/>
      <c r="P77" s="45"/>
      <c r="Q77" s="45"/>
      <c r="R77" s="45"/>
      <c r="S77" s="45"/>
      <c r="T77" s="45">
        <v>80</v>
      </c>
      <c r="U77" s="45" t="s">
        <v>46</v>
      </c>
      <c r="V77" s="45"/>
      <c r="W77" s="45">
        <v>9</v>
      </c>
      <c r="X77" s="45"/>
      <c r="Y77" s="45"/>
      <c r="Z77" s="45"/>
      <c r="AC77" s="45"/>
      <c r="AD77" s="45"/>
      <c r="AE77" s="54"/>
      <c r="AF77" s="54"/>
      <c r="AG77" s="54"/>
      <c r="AH77" s="54"/>
      <c r="AI77" s="54"/>
      <c r="AJ77" s="54"/>
      <c r="AK77" s="54"/>
      <c r="AL77" s="54"/>
      <c r="AM77" s="54"/>
      <c r="AN77" s="34"/>
    </row>
    <row r="78" spans="2:40" ht="15" customHeight="1" x14ac:dyDescent="0.2">
      <c r="B78" s="104"/>
      <c r="C78" s="45"/>
      <c r="D78" s="45"/>
      <c r="E78" s="45"/>
      <c r="F78" s="45"/>
      <c r="G78" s="45"/>
      <c r="H78" s="45"/>
      <c r="I78" s="45"/>
      <c r="J78" s="45"/>
      <c r="K78" s="45"/>
      <c r="L78" s="45"/>
      <c r="M78" s="45"/>
      <c r="N78" s="45"/>
      <c r="O78" s="45"/>
      <c r="P78" s="45"/>
      <c r="Q78" s="45"/>
      <c r="R78" s="45"/>
      <c r="S78" s="45"/>
      <c r="T78" s="45">
        <v>100</v>
      </c>
      <c r="U78" s="45" t="s">
        <v>46</v>
      </c>
      <c r="V78" s="45"/>
      <c r="W78" s="45">
        <v>10</v>
      </c>
      <c r="X78" s="45"/>
      <c r="Y78" s="45"/>
      <c r="Z78" s="45"/>
      <c r="AC78" s="45"/>
      <c r="AD78" s="45"/>
      <c r="AE78" s="54"/>
      <c r="AF78" s="54"/>
      <c r="AG78" s="54"/>
      <c r="AH78" s="54"/>
      <c r="AI78" s="54"/>
      <c r="AJ78" s="54"/>
      <c r="AK78" s="54"/>
      <c r="AL78" s="54"/>
      <c r="AM78" s="54"/>
      <c r="AN78" s="34"/>
    </row>
    <row r="79" spans="2:40" ht="15" customHeight="1" x14ac:dyDescent="0.2">
      <c r="B79" s="104"/>
      <c r="C79" s="45"/>
      <c r="D79" s="45"/>
      <c r="E79" s="45"/>
      <c r="F79" s="45"/>
      <c r="G79" s="45"/>
      <c r="H79" s="45"/>
      <c r="I79" s="45"/>
      <c r="J79" s="45"/>
      <c r="K79" s="45"/>
      <c r="L79" s="45"/>
      <c r="M79" s="45"/>
      <c r="N79" s="45"/>
      <c r="O79" s="45"/>
      <c r="P79" s="45"/>
      <c r="Q79" s="45"/>
      <c r="R79" s="45"/>
      <c r="S79" s="45"/>
      <c r="T79" s="45">
        <v>14</v>
      </c>
      <c r="U79" s="45" t="s">
        <v>44</v>
      </c>
      <c r="V79" s="45"/>
      <c r="W79" s="45"/>
      <c r="X79" s="45"/>
      <c r="Y79" s="45"/>
      <c r="Z79" s="45"/>
      <c r="AC79" s="45"/>
      <c r="AD79" s="45"/>
      <c r="AE79" s="54"/>
      <c r="AF79" s="54"/>
      <c r="AG79" s="54"/>
      <c r="AH79" s="54"/>
      <c r="AI79" s="54"/>
      <c r="AJ79" s="54"/>
      <c r="AK79" s="54"/>
      <c r="AL79" s="54"/>
      <c r="AM79" s="54"/>
      <c r="AN79" s="34"/>
    </row>
    <row r="80" spans="2:40" ht="15" customHeight="1" x14ac:dyDescent="0.2">
      <c r="B80" s="104"/>
      <c r="C80" s="45"/>
      <c r="D80" s="45"/>
      <c r="E80" s="45"/>
      <c r="F80" s="45"/>
      <c r="G80" s="45"/>
      <c r="H80" s="45"/>
      <c r="I80" s="45"/>
      <c r="J80" s="45"/>
      <c r="K80" s="45"/>
      <c r="L80" s="45"/>
      <c r="M80" s="45"/>
      <c r="N80" s="45"/>
      <c r="O80" s="45"/>
      <c r="P80" s="45"/>
      <c r="Q80" s="45"/>
      <c r="R80" s="45"/>
      <c r="S80" s="45"/>
      <c r="T80" s="45">
        <v>13</v>
      </c>
      <c r="U80" s="45" t="s">
        <v>44</v>
      </c>
      <c r="V80" s="45"/>
      <c r="W80" s="45"/>
      <c r="X80" s="45"/>
      <c r="Y80" s="45"/>
      <c r="Z80" s="45"/>
      <c r="AC80" s="45"/>
      <c r="AD80" s="45"/>
      <c r="AE80" s="54"/>
      <c r="AF80" s="54"/>
      <c r="AG80" s="54"/>
      <c r="AH80" s="54"/>
      <c r="AI80" s="54"/>
      <c r="AJ80" s="54"/>
      <c r="AK80" s="54"/>
      <c r="AL80" s="54"/>
      <c r="AM80" s="54"/>
      <c r="AN80" s="34"/>
    </row>
    <row r="81" spans="2:40" ht="15" customHeight="1" x14ac:dyDescent="0.2">
      <c r="B81" s="104"/>
      <c r="C81" s="45"/>
      <c r="D81" s="45"/>
      <c r="E81" s="45"/>
      <c r="F81" s="45"/>
      <c r="G81" s="45"/>
      <c r="H81" s="45"/>
      <c r="I81" s="45"/>
      <c r="J81" s="45"/>
      <c r="K81" s="45"/>
      <c r="L81" s="45"/>
      <c r="M81" s="45"/>
      <c r="N81" s="45"/>
      <c r="O81" s="45"/>
      <c r="P81" s="45"/>
      <c r="Q81" s="45"/>
      <c r="R81" s="45"/>
      <c r="S81" s="45"/>
      <c r="T81" s="45">
        <v>12</v>
      </c>
      <c r="U81" s="45" t="s">
        <v>44</v>
      </c>
      <c r="V81" s="45"/>
      <c r="W81" s="45"/>
      <c r="X81" s="45"/>
      <c r="Y81" s="45"/>
      <c r="Z81" s="45"/>
      <c r="AC81" s="45"/>
      <c r="AD81" s="45"/>
      <c r="AE81" s="54"/>
      <c r="AF81" s="54"/>
      <c r="AG81" s="54"/>
      <c r="AH81" s="54"/>
      <c r="AI81" s="54"/>
      <c r="AJ81" s="54"/>
      <c r="AK81" s="54"/>
      <c r="AL81" s="54"/>
      <c r="AM81" s="54"/>
      <c r="AN81" s="34"/>
    </row>
    <row r="82" spans="2:40" ht="15" customHeight="1" x14ac:dyDescent="0.2">
      <c r="B82" s="104"/>
      <c r="C82" s="45"/>
      <c r="D82" s="45"/>
      <c r="E82" s="45"/>
      <c r="F82" s="45"/>
      <c r="G82" s="45"/>
      <c r="H82" s="45"/>
      <c r="I82" s="45"/>
      <c r="J82" s="45"/>
      <c r="K82" s="45"/>
      <c r="L82" s="45"/>
      <c r="M82" s="45"/>
      <c r="N82" s="45"/>
      <c r="O82" s="45"/>
      <c r="P82" s="45"/>
      <c r="Q82" s="45"/>
      <c r="R82" s="45"/>
      <c r="S82" s="45"/>
      <c r="T82" s="45">
        <v>11</v>
      </c>
      <c r="U82" s="45" t="s">
        <v>44</v>
      </c>
      <c r="V82" s="45"/>
      <c r="W82" s="45"/>
      <c r="X82" s="45"/>
      <c r="Y82" s="45"/>
      <c r="Z82" s="45"/>
      <c r="AC82" s="45"/>
      <c r="AD82" s="45"/>
      <c r="AE82" s="54"/>
      <c r="AF82" s="54"/>
      <c r="AG82" s="54"/>
      <c r="AH82" s="54"/>
      <c r="AI82" s="54"/>
      <c r="AJ82" s="54"/>
      <c r="AK82" s="54"/>
      <c r="AL82" s="54"/>
      <c r="AM82" s="54"/>
      <c r="AN82" s="34"/>
    </row>
    <row r="83" spans="2:40" ht="15" customHeight="1" x14ac:dyDescent="0.2">
      <c r="B83" s="104"/>
      <c r="D83" s="65"/>
      <c r="E83" s="65"/>
      <c r="F83" s="65"/>
      <c r="G83" s="65"/>
      <c r="H83" s="65"/>
      <c r="I83" s="65"/>
      <c r="J83" s="65"/>
      <c r="K83" s="65"/>
      <c r="L83" s="65"/>
      <c r="M83" s="65"/>
      <c r="N83" s="65"/>
      <c r="O83" s="65"/>
      <c r="P83" s="65"/>
      <c r="Q83" s="65"/>
      <c r="R83" s="65"/>
      <c r="S83" s="66"/>
      <c r="T83" s="45">
        <v>9</v>
      </c>
      <c r="U83" s="45" t="s">
        <v>44</v>
      </c>
      <c r="V83" s="45"/>
      <c r="W83" s="45">
        <v>11</v>
      </c>
      <c r="X83" s="66"/>
      <c r="Y83" s="66"/>
      <c r="Z83" s="66"/>
    </row>
    <row r="84" spans="2:40" ht="15" customHeight="1" x14ac:dyDescent="0.2">
      <c r="B84" s="104"/>
      <c r="D84" s="67"/>
      <c r="E84" s="67"/>
      <c r="F84" s="67"/>
      <c r="G84" s="67"/>
      <c r="H84" s="67"/>
      <c r="I84" s="68"/>
      <c r="J84" s="68"/>
      <c r="K84" s="68"/>
      <c r="L84" s="68"/>
      <c r="M84" s="68"/>
      <c r="N84" s="68"/>
      <c r="O84" s="68"/>
      <c r="P84" s="68"/>
      <c r="Q84" s="68"/>
      <c r="R84" s="68"/>
      <c r="S84" s="68"/>
      <c r="T84" s="45">
        <v>8</v>
      </c>
      <c r="U84" s="45" t="s">
        <v>44</v>
      </c>
      <c r="V84" s="45"/>
      <c r="W84" s="45">
        <v>12</v>
      </c>
      <c r="AC84" s="674"/>
      <c r="AD84" s="674"/>
      <c r="AE84" s="674"/>
      <c r="AF84" s="674"/>
      <c r="AG84" s="674"/>
      <c r="AH84" s="674"/>
      <c r="AI84" s="674"/>
      <c r="AJ84" s="674"/>
      <c r="AK84" s="674"/>
      <c r="AL84" s="674"/>
      <c r="AM84" s="97"/>
    </row>
    <row r="85" spans="2:40" ht="15" customHeight="1" x14ac:dyDescent="0.2">
      <c r="B85" s="104"/>
      <c r="D85" s="69"/>
      <c r="E85" s="69"/>
      <c r="F85" s="69"/>
      <c r="G85" s="69"/>
      <c r="H85" s="69"/>
      <c r="I85" s="69"/>
      <c r="J85" s="81"/>
      <c r="K85" s="81"/>
      <c r="L85" s="54"/>
      <c r="M85" s="54"/>
      <c r="N85" s="54"/>
      <c r="O85" s="673"/>
      <c r="P85" s="673"/>
      <c r="Q85" s="673"/>
      <c r="R85" s="673"/>
      <c r="S85" s="82"/>
      <c r="T85" s="43">
        <v>7</v>
      </c>
      <c r="U85" s="45" t="s">
        <v>44</v>
      </c>
      <c r="V85" s="45"/>
      <c r="W85" s="45">
        <v>13</v>
      </c>
      <c r="AC85" s="598"/>
      <c r="AD85" s="598"/>
      <c r="AE85" s="674"/>
      <c r="AF85" s="674"/>
      <c r="AG85" s="674"/>
      <c r="AH85" s="674"/>
      <c r="AI85" s="674"/>
      <c r="AJ85" s="674"/>
      <c r="AK85" s="674"/>
      <c r="AL85" s="674"/>
      <c r="AM85" s="97"/>
    </row>
    <row r="86" spans="2:40" ht="15" customHeight="1" x14ac:dyDescent="0.2">
      <c r="B86" s="104"/>
      <c r="D86" s="69"/>
      <c r="E86" s="69"/>
      <c r="F86" s="69"/>
      <c r="G86" s="69"/>
      <c r="H86" s="69"/>
      <c r="I86" s="69"/>
      <c r="J86" s="81"/>
      <c r="K86" s="70"/>
      <c r="L86" s="54"/>
      <c r="M86" s="54"/>
      <c r="N86" s="54"/>
      <c r="O86" s="673"/>
      <c r="P86" s="673"/>
      <c r="Q86" s="673"/>
      <c r="R86" s="673"/>
      <c r="S86" s="45" t="s">
        <v>44</v>
      </c>
      <c r="T86" s="43">
        <v>6</v>
      </c>
      <c r="U86" s="45" t="s">
        <v>44</v>
      </c>
      <c r="V86" s="45"/>
      <c r="W86" s="45">
        <v>14</v>
      </c>
      <c r="Y86" s="43" t="s">
        <v>58</v>
      </c>
      <c r="AC86" s="598"/>
      <c r="AD86" s="598"/>
      <c r="AE86" s="674"/>
      <c r="AF86" s="674"/>
      <c r="AG86" s="674"/>
      <c r="AH86" s="674"/>
      <c r="AI86" s="80"/>
      <c r="AJ86" s="97"/>
      <c r="AK86" s="97"/>
      <c r="AL86" s="97"/>
      <c r="AM86" s="97"/>
    </row>
    <row r="87" spans="2:40" ht="15" customHeight="1" x14ac:dyDescent="0.2">
      <c r="B87" s="104"/>
      <c r="D87" s="69"/>
      <c r="E87" s="69"/>
      <c r="F87" s="69"/>
      <c r="G87" s="69"/>
      <c r="H87" s="69"/>
      <c r="I87" s="69"/>
      <c r="J87" s="81"/>
      <c r="K87" s="70"/>
      <c r="L87" s="54"/>
      <c r="M87" s="54"/>
      <c r="N87" s="54"/>
      <c r="O87" s="673"/>
      <c r="P87" s="673"/>
      <c r="Q87" s="673"/>
      <c r="R87" s="673"/>
      <c r="S87" s="82"/>
      <c r="T87" s="43">
        <v>5</v>
      </c>
      <c r="U87" s="45" t="s">
        <v>44</v>
      </c>
      <c r="V87" s="45"/>
      <c r="W87" s="45">
        <v>15</v>
      </c>
      <c r="Y87" s="43" t="s">
        <v>59</v>
      </c>
      <c r="AC87" s="71"/>
      <c r="AD87" s="71"/>
      <c r="AE87" s="672"/>
      <c r="AF87" s="672"/>
      <c r="AG87" s="672"/>
      <c r="AH87" s="672"/>
      <c r="AI87" s="83"/>
      <c r="AJ87" s="98"/>
      <c r="AK87" s="98"/>
      <c r="AL87" s="98"/>
      <c r="AM87" s="98"/>
    </row>
    <row r="88" spans="2:40" ht="15" customHeight="1" x14ac:dyDescent="0.2">
      <c r="B88" s="104"/>
      <c r="D88" s="69"/>
      <c r="E88" s="69"/>
      <c r="F88" s="69"/>
      <c r="G88" s="69"/>
      <c r="H88" s="69"/>
      <c r="I88" s="69"/>
      <c r="J88" s="81"/>
      <c r="K88" s="70"/>
      <c r="L88" s="54"/>
      <c r="M88" s="54"/>
      <c r="N88" s="54"/>
      <c r="O88" s="673"/>
      <c r="P88" s="673"/>
      <c r="Q88" s="673"/>
      <c r="R88" s="673"/>
      <c r="S88" s="82"/>
      <c r="T88" s="43">
        <v>4</v>
      </c>
      <c r="U88" s="45" t="s">
        <v>44</v>
      </c>
      <c r="V88" s="45"/>
      <c r="W88" s="45">
        <v>16</v>
      </c>
      <c r="Y88" s="43" t="s">
        <v>60</v>
      </c>
      <c r="AC88" s="71"/>
      <c r="AD88" s="71"/>
      <c r="AE88" s="672"/>
      <c r="AF88" s="672"/>
      <c r="AG88" s="672"/>
      <c r="AH88" s="672"/>
      <c r="AI88" s="83"/>
      <c r="AJ88" s="98"/>
      <c r="AK88" s="98"/>
      <c r="AL88" s="98"/>
      <c r="AM88" s="98"/>
    </row>
    <row r="89" spans="2:40" ht="15" customHeight="1" x14ac:dyDescent="0.2">
      <c r="B89" s="104"/>
      <c r="D89" s="69"/>
      <c r="E89" s="69"/>
      <c r="F89" s="69"/>
      <c r="G89" s="69"/>
      <c r="H89" s="69"/>
      <c r="I89" s="69"/>
      <c r="J89" s="81"/>
      <c r="K89" s="70"/>
      <c r="L89" s="54"/>
      <c r="M89" s="54"/>
      <c r="N89" s="54"/>
      <c r="O89" s="673"/>
      <c r="P89" s="673"/>
      <c r="Q89" s="673"/>
      <c r="R89" s="673"/>
      <c r="S89" s="82"/>
      <c r="T89" s="45">
        <v>3</v>
      </c>
      <c r="U89" s="45" t="s">
        <v>44</v>
      </c>
      <c r="V89" s="45"/>
      <c r="W89" s="45">
        <v>17</v>
      </c>
      <c r="Y89" s="43" t="s">
        <v>61</v>
      </c>
      <c r="AC89" s="71"/>
      <c r="AD89" s="71"/>
      <c r="AE89" s="672"/>
      <c r="AF89" s="672"/>
      <c r="AG89" s="672"/>
      <c r="AH89" s="672"/>
      <c r="AI89" s="83"/>
      <c r="AJ89" s="98"/>
      <c r="AK89" s="98"/>
      <c r="AL89" s="98"/>
      <c r="AM89" s="98"/>
    </row>
    <row r="90" spans="2:40" ht="15" customHeight="1" x14ac:dyDescent="0.2">
      <c r="B90" s="104"/>
      <c r="D90" s="72"/>
      <c r="E90" s="54"/>
      <c r="F90" s="54"/>
      <c r="G90" s="54"/>
      <c r="H90" s="54"/>
      <c r="I90" s="54"/>
      <c r="J90" s="54"/>
      <c r="K90" s="54"/>
      <c r="L90" s="54"/>
      <c r="M90" s="54"/>
      <c r="N90" s="54"/>
      <c r="O90" s="54"/>
      <c r="P90" s="54"/>
      <c r="Q90" s="54"/>
      <c r="R90" s="54"/>
      <c r="T90" s="45">
        <v>2</v>
      </c>
      <c r="U90" s="45" t="s">
        <v>44</v>
      </c>
      <c r="V90" s="45"/>
      <c r="W90" s="45">
        <v>18</v>
      </c>
    </row>
    <row r="91" spans="2:40" ht="25.5" customHeight="1" x14ac:dyDescent="0.2">
      <c r="B91" s="104"/>
      <c r="C91" s="31"/>
      <c r="D91" s="31"/>
      <c r="E91" s="31"/>
      <c r="F91" s="31"/>
      <c r="G91" s="31"/>
      <c r="H91" s="31"/>
      <c r="I91" s="31"/>
      <c r="T91" s="45">
        <v>16</v>
      </c>
      <c r="U91" s="45" t="s">
        <v>47</v>
      </c>
      <c r="V91" s="45"/>
      <c r="W91" s="45">
        <v>19</v>
      </c>
      <c r="AC91" s="73" t="s">
        <v>50</v>
      </c>
      <c r="AD91" s="73" t="s">
        <v>48</v>
      </c>
      <c r="AE91" s="73" t="s">
        <v>49</v>
      </c>
      <c r="AF91" s="54"/>
      <c r="AG91" s="31"/>
      <c r="AH91" s="31"/>
      <c r="AI91" s="31"/>
      <c r="AJ91" s="31"/>
      <c r="AK91" s="31"/>
      <c r="AL91" s="31"/>
      <c r="AM91" s="31"/>
    </row>
    <row r="92" spans="2:40" ht="15" customHeight="1" x14ac:dyDescent="0.2">
      <c r="B92" s="104"/>
      <c r="C92" s="31"/>
      <c r="D92" s="31"/>
      <c r="E92" s="31"/>
      <c r="F92" s="31"/>
      <c r="G92" s="31"/>
      <c r="H92" s="31"/>
      <c r="I92" s="99">
        <v>0</v>
      </c>
      <c r="J92" s="35">
        <v>0</v>
      </c>
      <c r="K92" s="73"/>
      <c r="L92" s="73" t="s">
        <v>48</v>
      </c>
      <c r="T92" s="45">
        <v>17</v>
      </c>
      <c r="U92" s="45" t="s">
        <v>47</v>
      </c>
      <c r="V92" s="45"/>
      <c r="W92" s="45">
        <v>20</v>
      </c>
      <c r="AC92" s="73">
        <v>0</v>
      </c>
      <c r="AD92" s="73">
        <v>0</v>
      </c>
      <c r="AE92" s="73">
        <v>0</v>
      </c>
      <c r="AF92" s="54"/>
      <c r="AG92" s="31"/>
      <c r="AH92" s="31"/>
      <c r="AI92" s="31"/>
      <c r="AJ92" s="31"/>
      <c r="AK92" s="31"/>
      <c r="AL92" s="31"/>
      <c r="AM92" s="31"/>
    </row>
    <row r="93" spans="2:40" ht="15" customHeight="1" x14ac:dyDescent="0.2">
      <c r="B93" s="104"/>
      <c r="C93" s="31"/>
      <c r="D93" s="31"/>
      <c r="E93" s="31"/>
      <c r="F93" s="31"/>
      <c r="G93" s="31"/>
      <c r="H93" s="31"/>
      <c r="I93" s="99">
        <v>20</v>
      </c>
      <c r="J93" s="35">
        <v>15</v>
      </c>
      <c r="K93" s="73"/>
      <c r="L93" s="73" t="s">
        <v>49</v>
      </c>
      <c r="T93" s="45">
        <v>18</v>
      </c>
      <c r="U93" s="45" t="s">
        <v>47</v>
      </c>
      <c r="V93" s="45"/>
      <c r="W93" s="45">
        <v>21</v>
      </c>
      <c r="AC93" s="73">
        <v>5</v>
      </c>
      <c r="AD93" s="73">
        <v>0</v>
      </c>
      <c r="AE93" s="73">
        <v>0</v>
      </c>
      <c r="AF93" s="54"/>
      <c r="AG93" s="31"/>
      <c r="AH93" s="31"/>
      <c r="AI93" s="31"/>
      <c r="AJ93" s="31"/>
      <c r="AK93" s="31"/>
      <c r="AL93" s="31"/>
      <c r="AM93" s="31"/>
    </row>
    <row r="94" spans="2:40" ht="15" customHeight="1" x14ac:dyDescent="0.2">
      <c r="B94" s="104"/>
      <c r="C94" s="31"/>
      <c r="D94" s="31"/>
      <c r="E94" s="31"/>
      <c r="F94" s="31"/>
      <c r="G94" s="31"/>
      <c r="H94" s="31"/>
      <c r="I94" s="31"/>
      <c r="J94" s="35">
        <v>15</v>
      </c>
      <c r="K94" s="73"/>
      <c r="L94" s="73"/>
      <c r="T94" s="45">
        <v>19</v>
      </c>
      <c r="U94" s="45" t="s">
        <v>47</v>
      </c>
      <c r="V94" s="45"/>
      <c r="W94" s="45">
        <v>22</v>
      </c>
      <c r="AC94" s="73">
        <v>10</v>
      </c>
      <c r="AD94" s="73">
        <v>0</v>
      </c>
      <c r="AE94" s="73">
        <v>0</v>
      </c>
      <c r="AF94" s="54"/>
      <c r="AG94" s="31"/>
      <c r="AH94" s="31"/>
      <c r="AI94" s="31"/>
      <c r="AJ94" s="31"/>
      <c r="AK94" s="31"/>
      <c r="AL94" s="31"/>
      <c r="AM94" s="31"/>
    </row>
    <row r="95" spans="2:40" ht="15" customHeight="1" x14ac:dyDescent="0.2">
      <c r="B95" s="105"/>
      <c r="C95" s="31"/>
      <c r="D95" s="31"/>
      <c r="E95" s="31"/>
      <c r="F95" s="31"/>
      <c r="G95" s="31"/>
      <c r="H95" s="31"/>
      <c r="I95" s="31"/>
      <c r="J95" s="35">
        <v>10</v>
      </c>
      <c r="K95" s="73"/>
      <c r="L95" s="73"/>
      <c r="T95" s="45">
        <v>21</v>
      </c>
      <c r="U95" s="45" t="s">
        <v>47</v>
      </c>
      <c r="V95" s="45"/>
      <c r="W95" s="45">
        <v>23</v>
      </c>
      <c r="AC95" s="73">
        <v>15</v>
      </c>
      <c r="AD95" s="73">
        <v>0</v>
      </c>
      <c r="AE95" s="73">
        <v>0</v>
      </c>
      <c r="AF95" s="54"/>
      <c r="AG95" s="31"/>
      <c r="AH95" s="31"/>
      <c r="AI95" s="31"/>
      <c r="AJ95" s="31"/>
      <c r="AK95" s="31"/>
      <c r="AL95" s="31"/>
      <c r="AM95" s="31"/>
    </row>
    <row r="96" spans="2:40" ht="15" customHeight="1" x14ac:dyDescent="0.2">
      <c r="B96" s="105"/>
      <c r="C96" s="31"/>
      <c r="D96" s="31"/>
      <c r="E96" s="31"/>
      <c r="F96" s="31"/>
      <c r="G96" s="31"/>
      <c r="H96" s="31"/>
      <c r="I96" s="31"/>
      <c r="J96" s="100">
        <v>30</v>
      </c>
      <c r="K96" s="73"/>
      <c r="L96" s="73"/>
      <c r="T96" s="45">
        <v>22</v>
      </c>
      <c r="U96" s="45" t="s">
        <v>47</v>
      </c>
      <c r="V96" s="45"/>
      <c r="W96" s="45">
        <v>24</v>
      </c>
      <c r="AC96" s="73">
        <v>20</v>
      </c>
      <c r="AD96" s="73">
        <v>0</v>
      </c>
      <c r="AE96" s="73">
        <v>0</v>
      </c>
      <c r="AF96" s="54"/>
      <c r="AG96" s="31"/>
      <c r="AH96" s="31"/>
      <c r="AI96" s="31"/>
      <c r="AJ96" s="31"/>
      <c r="AK96" s="31"/>
      <c r="AL96" s="31"/>
      <c r="AM96" s="31"/>
    </row>
    <row r="97" spans="2:39" ht="15" customHeight="1" x14ac:dyDescent="0.2">
      <c r="B97" s="31"/>
      <c r="C97" s="31"/>
      <c r="D97" s="31"/>
      <c r="E97" s="31"/>
      <c r="F97" s="31"/>
      <c r="G97" s="31"/>
      <c r="H97" s="31"/>
      <c r="I97" s="31"/>
      <c r="J97" s="101">
        <v>0</v>
      </c>
      <c r="K97" s="73"/>
      <c r="L97" s="73"/>
      <c r="T97" s="45">
        <v>23</v>
      </c>
      <c r="U97" s="45" t="s">
        <v>47</v>
      </c>
      <c r="V97" s="45"/>
      <c r="W97" s="45">
        <v>25</v>
      </c>
      <c r="AC97" s="73">
        <v>25</v>
      </c>
      <c r="AD97" s="73">
        <v>0</v>
      </c>
      <c r="AE97" s="73">
        <v>0</v>
      </c>
      <c r="AF97" s="54"/>
      <c r="AG97" s="31"/>
      <c r="AH97" s="31"/>
      <c r="AI97" s="31"/>
      <c r="AJ97" s="31"/>
      <c r="AK97" s="31"/>
      <c r="AL97" s="31"/>
      <c r="AM97" s="31"/>
    </row>
    <row r="98" spans="2:39" ht="15" customHeight="1" x14ac:dyDescent="0.2">
      <c r="B98" s="31"/>
      <c r="C98" s="31"/>
      <c r="D98" s="31"/>
      <c r="E98" s="31"/>
      <c r="F98" s="31"/>
      <c r="G98" s="31"/>
      <c r="H98" s="31"/>
      <c r="I98" s="31"/>
      <c r="T98" s="43">
        <v>24</v>
      </c>
      <c r="U98" s="45" t="s">
        <v>47</v>
      </c>
      <c r="V98" s="45"/>
      <c r="AC98" s="73">
        <v>30</v>
      </c>
      <c r="AD98" s="73">
        <v>0</v>
      </c>
      <c r="AE98" s="73">
        <v>0</v>
      </c>
      <c r="AF98" s="54"/>
      <c r="AG98" s="31"/>
      <c r="AH98" s="31"/>
      <c r="AI98" s="31"/>
      <c r="AJ98" s="31"/>
      <c r="AK98" s="31"/>
      <c r="AL98" s="31"/>
      <c r="AM98" s="31"/>
    </row>
    <row r="99" spans="2:39" ht="15" customHeight="1" x14ac:dyDescent="0.2">
      <c r="B99" s="31"/>
      <c r="C99" s="31"/>
      <c r="D99" s="31"/>
      <c r="E99" s="31"/>
      <c r="F99" s="31"/>
      <c r="G99" s="31"/>
      <c r="H99" s="31"/>
      <c r="I99" s="31"/>
      <c r="T99" s="43">
        <v>25</v>
      </c>
      <c r="U99" s="45" t="s">
        <v>47</v>
      </c>
      <c r="V99" s="45"/>
      <c r="AC99" s="73">
        <v>35</v>
      </c>
      <c r="AD99" s="73">
        <v>0</v>
      </c>
      <c r="AE99" s="73">
        <v>0</v>
      </c>
      <c r="AF99" s="54"/>
      <c r="AG99" s="31"/>
      <c r="AH99" s="31"/>
      <c r="AI99" s="31"/>
      <c r="AJ99" s="31"/>
      <c r="AK99" s="31"/>
      <c r="AL99" s="31"/>
      <c r="AM99" s="31"/>
    </row>
    <row r="100" spans="2:39" ht="15" customHeight="1" x14ac:dyDescent="0.2">
      <c r="B100" s="31"/>
      <c r="C100" s="31"/>
      <c r="D100" s="31"/>
      <c r="E100" s="31"/>
      <c r="F100" s="31"/>
      <c r="G100" s="31"/>
      <c r="H100" s="31"/>
      <c r="I100" s="31"/>
      <c r="T100" s="43">
        <v>26</v>
      </c>
      <c r="U100" s="45" t="s">
        <v>47</v>
      </c>
      <c r="V100" s="45"/>
      <c r="AC100" s="73">
        <v>40</v>
      </c>
      <c r="AD100" s="73">
        <v>0</v>
      </c>
      <c r="AE100" s="73">
        <v>0</v>
      </c>
      <c r="AF100" s="54"/>
      <c r="AG100" s="31"/>
      <c r="AH100" s="31"/>
      <c r="AI100" s="31"/>
      <c r="AJ100" s="31"/>
      <c r="AK100" s="31"/>
      <c r="AL100" s="31"/>
      <c r="AM100" s="31"/>
    </row>
    <row r="101" spans="2:39" ht="15" customHeight="1" x14ac:dyDescent="0.2">
      <c r="B101" s="31"/>
      <c r="C101" s="31"/>
      <c r="D101" s="31"/>
      <c r="E101" s="31"/>
      <c r="F101" s="31"/>
      <c r="G101" s="31"/>
      <c r="H101" s="31"/>
      <c r="I101" s="31"/>
      <c r="T101" s="43">
        <v>27</v>
      </c>
      <c r="U101" s="45" t="s">
        <v>47</v>
      </c>
      <c r="V101" s="45"/>
      <c r="AC101" s="73">
        <v>45</v>
      </c>
      <c r="AD101" s="73">
        <v>0</v>
      </c>
      <c r="AE101" s="73">
        <v>0</v>
      </c>
      <c r="AF101" s="54"/>
      <c r="AG101" s="31"/>
      <c r="AH101" s="31"/>
      <c r="AI101" s="31"/>
      <c r="AJ101" s="31"/>
      <c r="AK101" s="31"/>
      <c r="AL101" s="31"/>
      <c r="AM101" s="31"/>
    </row>
    <row r="102" spans="2:39" ht="15" customHeight="1" x14ac:dyDescent="0.2">
      <c r="B102" s="31"/>
      <c r="C102" s="31"/>
      <c r="D102" s="31"/>
      <c r="E102" s="31"/>
      <c r="F102" s="31"/>
      <c r="G102" s="31"/>
      <c r="H102" s="31"/>
      <c r="I102" s="31"/>
      <c r="T102" s="43">
        <v>28</v>
      </c>
      <c r="U102" s="45" t="s">
        <v>47</v>
      </c>
      <c r="V102" s="45"/>
      <c r="AC102" s="73">
        <v>50</v>
      </c>
      <c r="AD102" s="73">
        <v>0</v>
      </c>
      <c r="AE102" s="73">
        <v>0</v>
      </c>
      <c r="AF102" s="54"/>
      <c r="AG102" s="31"/>
      <c r="AH102" s="31"/>
      <c r="AI102" s="31"/>
      <c r="AJ102" s="31"/>
      <c r="AK102" s="31"/>
      <c r="AL102" s="31"/>
      <c r="AM102" s="31"/>
    </row>
    <row r="103" spans="2:39" ht="15" customHeight="1" x14ac:dyDescent="0.2">
      <c r="B103" s="31"/>
      <c r="C103" s="31"/>
      <c r="D103" s="31"/>
      <c r="E103" s="31"/>
      <c r="F103" s="31"/>
      <c r="G103" s="31"/>
      <c r="H103" s="31"/>
      <c r="I103" s="31"/>
      <c r="T103" s="43">
        <v>29</v>
      </c>
      <c r="U103" s="45" t="s">
        <v>47</v>
      </c>
      <c r="V103" s="45"/>
      <c r="AC103" s="73">
        <v>55</v>
      </c>
      <c r="AD103" s="73">
        <v>0</v>
      </c>
      <c r="AE103" s="73">
        <v>0</v>
      </c>
      <c r="AF103" s="54"/>
      <c r="AG103" s="31"/>
      <c r="AH103" s="31"/>
      <c r="AI103" s="31"/>
      <c r="AJ103" s="31"/>
      <c r="AK103" s="31"/>
      <c r="AL103" s="31"/>
      <c r="AM103" s="31"/>
    </row>
    <row r="104" spans="2:39" ht="15" customHeight="1" x14ac:dyDescent="0.25">
      <c r="B104" s="31"/>
      <c r="C104" s="31"/>
      <c r="D104" s="31"/>
      <c r="E104" s="31"/>
      <c r="F104" s="31"/>
      <c r="G104" s="31"/>
      <c r="H104" s="31"/>
      <c r="I104" s="31"/>
      <c r="AC104" s="73">
        <v>60</v>
      </c>
      <c r="AD104" s="73">
        <v>1</v>
      </c>
      <c r="AE104" s="73">
        <v>0</v>
      </c>
      <c r="AF104" s="54"/>
      <c r="AG104" s="31"/>
      <c r="AH104" s="31"/>
      <c r="AI104" s="31"/>
      <c r="AJ104" s="31"/>
      <c r="AK104" s="31"/>
      <c r="AL104" s="31"/>
      <c r="AM104" s="31"/>
    </row>
    <row r="105" spans="2:39" ht="15" customHeight="1" x14ac:dyDescent="0.25">
      <c r="B105" s="31"/>
      <c r="C105" s="31"/>
      <c r="D105" s="31"/>
      <c r="E105" s="31"/>
      <c r="F105" s="31"/>
      <c r="G105" s="31"/>
      <c r="H105" s="31"/>
      <c r="I105" s="31"/>
      <c r="AC105" s="115">
        <v>65</v>
      </c>
      <c r="AD105" s="115">
        <v>1</v>
      </c>
      <c r="AE105" s="115">
        <v>0</v>
      </c>
      <c r="AF105" s="54"/>
      <c r="AG105" s="31"/>
      <c r="AH105" s="31"/>
      <c r="AI105" s="31"/>
      <c r="AJ105" s="31"/>
      <c r="AK105" s="31"/>
      <c r="AL105" s="31"/>
      <c r="AM105" s="31"/>
    </row>
    <row r="106" spans="2:39" ht="15" customHeight="1" x14ac:dyDescent="0.25">
      <c r="B106" s="31"/>
      <c r="C106" s="31"/>
      <c r="D106" s="31"/>
      <c r="E106" s="31"/>
      <c r="F106" s="31"/>
      <c r="G106" s="31"/>
      <c r="H106" s="31"/>
      <c r="I106" s="31"/>
      <c r="AC106" s="115">
        <v>70</v>
      </c>
      <c r="AD106" s="115">
        <v>1</v>
      </c>
      <c r="AE106" s="115">
        <v>0</v>
      </c>
      <c r="AF106" s="54"/>
      <c r="AG106" s="31"/>
      <c r="AH106" s="31"/>
      <c r="AI106" s="31"/>
      <c r="AJ106" s="31"/>
      <c r="AK106" s="31"/>
      <c r="AL106" s="31"/>
      <c r="AM106" s="31"/>
    </row>
    <row r="107" spans="2:39" ht="15" customHeight="1" x14ac:dyDescent="0.25">
      <c r="B107" s="31"/>
      <c r="C107" s="31"/>
      <c r="D107" s="31"/>
      <c r="E107" s="31"/>
      <c r="F107" s="31"/>
      <c r="G107" s="31"/>
      <c r="H107" s="31"/>
      <c r="I107" s="31"/>
      <c r="J107" s="31"/>
      <c r="K107" s="31"/>
      <c r="L107" s="31"/>
      <c r="M107" s="31"/>
      <c r="N107" s="31"/>
      <c r="O107" s="31"/>
      <c r="P107" s="31"/>
      <c r="Q107" s="31"/>
      <c r="R107" s="31"/>
      <c r="S107" s="31"/>
      <c r="W107" s="31"/>
      <c r="X107" s="31"/>
      <c r="Y107" s="31"/>
      <c r="Z107" s="31"/>
      <c r="AA107" s="31"/>
      <c r="AB107" s="31"/>
      <c r="AC107" s="115">
        <v>75</v>
      </c>
      <c r="AD107" s="115">
        <v>1</v>
      </c>
      <c r="AE107" s="115">
        <v>0</v>
      </c>
      <c r="AF107" s="54"/>
      <c r="AG107" s="31"/>
      <c r="AH107" s="31"/>
      <c r="AI107" s="31"/>
      <c r="AJ107" s="31"/>
      <c r="AK107" s="31"/>
      <c r="AL107" s="31"/>
      <c r="AM107" s="31"/>
    </row>
    <row r="108" spans="2:39" ht="15" customHeight="1" x14ac:dyDescent="0.25">
      <c r="B108" s="31"/>
      <c r="C108" s="31"/>
      <c r="D108" s="31"/>
      <c r="E108" s="31"/>
      <c r="F108" s="31"/>
      <c r="G108" s="31"/>
      <c r="H108" s="31"/>
      <c r="I108" s="31"/>
      <c r="J108" s="31"/>
      <c r="K108" s="31"/>
      <c r="L108" s="31"/>
      <c r="M108" s="31"/>
      <c r="N108" s="31"/>
      <c r="O108" s="31"/>
      <c r="P108" s="31"/>
      <c r="Q108" s="31"/>
      <c r="R108" s="31"/>
      <c r="S108" s="31"/>
      <c r="W108" s="31"/>
      <c r="X108" s="31"/>
      <c r="Y108" s="31"/>
      <c r="Z108" s="31"/>
      <c r="AA108" s="31"/>
      <c r="AB108" s="31"/>
      <c r="AC108" s="73">
        <v>80</v>
      </c>
      <c r="AD108" s="73">
        <v>2</v>
      </c>
      <c r="AE108" s="73">
        <v>1</v>
      </c>
      <c r="AF108" s="54"/>
      <c r="AG108" s="31"/>
      <c r="AH108" s="31"/>
      <c r="AI108" s="31"/>
      <c r="AJ108" s="31"/>
      <c r="AK108" s="31"/>
      <c r="AL108" s="31"/>
      <c r="AM108" s="31"/>
    </row>
    <row r="109" spans="2:39" ht="15" customHeight="1" x14ac:dyDescent="0.25">
      <c r="B109" s="31"/>
      <c r="C109" s="31"/>
      <c r="D109" s="31"/>
      <c r="E109" s="31"/>
      <c r="F109" s="31"/>
      <c r="G109" s="31"/>
      <c r="H109" s="31"/>
      <c r="I109" s="31"/>
      <c r="J109" s="31"/>
      <c r="K109" s="31"/>
      <c r="L109" s="31"/>
      <c r="M109" s="31"/>
      <c r="N109" s="31"/>
      <c r="O109" s="31"/>
      <c r="P109" s="31"/>
      <c r="Q109" s="31"/>
      <c r="R109" s="31"/>
      <c r="S109" s="31"/>
      <c r="W109" s="31"/>
      <c r="X109" s="31"/>
      <c r="Y109" s="31"/>
      <c r="Z109" s="31"/>
      <c r="AA109" s="31"/>
      <c r="AB109" s="31"/>
      <c r="AC109" s="73">
        <v>85</v>
      </c>
      <c r="AD109" s="73">
        <v>2</v>
      </c>
      <c r="AE109" s="73">
        <v>1</v>
      </c>
      <c r="AF109" s="54"/>
      <c r="AG109" s="31"/>
      <c r="AH109" s="31"/>
      <c r="AI109" s="31"/>
      <c r="AJ109" s="31"/>
      <c r="AK109" s="31"/>
      <c r="AL109" s="31"/>
      <c r="AM109" s="31"/>
    </row>
    <row r="110" spans="2:39" ht="15" customHeight="1" x14ac:dyDescent="0.25">
      <c r="B110" s="31"/>
      <c r="C110" s="31"/>
      <c r="D110" s="31"/>
      <c r="E110" s="31"/>
      <c r="F110" s="31"/>
      <c r="G110" s="31"/>
      <c r="H110" s="31"/>
      <c r="I110" s="31"/>
      <c r="J110" s="31"/>
      <c r="K110" s="31"/>
      <c r="L110" s="31"/>
      <c r="M110" s="31"/>
      <c r="N110" s="31"/>
      <c r="O110" s="31"/>
      <c r="P110" s="31"/>
      <c r="Q110" s="31"/>
      <c r="R110" s="31"/>
      <c r="S110" s="31"/>
      <c r="W110" s="31"/>
      <c r="X110" s="31"/>
      <c r="Y110" s="31"/>
      <c r="Z110" s="31"/>
      <c r="AA110" s="31"/>
      <c r="AB110" s="31"/>
      <c r="AC110" s="73">
        <v>90</v>
      </c>
      <c r="AD110" s="73">
        <v>2</v>
      </c>
      <c r="AE110" s="73">
        <v>1</v>
      </c>
      <c r="AF110" s="54"/>
      <c r="AG110" s="31"/>
      <c r="AH110" s="31"/>
      <c r="AI110" s="31"/>
      <c r="AJ110" s="31"/>
      <c r="AK110" s="31"/>
      <c r="AL110" s="31"/>
      <c r="AM110" s="31"/>
    </row>
    <row r="111" spans="2:39" ht="15" customHeight="1" x14ac:dyDescent="0.25">
      <c r="B111" s="31"/>
      <c r="C111" s="31"/>
      <c r="D111" s="31"/>
      <c r="E111" s="31"/>
      <c r="F111" s="31"/>
      <c r="G111" s="31"/>
      <c r="H111" s="31"/>
      <c r="I111" s="31"/>
      <c r="J111" s="31"/>
      <c r="K111" s="31"/>
      <c r="L111" s="31"/>
      <c r="M111" s="31"/>
      <c r="N111" s="31"/>
      <c r="O111" s="31"/>
      <c r="P111" s="31"/>
      <c r="Q111" s="31"/>
      <c r="R111" s="31"/>
      <c r="S111" s="31"/>
      <c r="W111" s="31"/>
      <c r="X111" s="31"/>
      <c r="Y111" s="31"/>
      <c r="Z111" s="31"/>
      <c r="AA111" s="31"/>
      <c r="AB111" s="31"/>
      <c r="AC111" s="73">
        <v>95</v>
      </c>
      <c r="AD111" s="73">
        <v>2</v>
      </c>
      <c r="AE111" s="73">
        <v>1</v>
      </c>
      <c r="AF111" s="54"/>
      <c r="AG111" s="31"/>
      <c r="AH111" s="31"/>
      <c r="AI111" s="31"/>
      <c r="AJ111" s="31"/>
      <c r="AK111" s="31"/>
      <c r="AL111" s="31"/>
      <c r="AM111" s="31"/>
    </row>
    <row r="112" spans="2:39" ht="15" customHeight="1" x14ac:dyDescent="0.25">
      <c r="B112" s="31"/>
      <c r="C112" s="31"/>
      <c r="D112" s="31"/>
      <c r="E112" s="31"/>
      <c r="F112" s="31"/>
      <c r="G112" s="31"/>
      <c r="H112" s="31"/>
      <c r="I112" s="31"/>
      <c r="J112" s="31"/>
      <c r="K112" s="31"/>
      <c r="L112" s="31"/>
      <c r="M112" s="31"/>
      <c r="N112" s="31"/>
      <c r="O112" s="31"/>
      <c r="P112" s="31"/>
      <c r="Q112" s="31"/>
      <c r="R112" s="31"/>
      <c r="S112" s="31"/>
      <c r="W112" s="31"/>
      <c r="X112" s="31"/>
      <c r="Y112" s="31"/>
      <c r="Z112" s="31"/>
      <c r="AA112" s="31"/>
      <c r="AB112" s="31"/>
      <c r="AC112" s="73">
        <v>100</v>
      </c>
      <c r="AD112" s="73">
        <v>2</v>
      </c>
      <c r="AE112" s="73">
        <v>1</v>
      </c>
      <c r="AF112" s="54"/>
      <c r="AG112" s="31"/>
      <c r="AH112" s="31"/>
      <c r="AI112" s="31"/>
      <c r="AJ112" s="31"/>
      <c r="AK112" s="31"/>
      <c r="AL112" s="31"/>
      <c r="AM112" s="31"/>
    </row>
    <row r="113" spans="2:39" ht="15" customHeight="1" x14ac:dyDescent="0.25">
      <c r="B113" s="31"/>
      <c r="C113" s="31"/>
      <c r="D113" s="31"/>
      <c r="E113" s="31"/>
      <c r="F113" s="31"/>
      <c r="G113" s="31"/>
      <c r="H113" s="31"/>
      <c r="I113" s="31"/>
      <c r="J113" s="31"/>
      <c r="K113" s="31"/>
      <c r="L113" s="31"/>
      <c r="M113" s="31"/>
      <c r="N113" s="31"/>
      <c r="O113" s="31"/>
      <c r="P113" s="31"/>
      <c r="Q113" s="31"/>
      <c r="R113" s="31"/>
      <c r="S113" s="31"/>
      <c r="W113" s="31"/>
      <c r="X113" s="31"/>
      <c r="Y113" s="31"/>
      <c r="Z113" s="31"/>
      <c r="AA113" s="31"/>
      <c r="AB113" s="31"/>
      <c r="AG113" s="31"/>
      <c r="AH113" s="31"/>
      <c r="AI113" s="31"/>
      <c r="AJ113" s="31"/>
      <c r="AK113" s="31"/>
      <c r="AL113" s="31"/>
      <c r="AM113" s="31"/>
    </row>
    <row r="114" spans="2:39" ht="15" customHeight="1" x14ac:dyDescent="0.25">
      <c r="B114" s="31"/>
      <c r="C114" s="31"/>
      <c r="D114" s="31"/>
      <c r="E114" s="31"/>
      <c r="F114" s="31"/>
      <c r="G114" s="31"/>
      <c r="H114" s="31"/>
      <c r="I114" s="31"/>
      <c r="J114" s="31"/>
      <c r="K114" s="31"/>
      <c r="L114" s="31"/>
      <c r="M114" s="31"/>
      <c r="N114" s="31"/>
      <c r="O114" s="31"/>
      <c r="P114" s="31"/>
      <c r="Q114" s="31"/>
      <c r="R114" s="31"/>
      <c r="S114" s="31"/>
      <c r="W114" s="31"/>
      <c r="X114" s="31"/>
      <c r="Y114" s="31"/>
      <c r="Z114" s="31"/>
      <c r="AA114" s="31"/>
      <c r="AB114" s="31"/>
      <c r="AG114" s="31"/>
      <c r="AH114" s="31"/>
      <c r="AI114" s="31"/>
      <c r="AJ114" s="31"/>
      <c r="AK114" s="31"/>
      <c r="AL114" s="31"/>
      <c r="AM114" s="31"/>
    </row>
    <row r="115" spans="2:39" ht="15" customHeight="1" x14ac:dyDescent="0.25">
      <c r="B115" s="31"/>
      <c r="C115" s="31"/>
      <c r="D115" s="31"/>
      <c r="E115" s="31"/>
      <c r="F115" s="31"/>
      <c r="G115" s="31"/>
      <c r="H115" s="31"/>
      <c r="I115" s="31"/>
      <c r="J115" s="31"/>
      <c r="K115" s="31"/>
      <c r="L115" s="31"/>
      <c r="M115" s="31"/>
      <c r="N115" s="31"/>
      <c r="O115" s="31"/>
      <c r="P115" s="31"/>
      <c r="Q115" s="31"/>
      <c r="R115" s="31"/>
      <c r="S115" s="31"/>
      <c r="W115" s="31"/>
      <c r="X115" s="31"/>
      <c r="Y115" s="31"/>
      <c r="Z115" s="31"/>
      <c r="AA115" s="31"/>
      <c r="AB115" s="31"/>
      <c r="AG115" s="31"/>
      <c r="AH115" s="31"/>
      <c r="AI115" s="31"/>
      <c r="AJ115" s="31"/>
      <c r="AK115" s="31"/>
      <c r="AL115" s="31"/>
      <c r="AM115" s="31"/>
    </row>
    <row r="116" spans="2:39" ht="15" customHeight="1" x14ac:dyDescent="0.25">
      <c r="B116" s="31"/>
      <c r="C116" s="31"/>
      <c r="D116" s="31"/>
      <c r="E116" s="31"/>
      <c r="F116" s="31"/>
      <c r="G116" s="31"/>
      <c r="H116" s="31"/>
      <c r="I116" s="31"/>
      <c r="J116" s="31"/>
      <c r="K116" s="31"/>
      <c r="L116" s="31"/>
      <c r="M116" s="31"/>
      <c r="N116" s="31"/>
      <c r="O116" s="31"/>
      <c r="P116" s="31"/>
      <c r="Q116" s="31"/>
      <c r="R116" s="31"/>
      <c r="S116" s="31"/>
      <c r="W116" s="31"/>
      <c r="X116" s="31"/>
      <c r="Y116" s="31"/>
      <c r="Z116" s="31"/>
      <c r="AA116" s="31"/>
      <c r="AB116" s="31"/>
      <c r="AG116" s="31"/>
      <c r="AH116" s="31"/>
      <c r="AI116" s="31"/>
      <c r="AJ116" s="31"/>
      <c r="AK116" s="31"/>
      <c r="AL116" s="31"/>
      <c r="AM116" s="31"/>
    </row>
    <row r="117" spans="2:39" ht="15" customHeight="1" x14ac:dyDescent="0.25">
      <c r="B117" s="31"/>
      <c r="C117" s="31"/>
      <c r="D117" s="31"/>
      <c r="E117" s="31"/>
      <c r="F117" s="31"/>
      <c r="G117" s="31"/>
      <c r="H117" s="31"/>
      <c r="I117" s="31"/>
      <c r="J117" s="31"/>
      <c r="K117" s="31"/>
      <c r="L117" s="31"/>
      <c r="M117" s="31"/>
      <c r="N117" s="31"/>
      <c r="O117" s="31"/>
      <c r="P117" s="31"/>
      <c r="Q117" s="31"/>
      <c r="R117" s="31"/>
      <c r="S117" s="31"/>
      <c r="W117" s="31"/>
      <c r="X117" s="31"/>
      <c r="Y117" s="31"/>
      <c r="Z117" s="31"/>
      <c r="AA117" s="31"/>
      <c r="AB117" s="31"/>
      <c r="AG117" s="31"/>
      <c r="AH117" s="31"/>
      <c r="AI117" s="31"/>
      <c r="AJ117" s="31"/>
      <c r="AK117" s="31"/>
      <c r="AL117" s="31"/>
      <c r="AM117" s="31"/>
    </row>
    <row r="118" spans="2:39" ht="15" customHeight="1" x14ac:dyDescent="0.25">
      <c r="B118" s="31"/>
      <c r="C118" s="31"/>
      <c r="D118" s="31"/>
      <c r="E118" s="31"/>
      <c r="F118" s="31"/>
      <c r="G118" s="31"/>
      <c r="H118" s="31"/>
      <c r="I118" s="31"/>
      <c r="J118" s="31"/>
      <c r="K118" s="31"/>
      <c r="L118" s="31"/>
      <c r="M118" s="31"/>
      <c r="N118" s="31"/>
      <c r="O118" s="31"/>
      <c r="P118" s="31"/>
      <c r="Q118" s="31"/>
      <c r="R118" s="31"/>
      <c r="S118" s="31"/>
      <c r="W118" s="31"/>
      <c r="X118" s="31"/>
      <c r="Y118" s="31"/>
      <c r="Z118" s="31"/>
      <c r="AA118" s="31"/>
      <c r="AB118" s="31"/>
      <c r="AG118" s="31"/>
      <c r="AH118" s="31"/>
      <c r="AI118" s="31"/>
      <c r="AJ118" s="31"/>
      <c r="AK118" s="31"/>
      <c r="AL118" s="31"/>
      <c r="AM118" s="31"/>
    </row>
    <row r="119" spans="2:39" ht="15" customHeight="1" x14ac:dyDescent="0.25">
      <c r="B119" s="31"/>
      <c r="C119" s="31"/>
      <c r="D119" s="31"/>
      <c r="E119" s="31"/>
      <c r="F119" s="31"/>
      <c r="G119" s="31"/>
      <c r="H119" s="31"/>
      <c r="I119" s="31"/>
      <c r="J119" s="31"/>
      <c r="K119" s="31"/>
      <c r="L119" s="31"/>
      <c r="M119" s="31"/>
      <c r="N119" s="31"/>
      <c r="O119" s="31"/>
      <c r="P119" s="31"/>
      <c r="Q119" s="31"/>
      <c r="R119" s="31"/>
      <c r="S119" s="31"/>
      <c r="W119" s="31"/>
      <c r="X119" s="31"/>
      <c r="Y119" s="31"/>
      <c r="Z119" s="31"/>
      <c r="AA119" s="31"/>
      <c r="AB119" s="31"/>
      <c r="AG119" s="31"/>
      <c r="AH119" s="31"/>
      <c r="AI119" s="31"/>
      <c r="AJ119" s="31"/>
      <c r="AK119" s="31"/>
      <c r="AL119" s="31"/>
      <c r="AM119" s="31"/>
    </row>
    <row r="120" spans="2:39" ht="15" customHeight="1" x14ac:dyDescent="0.25">
      <c r="B120" s="31"/>
      <c r="C120" s="31"/>
      <c r="D120" s="31"/>
      <c r="E120" s="31"/>
      <c r="F120" s="31"/>
      <c r="G120" s="31"/>
      <c r="H120" s="31"/>
      <c r="I120" s="31"/>
      <c r="J120" s="31"/>
      <c r="K120" s="31"/>
      <c r="L120" s="31"/>
      <c r="M120" s="31"/>
      <c r="N120" s="31"/>
      <c r="O120" s="31"/>
      <c r="P120" s="31"/>
      <c r="Q120" s="31"/>
      <c r="R120" s="31"/>
      <c r="S120" s="31"/>
      <c r="W120" s="31"/>
      <c r="X120" s="31"/>
      <c r="Y120" s="31"/>
      <c r="Z120" s="31"/>
      <c r="AA120" s="31"/>
      <c r="AB120" s="31"/>
      <c r="AG120" s="31"/>
      <c r="AH120" s="31"/>
      <c r="AI120" s="31"/>
      <c r="AJ120" s="31"/>
      <c r="AK120" s="31"/>
      <c r="AL120" s="31"/>
      <c r="AM120" s="31"/>
    </row>
    <row r="121" spans="2:39" ht="15" customHeight="1" x14ac:dyDescent="0.25">
      <c r="B121" s="31"/>
      <c r="C121" s="31"/>
      <c r="D121" s="31"/>
      <c r="E121" s="31"/>
      <c r="F121" s="31"/>
      <c r="G121" s="31"/>
      <c r="H121" s="31"/>
      <c r="I121" s="31"/>
      <c r="J121" s="31"/>
      <c r="K121" s="31"/>
      <c r="L121" s="31"/>
      <c r="M121" s="31"/>
      <c r="N121" s="31"/>
      <c r="O121" s="31"/>
      <c r="P121" s="31"/>
      <c r="Q121" s="31"/>
      <c r="R121" s="31"/>
      <c r="S121" s="31"/>
      <c r="W121" s="31"/>
      <c r="X121" s="31"/>
      <c r="Y121" s="31"/>
      <c r="Z121" s="31"/>
      <c r="AA121" s="31"/>
      <c r="AB121" s="31"/>
      <c r="AG121" s="31"/>
      <c r="AH121" s="31"/>
      <c r="AI121" s="31"/>
      <c r="AJ121" s="31"/>
      <c r="AK121" s="31"/>
      <c r="AL121" s="31"/>
      <c r="AM121" s="31"/>
    </row>
    <row r="122" spans="2:39" ht="15" customHeight="1" x14ac:dyDescent="0.25">
      <c r="B122" s="31"/>
      <c r="C122" s="31"/>
      <c r="D122" s="31"/>
      <c r="E122" s="31"/>
      <c r="F122" s="31"/>
      <c r="G122" s="31"/>
      <c r="H122" s="31"/>
      <c r="I122" s="31"/>
      <c r="J122" s="31"/>
      <c r="K122" s="31"/>
      <c r="L122" s="31"/>
      <c r="M122" s="31"/>
      <c r="N122" s="31"/>
      <c r="O122" s="31"/>
      <c r="P122" s="31"/>
      <c r="Q122" s="31"/>
      <c r="R122" s="31"/>
      <c r="S122" s="31"/>
      <c r="W122" s="31"/>
      <c r="X122" s="31"/>
      <c r="Y122" s="31"/>
      <c r="Z122" s="31"/>
      <c r="AA122" s="31"/>
      <c r="AB122" s="31"/>
      <c r="AG122" s="31"/>
      <c r="AH122" s="31"/>
      <c r="AI122" s="31"/>
      <c r="AJ122" s="31"/>
      <c r="AK122" s="31"/>
      <c r="AL122" s="31"/>
      <c r="AM122" s="31"/>
    </row>
    <row r="123" spans="2:39" ht="15" customHeight="1" x14ac:dyDescent="0.25">
      <c r="B123" s="31"/>
      <c r="C123" s="31"/>
      <c r="D123" s="31"/>
      <c r="E123" s="31"/>
      <c r="F123" s="31"/>
      <c r="G123" s="31"/>
      <c r="H123" s="31"/>
      <c r="I123" s="31"/>
      <c r="J123" s="31"/>
      <c r="K123" s="31"/>
      <c r="L123" s="31"/>
      <c r="M123" s="31"/>
      <c r="N123" s="31"/>
      <c r="O123" s="31"/>
      <c r="P123" s="31"/>
      <c r="Q123" s="31"/>
      <c r="R123" s="31"/>
      <c r="S123" s="31"/>
      <c r="W123" s="31"/>
      <c r="X123" s="31"/>
      <c r="Y123" s="31"/>
      <c r="Z123" s="31"/>
      <c r="AA123" s="31"/>
      <c r="AB123" s="31"/>
      <c r="AC123" s="31"/>
      <c r="AD123" s="31"/>
      <c r="AE123" s="31"/>
      <c r="AF123" s="31"/>
      <c r="AG123" s="31"/>
      <c r="AH123" s="31"/>
      <c r="AI123" s="31"/>
      <c r="AJ123" s="31"/>
      <c r="AK123" s="31"/>
      <c r="AL123" s="31"/>
      <c r="AM123" s="31"/>
    </row>
    <row r="124" spans="2:39" ht="15" customHeight="1" x14ac:dyDescent="0.25">
      <c r="B124" s="31"/>
      <c r="C124" s="31"/>
      <c r="D124" s="31"/>
      <c r="E124" s="31"/>
      <c r="F124" s="31"/>
      <c r="G124" s="31"/>
      <c r="H124" s="31"/>
      <c r="I124" s="31"/>
      <c r="J124" s="31"/>
      <c r="K124" s="31"/>
      <c r="L124" s="31"/>
      <c r="M124" s="31"/>
      <c r="N124" s="31"/>
      <c r="O124" s="31"/>
      <c r="P124" s="31"/>
      <c r="Q124" s="31"/>
      <c r="R124" s="31"/>
      <c r="S124" s="31"/>
      <c r="W124" s="31"/>
      <c r="X124" s="31"/>
      <c r="Y124" s="31"/>
      <c r="Z124" s="31"/>
      <c r="AA124" s="31"/>
      <c r="AB124" s="31"/>
      <c r="AC124" s="31"/>
      <c r="AD124" s="31"/>
      <c r="AE124" s="31"/>
      <c r="AF124" s="31"/>
      <c r="AG124" s="31"/>
      <c r="AH124" s="31"/>
      <c r="AI124" s="31"/>
      <c r="AJ124" s="31"/>
      <c r="AK124" s="31"/>
      <c r="AL124" s="31"/>
      <c r="AM124" s="31"/>
    </row>
    <row r="125" spans="2:39" ht="15" customHeight="1" x14ac:dyDescent="0.25">
      <c r="B125" s="31"/>
      <c r="C125" s="31"/>
      <c r="D125" s="31"/>
      <c r="E125" s="31"/>
      <c r="F125" s="31"/>
      <c r="G125" s="31"/>
      <c r="H125" s="31"/>
      <c r="I125" s="31"/>
      <c r="J125" s="31"/>
      <c r="K125" s="31"/>
      <c r="L125" s="31"/>
      <c r="M125" s="31"/>
      <c r="N125" s="31"/>
      <c r="O125" s="31"/>
      <c r="P125" s="31"/>
      <c r="Q125" s="31"/>
      <c r="R125" s="31"/>
      <c r="S125" s="31"/>
      <c r="W125" s="31"/>
      <c r="X125" s="31"/>
      <c r="Y125" s="31"/>
      <c r="Z125" s="31"/>
      <c r="AA125" s="31"/>
      <c r="AB125" s="31"/>
      <c r="AC125" s="31"/>
      <c r="AD125" s="31"/>
      <c r="AE125" s="31"/>
      <c r="AF125" s="31"/>
      <c r="AG125" s="31"/>
      <c r="AH125" s="31"/>
      <c r="AI125" s="31"/>
      <c r="AJ125" s="31"/>
      <c r="AK125" s="31"/>
      <c r="AL125" s="31"/>
      <c r="AM125" s="31"/>
    </row>
    <row r="126" spans="2:39" ht="15" customHeight="1" x14ac:dyDescent="0.25">
      <c r="B126" s="31"/>
      <c r="C126" s="31"/>
      <c r="D126" s="31"/>
      <c r="E126" s="31"/>
      <c r="F126" s="31"/>
      <c r="G126" s="31"/>
      <c r="H126" s="31"/>
      <c r="I126" s="31"/>
      <c r="J126" s="31"/>
      <c r="K126" s="31"/>
      <c r="L126" s="31"/>
      <c r="M126" s="31"/>
      <c r="N126" s="31"/>
      <c r="O126" s="31"/>
      <c r="P126" s="31"/>
      <c r="Q126" s="31"/>
      <c r="R126" s="31"/>
      <c r="S126" s="31"/>
      <c r="W126" s="31"/>
      <c r="X126" s="31"/>
      <c r="Y126" s="31"/>
      <c r="Z126" s="31"/>
      <c r="AA126" s="31"/>
      <c r="AB126" s="31"/>
      <c r="AC126" s="31"/>
      <c r="AD126" s="31"/>
      <c r="AE126" s="31"/>
      <c r="AF126" s="31"/>
      <c r="AG126" s="31"/>
      <c r="AH126" s="31"/>
      <c r="AI126" s="31"/>
      <c r="AJ126" s="31"/>
      <c r="AK126" s="31"/>
      <c r="AL126" s="31"/>
      <c r="AM126" s="31"/>
    </row>
    <row r="127" spans="2:39" ht="15" customHeight="1" x14ac:dyDescent="0.25">
      <c r="B127" s="31"/>
      <c r="C127" s="31"/>
      <c r="D127" s="31"/>
      <c r="E127" s="31"/>
      <c r="F127" s="31"/>
      <c r="G127" s="31"/>
      <c r="H127" s="31"/>
      <c r="I127" s="31"/>
      <c r="J127" s="31"/>
      <c r="K127" s="31"/>
      <c r="L127" s="31"/>
      <c r="M127" s="31"/>
      <c r="N127" s="31"/>
      <c r="O127" s="31"/>
      <c r="P127" s="31"/>
      <c r="Q127" s="31"/>
      <c r="R127" s="31"/>
      <c r="S127" s="31"/>
      <c r="W127" s="31"/>
      <c r="X127" s="31"/>
      <c r="Y127" s="31"/>
      <c r="Z127" s="31"/>
      <c r="AA127" s="31"/>
      <c r="AB127" s="31"/>
      <c r="AC127" s="31"/>
      <c r="AD127" s="31"/>
      <c r="AE127" s="31"/>
      <c r="AF127" s="31"/>
      <c r="AG127" s="31"/>
      <c r="AH127" s="31"/>
      <c r="AI127" s="31"/>
      <c r="AJ127" s="31"/>
      <c r="AK127" s="31"/>
      <c r="AL127" s="31"/>
      <c r="AM127" s="31"/>
    </row>
    <row r="128" spans="2:39" ht="15" customHeight="1" x14ac:dyDescent="0.25">
      <c r="B128" s="31"/>
      <c r="C128" s="31"/>
      <c r="D128" s="31"/>
      <c r="E128" s="31"/>
      <c r="F128" s="31"/>
      <c r="G128" s="31"/>
      <c r="H128" s="31"/>
      <c r="I128" s="31"/>
      <c r="J128" s="31"/>
      <c r="K128" s="31"/>
      <c r="L128" s="31"/>
      <c r="M128" s="31"/>
      <c r="N128" s="31"/>
      <c r="O128" s="31"/>
      <c r="P128" s="31"/>
      <c r="Q128" s="31"/>
      <c r="R128" s="31"/>
      <c r="S128" s="31"/>
      <c r="W128" s="31"/>
      <c r="X128" s="31"/>
      <c r="Y128" s="31"/>
      <c r="Z128" s="31"/>
      <c r="AA128" s="31"/>
      <c r="AB128" s="31"/>
      <c r="AC128" s="31"/>
      <c r="AD128" s="31"/>
      <c r="AE128" s="31"/>
      <c r="AF128" s="31"/>
      <c r="AG128" s="31"/>
      <c r="AH128" s="31"/>
      <c r="AI128" s="31"/>
      <c r="AJ128" s="31"/>
      <c r="AK128" s="31"/>
      <c r="AL128" s="31"/>
      <c r="AM128" s="31"/>
    </row>
    <row r="129" spans="2:39" ht="15" customHeight="1" x14ac:dyDescent="0.25">
      <c r="B129" s="31"/>
      <c r="C129" s="31"/>
      <c r="D129" s="31"/>
      <c r="E129" s="31"/>
      <c r="F129" s="31"/>
      <c r="G129" s="31"/>
      <c r="H129" s="31"/>
      <c r="I129" s="31"/>
      <c r="J129" s="31"/>
      <c r="K129" s="31"/>
      <c r="L129" s="31"/>
      <c r="M129" s="31"/>
      <c r="N129" s="31"/>
      <c r="O129" s="31"/>
      <c r="P129" s="31"/>
      <c r="Q129" s="31"/>
      <c r="R129" s="31"/>
      <c r="S129" s="31"/>
      <c r="W129" s="31"/>
      <c r="X129" s="31"/>
      <c r="Y129" s="31"/>
      <c r="Z129" s="31"/>
      <c r="AA129" s="31"/>
      <c r="AB129" s="31"/>
      <c r="AC129" s="31"/>
      <c r="AD129" s="31"/>
      <c r="AE129" s="31"/>
      <c r="AF129" s="31"/>
      <c r="AG129" s="31"/>
      <c r="AH129" s="31"/>
      <c r="AI129" s="31"/>
      <c r="AJ129" s="31"/>
      <c r="AK129" s="31"/>
      <c r="AL129" s="31"/>
      <c r="AM129" s="31"/>
    </row>
    <row r="130" spans="2:39" ht="15" customHeight="1" x14ac:dyDescent="0.25">
      <c r="B130" s="31"/>
      <c r="C130" s="31"/>
      <c r="D130" s="31"/>
      <c r="E130" s="31"/>
      <c r="F130" s="31"/>
      <c r="G130" s="31"/>
      <c r="H130" s="31"/>
      <c r="I130" s="31"/>
      <c r="J130" s="31"/>
      <c r="K130" s="31"/>
      <c r="L130" s="31"/>
      <c r="M130" s="31"/>
      <c r="N130" s="31"/>
      <c r="O130" s="31"/>
      <c r="P130" s="31"/>
      <c r="Q130" s="31"/>
      <c r="R130" s="31"/>
      <c r="S130" s="31"/>
      <c r="W130" s="31"/>
      <c r="X130" s="31"/>
      <c r="Y130" s="31"/>
      <c r="Z130" s="31"/>
      <c r="AA130" s="31"/>
      <c r="AB130" s="31"/>
      <c r="AC130" s="31"/>
      <c r="AD130" s="31"/>
      <c r="AE130" s="31"/>
      <c r="AF130" s="31"/>
      <c r="AG130" s="31"/>
      <c r="AH130" s="31"/>
      <c r="AI130" s="31"/>
      <c r="AJ130" s="31"/>
      <c r="AK130" s="31"/>
      <c r="AL130" s="31"/>
      <c r="AM130" s="31"/>
    </row>
    <row r="131" spans="2:39" ht="15" customHeight="1" x14ac:dyDescent="0.25">
      <c r="B131" s="31"/>
      <c r="C131" s="31"/>
      <c r="D131" s="31"/>
      <c r="E131" s="31"/>
      <c r="F131" s="31"/>
      <c r="G131" s="31"/>
      <c r="H131" s="31"/>
      <c r="I131" s="31"/>
      <c r="J131" s="31"/>
      <c r="K131" s="31"/>
      <c r="L131" s="31"/>
      <c r="M131" s="31"/>
      <c r="N131" s="31"/>
      <c r="O131" s="31"/>
      <c r="P131" s="31"/>
      <c r="Q131" s="31"/>
      <c r="R131" s="31"/>
      <c r="S131" s="31"/>
      <c r="W131" s="31"/>
      <c r="X131" s="31"/>
      <c r="Y131" s="31"/>
      <c r="Z131" s="31"/>
      <c r="AA131" s="31"/>
      <c r="AB131" s="31"/>
      <c r="AC131" s="31"/>
      <c r="AD131" s="31"/>
      <c r="AE131" s="31"/>
      <c r="AF131" s="31"/>
      <c r="AG131" s="31"/>
      <c r="AH131" s="31"/>
      <c r="AI131" s="31"/>
      <c r="AJ131" s="31"/>
      <c r="AK131" s="31"/>
      <c r="AL131" s="31"/>
      <c r="AM131" s="31"/>
    </row>
    <row r="132" spans="2:39" ht="15" customHeight="1" x14ac:dyDescent="0.25">
      <c r="B132" s="31"/>
      <c r="C132" s="31"/>
      <c r="D132" s="31"/>
      <c r="E132" s="31"/>
      <c r="F132" s="31"/>
      <c r="G132" s="31"/>
      <c r="H132" s="31"/>
      <c r="I132" s="31"/>
      <c r="J132" s="31"/>
      <c r="K132" s="31"/>
      <c r="L132" s="31"/>
      <c r="M132" s="31"/>
      <c r="N132" s="31"/>
      <c r="O132" s="31"/>
      <c r="P132" s="31"/>
      <c r="Q132" s="31"/>
      <c r="R132" s="31"/>
      <c r="S132" s="31"/>
      <c r="W132" s="31"/>
      <c r="X132" s="31"/>
      <c r="Y132" s="31"/>
      <c r="Z132" s="31"/>
      <c r="AA132" s="31"/>
      <c r="AB132" s="31"/>
      <c r="AC132" s="31"/>
      <c r="AD132" s="31"/>
      <c r="AE132" s="31"/>
      <c r="AF132" s="31"/>
      <c r="AG132" s="31"/>
      <c r="AH132" s="31"/>
      <c r="AI132" s="31"/>
      <c r="AJ132" s="31"/>
      <c r="AK132" s="31"/>
      <c r="AL132" s="31"/>
      <c r="AM132" s="31"/>
    </row>
    <row r="133" spans="2:39" ht="15" customHeight="1" x14ac:dyDescent="0.25">
      <c r="B133" s="31"/>
      <c r="C133" s="31"/>
      <c r="D133" s="31"/>
      <c r="E133" s="31"/>
      <c r="F133" s="31"/>
      <c r="G133" s="31"/>
      <c r="H133" s="31"/>
      <c r="I133" s="31"/>
      <c r="J133" s="31"/>
      <c r="K133" s="31"/>
      <c r="L133" s="31"/>
      <c r="M133" s="31"/>
      <c r="N133" s="31"/>
      <c r="O133" s="31"/>
      <c r="P133" s="31"/>
      <c r="Q133" s="31"/>
      <c r="R133" s="31"/>
      <c r="S133" s="31"/>
      <c r="T133" s="31"/>
      <c r="U133" s="31"/>
      <c r="V133" s="31"/>
      <c r="W133" s="31"/>
      <c r="X133" s="31"/>
      <c r="Y133" s="31"/>
      <c r="Z133" s="31"/>
      <c r="AA133" s="31"/>
      <c r="AB133" s="31"/>
      <c r="AC133" s="31"/>
      <c r="AD133" s="31"/>
      <c r="AE133" s="31"/>
      <c r="AF133" s="31"/>
      <c r="AG133" s="31"/>
      <c r="AH133" s="31"/>
      <c r="AI133" s="31"/>
      <c r="AJ133" s="31"/>
      <c r="AK133" s="31"/>
      <c r="AL133" s="31"/>
      <c r="AM133" s="31"/>
    </row>
    <row r="134" spans="2:39" ht="15" customHeight="1" x14ac:dyDescent="0.25">
      <c r="B134" s="31"/>
      <c r="C134" s="31"/>
      <c r="D134" s="31"/>
      <c r="E134" s="31"/>
      <c r="F134" s="31"/>
      <c r="G134" s="31"/>
      <c r="H134" s="31"/>
      <c r="I134" s="31"/>
      <c r="J134" s="31"/>
      <c r="K134" s="31"/>
      <c r="L134" s="31"/>
      <c r="M134" s="31"/>
      <c r="N134" s="31"/>
      <c r="O134" s="31"/>
      <c r="P134" s="31"/>
      <c r="Q134" s="31"/>
      <c r="R134" s="31"/>
      <c r="S134" s="31"/>
      <c r="T134" s="31"/>
      <c r="U134" s="31"/>
      <c r="V134" s="31"/>
      <c r="W134" s="31"/>
      <c r="X134" s="31"/>
      <c r="Y134" s="31"/>
      <c r="Z134" s="31"/>
      <c r="AA134" s="31"/>
      <c r="AB134" s="31"/>
      <c r="AC134" s="31"/>
      <c r="AD134" s="31"/>
      <c r="AE134" s="31"/>
      <c r="AF134" s="31"/>
      <c r="AG134" s="31"/>
      <c r="AH134" s="31"/>
      <c r="AI134" s="31"/>
      <c r="AJ134" s="31"/>
      <c r="AK134" s="31"/>
      <c r="AL134" s="31"/>
      <c r="AM134" s="31"/>
    </row>
    <row r="135" spans="2:39" ht="15" customHeight="1" x14ac:dyDescent="0.25">
      <c r="B135" s="31"/>
      <c r="C135" s="31"/>
      <c r="D135" s="31"/>
      <c r="E135" s="31"/>
      <c r="F135" s="31"/>
      <c r="G135" s="31"/>
      <c r="H135" s="31"/>
      <c r="I135" s="31"/>
      <c r="J135" s="31"/>
      <c r="K135" s="31"/>
      <c r="L135" s="31"/>
      <c r="M135" s="31"/>
      <c r="N135" s="31"/>
      <c r="O135" s="31"/>
      <c r="P135" s="31"/>
      <c r="Q135" s="31"/>
      <c r="R135" s="31"/>
      <c r="S135" s="31"/>
      <c r="T135" s="31"/>
      <c r="U135" s="31"/>
      <c r="V135" s="31"/>
      <c r="W135" s="31"/>
      <c r="X135" s="31"/>
      <c r="Y135" s="31"/>
      <c r="Z135" s="31"/>
      <c r="AA135" s="31"/>
      <c r="AB135" s="31"/>
      <c r="AC135" s="31"/>
      <c r="AD135" s="31"/>
      <c r="AE135" s="31"/>
      <c r="AF135" s="31"/>
      <c r="AG135" s="31"/>
      <c r="AH135" s="31"/>
      <c r="AI135" s="31"/>
      <c r="AJ135" s="31"/>
      <c r="AK135" s="31"/>
      <c r="AL135" s="31"/>
      <c r="AM135" s="31"/>
    </row>
    <row r="136" spans="2:39" ht="15" customHeight="1" x14ac:dyDescent="0.25">
      <c r="B136" s="31"/>
      <c r="C136" s="31"/>
      <c r="D136" s="31"/>
      <c r="E136" s="31"/>
      <c r="F136" s="31"/>
      <c r="G136" s="31"/>
      <c r="H136" s="31"/>
      <c r="I136" s="31"/>
      <c r="J136" s="31"/>
      <c r="K136" s="31"/>
      <c r="L136" s="31"/>
      <c r="M136" s="31"/>
      <c r="N136" s="31"/>
      <c r="O136" s="31"/>
      <c r="P136" s="31"/>
      <c r="Q136" s="31"/>
      <c r="R136" s="31"/>
      <c r="S136" s="31"/>
      <c r="T136" s="31"/>
      <c r="U136" s="31"/>
      <c r="V136" s="31"/>
      <c r="W136" s="31"/>
      <c r="X136" s="31"/>
      <c r="Y136" s="31"/>
      <c r="Z136" s="31"/>
      <c r="AA136" s="31"/>
      <c r="AB136" s="31"/>
      <c r="AC136" s="31"/>
      <c r="AD136" s="31"/>
      <c r="AE136" s="31"/>
      <c r="AF136" s="31"/>
      <c r="AG136" s="31"/>
      <c r="AH136" s="31"/>
      <c r="AI136" s="31"/>
      <c r="AJ136" s="31"/>
      <c r="AK136" s="31"/>
      <c r="AL136" s="31"/>
      <c r="AM136" s="31"/>
    </row>
    <row r="137" spans="2:39" ht="15" customHeight="1" x14ac:dyDescent="0.25">
      <c r="B137" s="31"/>
      <c r="C137" s="31"/>
      <c r="D137" s="31"/>
      <c r="E137" s="31"/>
      <c r="F137" s="31"/>
      <c r="G137" s="31"/>
      <c r="H137" s="31"/>
      <c r="I137" s="31"/>
      <c r="J137" s="31"/>
      <c r="K137" s="31"/>
      <c r="L137" s="31"/>
      <c r="M137" s="31"/>
      <c r="N137" s="31"/>
      <c r="O137" s="31"/>
      <c r="P137" s="31"/>
      <c r="Q137" s="31"/>
      <c r="R137" s="31"/>
      <c r="S137" s="31"/>
      <c r="T137" s="31"/>
      <c r="U137" s="31"/>
      <c r="V137" s="31"/>
      <c r="W137" s="31"/>
      <c r="X137" s="31"/>
      <c r="Y137" s="31"/>
      <c r="Z137" s="31"/>
      <c r="AA137" s="31"/>
      <c r="AB137" s="31"/>
      <c r="AC137" s="31"/>
      <c r="AD137" s="31"/>
      <c r="AE137" s="31"/>
      <c r="AF137" s="31"/>
      <c r="AG137" s="31"/>
      <c r="AH137" s="31"/>
      <c r="AI137" s="31"/>
      <c r="AJ137" s="31"/>
      <c r="AK137" s="31"/>
      <c r="AL137" s="31"/>
      <c r="AM137" s="31"/>
    </row>
    <row r="138" spans="2:39" ht="15" customHeight="1" x14ac:dyDescent="0.25">
      <c r="B138" s="31"/>
      <c r="C138" s="31"/>
      <c r="D138" s="31"/>
      <c r="E138" s="31"/>
      <c r="F138" s="31"/>
      <c r="G138" s="31"/>
      <c r="H138" s="31"/>
      <c r="I138" s="31"/>
      <c r="J138" s="31"/>
      <c r="K138" s="31"/>
      <c r="L138" s="31"/>
      <c r="M138" s="31"/>
      <c r="N138" s="31"/>
      <c r="O138" s="31"/>
      <c r="P138" s="31"/>
      <c r="Q138" s="31"/>
      <c r="R138" s="31"/>
      <c r="S138" s="31"/>
      <c r="T138" s="31"/>
      <c r="U138" s="31"/>
      <c r="V138" s="31"/>
      <c r="W138" s="31"/>
      <c r="X138" s="31"/>
      <c r="Y138" s="31"/>
      <c r="Z138" s="31"/>
      <c r="AA138" s="31"/>
      <c r="AB138" s="31"/>
      <c r="AC138" s="31"/>
      <c r="AD138" s="31"/>
      <c r="AE138" s="31"/>
      <c r="AF138" s="31"/>
      <c r="AG138" s="31"/>
      <c r="AH138" s="31"/>
      <c r="AI138" s="31"/>
      <c r="AJ138" s="31"/>
      <c r="AK138" s="31"/>
      <c r="AL138" s="31"/>
      <c r="AM138" s="31"/>
    </row>
    <row r="139" spans="2:39" ht="15" customHeight="1" x14ac:dyDescent="0.25">
      <c r="B139" s="31"/>
      <c r="C139" s="31"/>
      <c r="D139" s="31"/>
      <c r="E139" s="31"/>
      <c r="F139" s="31"/>
      <c r="G139" s="31"/>
      <c r="H139" s="31"/>
      <c r="I139" s="31"/>
      <c r="J139" s="31"/>
      <c r="K139" s="31"/>
      <c r="L139" s="31"/>
      <c r="M139" s="31"/>
      <c r="N139" s="31"/>
      <c r="O139" s="31"/>
      <c r="P139" s="31"/>
      <c r="Q139" s="31"/>
      <c r="R139" s="31"/>
      <c r="S139" s="31"/>
      <c r="T139" s="31"/>
      <c r="U139" s="31"/>
      <c r="V139" s="31"/>
      <c r="W139" s="31"/>
      <c r="X139" s="31"/>
      <c r="Y139" s="31"/>
      <c r="Z139" s="31"/>
      <c r="AA139" s="31"/>
      <c r="AB139" s="31"/>
      <c r="AC139" s="31"/>
      <c r="AD139" s="31"/>
      <c r="AE139" s="31"/>
      <c r="AF139" s="31"/>
      <c r="AG139" s="31"/>
      <c r="AH139" s="31"/>
      <c r="AI139" s="31"/>
      <c r="AJ139" s="31"/>
      <c r="AK139" s="31"/>
      <c r="AL139" s="31"/>
      <c r="AM139" s="31"/>
    </row>
    <row r="140" spans="2:39" ht="15" customHeight="1" x14ac:dyDescent="0.25">
      <c r="B140" s="31"/>
      <c r="C140" s="31"/>
      <c r="D140" s="31"/>
      <c r="E140" s="31"/>
      <c r="F140" s="31"/>
      <c r="G140" s="31"/>
      <c r="H140" s="31"/>
      <c r="I140" s="31"/>
      <c r="J140" s="31"/>
      <c r="K140" s="31"/>
      <c r="L140" s="31"/>
      <c r="M140" s="31"/>
      <c r="N140" s="31"/>
      <c r="O140" s="31"/>
      <c r="P140" s="31"/>
      <c r="Q140" s="31"/>
      <c r="R140" s="31"/>
      <c r="S140" s="31"/>
      <c r="T140" s="31"/>
      <c r="U140" s="31"/>
      <c r="V140" s="31"/>
      <c r="W140" s="31"/>
      <c r="X140" s="31"/>
      <c r="Y140" s="31"/>
      <c r="Z140" s="31"/>
      <c r="AA140" s="31"/>
      <c r="AB140" s="31"/>
      <c r="AC140" s="31"/>
      <c r="AD140" s="31"/>
      <c r="AE140" s="31"/>
      <c r="AF140" s="31"/>
      <c r="AG140" s="31"/>
      <c r="AH140" s="31"/>
      <c r="AI140" s="31"/>
      <c r="AJ140" s="31"/>
      <c r="AK140" s="31"/>
      <c r="AL140" s="31"/>
      <c r="AM140" s="31"/>
    </row>
    <row r="141" spans="2:39" ht="15" customHeight="1" x14ac:dyDescent="0.25">
      <c r="B141" s="31"/>
      <c r="C141" s="31"/>
      <c r="D141" s="31"/>
      <c r="E141" s="31"/>
      <c r="F141" s="31"/>
      <c r="G141" s="31"/>
      <c r="H141" s="31"/>
      <c r="I141" s="31"/>
      <c r="J141" s="31"/>
      <c r="K141" s="31"/>
      <c r="L141" s="31"/>
      <c r="M141" s="31"/>
      <c r="N141" s="31"/>
      <c r="O141" s="31"/>
      <c r="P141" s="31"/>
      <c r="Q141" s="31"/>
      <c r="R141" s="31"/>
      <c r="S141" s="31"/>
      <c r="T141" s="31"/>
      <c r="U141" s="31"/>
      <c r="V141" s="31"/>
      <c r="W141" s="31"/>
      <c r="X141" s="31"/>
      <c r="Y141" s="31"/>
      <c r="Z141" s="31"/>
      <c r="AA141" s="31"/>
      <c r="AB141" s="31"/>
      <c r="AC141" s="31"/>
      <c r="AD141" s="31"/>
      <c r="AE141" s="31"/>
      <c r="AF141" s="31"/>
      <c r="AG141" s="31"/>
      <c r="AH141" s="31"/>
      <c r="AI141" s="31"/>
      <c r="AJ141" s="31"/>
      <c r="AK141" s="31"/>
      <c r="AL141" s="31"/>
      <c r="AM141" s="31"/>
    </row>
    <row r="142" spans="2:39" ht="15" customHeight="1" x14ac:dyDescent="0.25">
      <c r="B142" s="31"/>
      <c r="C142" s="31"/>
      <c r="D142" s="31"/>
      <c r="E142" s="31"/>
      <c r="F142" s="31"/>
      <c r="G142" s="31"/>
      <c r="H142" s="31"/>
      <c r="I142" s="31"/>
      <c r="J142" s="31"/>
      <c r="K142" s="31"/>
      <c r="L142" s="31"/>
      <c r="M142" s="31"/>
      <c r="N142" s="31"/>
      <c r="O142" s="31"/>
      <c r="P142" s="31"/>
      <c r="Q142" s="31"/>
      <c r="R142" s="31"/>
      <c r="S142" s="31"/>
      <c r="T142" s="31"/>
      <c r="U142" s="31"/>
      <c r="V142" s="31"/>
      <c r="W142" s="31"/>
      <c r="X142" s="31"/>
      <c r="Y142" s="31"/>
      <c r="Z142" s="31"/>
      <c r="AA142" s="31"/>
      <c r="AB142" s="31"/>
      <c r="AC142" s="31"/>
      <c r="AD142" s="31"/>
      <c r="AE142" s="31"/>
      <c r="AF142" s="31"/>
      <c r="AG142" s="31"/>
      <c r="AH142" s="31"/>
      <c r="AI142" s="31"/>
      <c r="AJ142" s="31"/>
      <c r="AK142" s="31"/>
      <c r="AL142" s="31"/>
      <c r="AM142" s="31"/>
    </row>
    <row r="143" spans="2:39" ht="15" customHeight="1" x14ac:dyDescent="0.25">
      <c r="B143" s="31"/>
      <c r="C143" s="31"/>
      <c r="D143" s="31"/>
      <c r="E143" s="31"/>
      <c r="F143" s="31"/>
      <c r="G143" s="31"/>
      <c r="H143" s="31"/>
      <c r="I143" s="31"/>
      <c r="J143" s="31"/>
      <c r="K143" s="31"/>
      <c r="L143" s="31"/>
      <c r="M143" s="31"/>
      <c r="N143" s="31"/>
      <c r="O143" s="31"/>
      <c r="P143" s="31"/>
      <c r="Q143" s="31"/>
      <c r="R143" s="31"/>
      <c r="S143" s="31"/>
      <c r="T143" s="31"/>
      <c r="U143" s="31"/>
      <c r="V143" s="31"/>
      <c r="W143" s="31"/>
      <c r="X143" s="31"/>
      <c r="Y143" s="31"/>
      <c r="Z143" s="31"/>
      <c r="AA143" s="31"/>
      <c r="AB143" s="31"/>
      <c r="AC143" s="31"/>
      <c r="AD143" s="31"/>
      <c r="AE143" s="31"/>
      <c r="AF143" s="31"/>
      <c r="AG143" s="31"/>
      <c r="AH143" s="31"/>
      <c r="AI143" s="31"/>
      <c r="AJ143" s="31"/>
      <c r="AK143" s="31"/>
      <c r="AL143" s="31"/>
      <c r="AM143" s="31"/>
    </row>
    <row r="144" spans="2:39" ht="15" customHeight="1" x14ac:dyDescent="0.25">
      <c r="B144" s="31"/>
      <c r="C144" s="31"/>
      <c r="D144" s="31"/>
      <c r="E144" s="31"/>
      <c r="F144" s="31"/>
      <c r="G144" s="31"/>
      <c r="H144" s="31"/>
      <c r="I144" s="31"/>
      <c r="J144" s="31"/>
      <c r="K144" s="31"/>
      <c r="L144" s="31"/>
      <c r="M144" s="31"/>
      <c r="N144" s="31"/>
      <c r="O144" s="31"/>
      <c r="P144" s="31"/>
      <c r="Q144" s="31"/>
      <c r="R144" s="31"/>
      <c r="S144" s="31"/>
      <c r="T144" s="31"/>
      <c r="U144" s="31"/>
      <c r="V144" s="31"/>
      <c r="W144" s="31"/>
      <c r="X144" s="31"/>
      <c r="Y144" s="31"/>
      <c r="Z144" s="31"/>
      <c r="AA144" s="31"/>
      <c r="AB144" s="31"/>
      <c r="AC144" s="31"/>
      <c r="AD144" s="31"/>
      <c r="AE144" s="31"/>
      <c r="AF144" s="31"/>
      <c r="AG144" s="31"/>
      <c r="AH144" s="31"/>
      <c r="AI144" s="31"/>
      <c r="AJ144" s="31"/>
      <c r="AK144" s="31"/>
      <c r="AL144" s="31"/>
      <c r="AM144" s="31"/>
    </row>
    <row r="145" spans="2:39" ht="15" customHeight="1" x14ac:dyDescent="0.25">
      <c r="B145" s="31"/>
      <c r="C145" s="31"/>
      <c r="D145" s="31"/>
      <c r="E145" s="31"/>
      <c r="F145" s="31"/>
      <c r="G145" s="31"/>
      <c r="H145" s="31"/>
      <c r="I145" s="31"/>
      <c r="J145" s="31"/>
      <c r="K145" s="31"/>
      <c r="L145" s="31"/>
      <c r="M145" s="31"/>
      <c r="N145" s="31"/>
      <c r="O145" s="31"/>
      <c r="P145" s="31"/>
      <c r="Q145" s="31"/>
      <c r="R145" s="31"/>
      <c r="S145" s="31"/>
      <c r="T145" s="31"/>
      <c r="U145" s="31"/>
      <c r="V145" s="31"/>
      <c r="W145" s="31"/>
      <c r="X145" s="31"/>
      <c r="Y145" s="31"/>
      <c r="Z145" s="31"/>
      <c r="AA145" s="31"/>
      <c r="AB145" s="31"/>
      <c r="AC145" s="31"/>
      <c r="AD145" s="31"/>
      <c r="AE145" s="31"/>
      <c r="AF145" s="31"/>
      <c r="AG145" s="31"/>
      <c r="AH145" s="31"/>
      <c r="AI145" s="31"/>
      <c r="AJ145" s="31"/>
      <c r="AK145" s="31"/>
      <c r="AL145" s="31"/>
      <c r="AM145" s="31"/>
    </row>
    <row r="146" spans="2:39" ht="15" customHeight="1" x14ac:dyDescent="0.25">
      <c r="B146" s="31"/>
      <c r="C146" s="31"/>
      <c r="D146" s="31"/>
      <c r="E146" s="31"/>
      <c r="F146" s="31"/>
      <c r="G146" s="31"/>
      <c r="H146" s="31"/>
      <c r="I146" s="31"/>
      <c r="J146" s="31"/>
      <c r="K146" s="31"/>
      <c r="L146" s="31"/>
      <c r="M146" s="31"/>
      <c r="N146" s="31"/>
      <c r="O146" s="31"/>
      <c r="P146" s="31"/>
      <c r="Q146" s="31"/>
      <c r="R146" s="31"/>
      <c r="S146" s="31"/>
      <c r="T146" s="31"/>
      <c r="U146" s="31"/>
      <c r="V146" s="31"/>
      <c r="W146" s="31"/>
      <c r="X146" s="31"/>
      <c r="Y146" s="31"/>
      <c r="Z146" s="31"/>
      <c r="AA146" s="31"/>
      <c r="AB146" s="31"/>
      <c r="AC146" s="31"/>
      <c r="AD146" s="31"/>
      <c r="AE146" s="31"/>
      <c r="AF146" s="31"/>
      <c r="AG146" s="31"/>
      <c r="AH146" s="31"/>
      <c r="AI146" s="31"/>
      <c r="AJ146" s="31"/>
      <c r="AK146" s="31"/>
      <c r="AL146" s="31"/>
      <c r="AM146" s="31"/>
    </row>
    <row r="147" spans="2:39" ht="15" customHeight="1" x14ac:dyDescent="0.25">
      <c r="B147" s="31"/>
      <c r="C147" s="31"/>
      <c r="D147" s="31"/>
      <c r="E147" s="31"/>
      <c r="F147" s="31"/>
      <c r="G147" s="31"/>
      <c r="H147" s="31"/>
      <c r="I147" s="31"/>
      <c r="J147" s="31"/>
      <c r="K147" s="31"/>
      <c r="L147" s="31"/>
      <c r="M147" s="31"/>
      <c r="N147" s="31"/>
      <c r="O147" s="31"/>
      <c r="P147" s="31"/>
      <c r="Q147" s="31"/>
      <c r="R147" s="31"/>
      <c r="S147" s="31"/>
      <c r="T147" s="31"/>
      <c r="U147" s="31"/>
      <c r="V147" s="31"/>
      <c r="W147" s="31"/>
      <c r="X147" s="31"/>
      <c r="Y147" s="31"/>
      <c r="Z147" s="31"/>
      <c r="AA147" s="31"/>
      <c r="AB147" s="31"/>
      <c r="AC147" s="31"/>
      <c r="AD147" s="31"/>
      <c r="AE147" s="31"/>
      <c r="AF147" s="31"/>
      <c r="AG147" s="31"/>
      <c r="AH147" s="31"/>
      <c r="AI147" s="31"/>
      <c r="AJ147" s="31"/>
      <c r="AK147" s="31"/>
      <c r="AL147" s="31"/>
      <c r="AM147" s="31"/>
    </row>
    <row r="148" spans="2:39" ht="15" customHeight="1" x14ac:dyDescent="0.25">
      <c r="B148" s="31"/>
      <c r="C148" s="31"/>
      <c r="D148" s="31"/>
      <c r="E148" s="31"/>
      <c r="F148" s="31"/>
      <c r="G148" s="31"/>
      <c r="H148" s="31"/>
      <c r="I148" s="31"/>
      <c r="J148" s="31"/>
      <c r="K148" s="31"/>
      <c r="L148" s="31"/>
      <c r="M148" s="31"/>
      <c r="N148" s="31"/>
      <c r="O148" s="31"/>
      <c r="P148" s="31"/>
      <c r="Q148" s="31"/>
      <c r="R148" s="31"/>
      <c r="S148" s="31"/>
      <c r="T148" s="31"/>
      <c r="U148" s="31"/>
      <c r="V148" s="31"/>
      <c r="W148" s="31"/>
      <c r="X148" s="31"/>
      <c r="Y148" s="31"/>
      <c r="Z148" s="31"/>
      <c r="AA148" s="31"/>
      <c r="AB148" s="31"/>
      <c r="AC148" s="31"/>
      <c r="AD148" s="31"/>
      <c r="AE148" s="31"/>
      <c r="AF148" s="31"/>
      <c r="AG148" s="31"/>
      <c r="AH148" s="31"/>
      <c r="AI148" s="31"/>
      <c r="AJ148" s="31"/>
      <c r="AK148" s="31"/>
      <c r="AL148" s="31"/>
      <c r="AM148" s="31"/>
    </row>
    <row r="149" spans="2:39" ht="15" customHeight="1" x14ac:dyDescent="0.25">
      <c r="B149" s="31"/>
      <c r="C149" s="31"/>
      <c r="D149" s="31"/>
      <c r="E149" s="31"/>
      <c r="F149" s="31"/>
      <c r="G149" s="31"/>
      <c r="H149" s="31"/>
      <c r="I149" s="31"/>
      <c r="J149" s="31"/>
      <c r="K149" s="31"/>
      <c r="L149" s="31"/>
      <c r="M149" s="31"/>
      <c r="N149" s="31"/>
      <c r="O149" s="31"/>
      <c r="P149" s="31"/>
      <c r="Q149" s="31"/>
      <c r="R149" s="31"/>
      <c r="S149" s="31"/>
      <c r="T149" s="31"/>
      <c r="U149" s="31"/>
      <c r="V149" s="31"/>
      <c r="W149" s="31"/>
      <c r="X149" s="31"/>
      <c r="Y149" s="31"/>
      <c r="Z149" s="31"/>
      <c r="AA149" s="31"/>
      <c r="AB149" s="31"/>
      <c r="AC149" s="31"/>
      <c r="AD149" s="31"/>
      <c r="AE149" s="31"/>
      <c r="AF149" s="31"/>
      <c r="AG149" s="31"/>
      <c r="AH149" s="31"/>
      <c r="AI149" s="31"/>
      <c r="AJ149" s="31"/>
      <c r="AK149" s="31"/>
      <c r="AL149" s="31"/>
      <c r="AM149" s="31"/>
    </row>
    <row r="150" spans="2:39" ht="15" customHeight="1" x14ac:dyDescent="0.25">
      <c r="B150" s="31"/>
      <c r="C150" s="31"/>
      <c r="D150" s="31"/>
      <c r="E150" s="31"/>
      <c r="F150" s="31"/>
      <c r="G150" s="31"/>
      <c r="H150" s="31"/>
      <c r="I150" s="31"/>
      <c r="J150" s="31"/>
      <c r="K150" s="31"/>
      <c r="L150" s="31"/>
      <c r="M150" s="31"/>
      <c r="N150" s="31"/>
      <c r="O150" s="31"/>
      <c r="P150" s="31"/>
      <c r="Q150" s="31"/>
      <c r="R150" s="31"/>
      <c r="S150" s="31"/>
      <c r="T150" s="31"/>
      <c r="U150" s="31"/>
      <c r="V150" s="31"/>
      <c r="W150" s="31"/>
      <c r="X150" s="31"/>
      <c r="Y150" s="31"/>
      <c r="Z150" s="31"/>
      <c r="AA150" s="31"/>
      <c r="AB150" s="31"/>
      <c r="AC150" s="31"/>
      <c r="AD150" s="31"/>
      <c r="AE150" s="31"/>
      <c r="AF150" s="31"/>
      <c r="AG150" s="31"/>
      <c r="AH150" s="31"/>
      <c r="AI150" s="31"/>
      <c r="AJ150" s="31"/>
      <c r="AK150" s="31"/>
      <c r="AL150" s="31"/>
      <c r="AM150" s="31"/>
    </row>
    <row r="151" spans="2:39" ht="15" customHeight="1" x14ac:dyDescent="0.25">
      <c r="B151" s="31"/>
      <c r="C151" s="31"/>
      <c r="D151" s="31"/>
      <c r="E151" s="31"/>
      <c r="F151" s="31"/>
      <c r="G151" s="31"/>
      <c r="H151" s="31"/>
      <c r="I151" s="31"/>
      <c r="J151" s="31"/>
      <c r="K151" s="31"/>
      <c r="L151" s="31"/>
      <c r="M151" s="31"/>
      <c r="N151" s="31"/>
      <c r="O151" s="31"/>
      <c r="P151" s="31"/>
      <c r="Q151" s="31"/>
      <c r="R151" s="31"/>
      <c r="S151" s="31"/>
      <c r="T151" s="31"/>
      <c r="U151" s="31"/>
      <c r="V151" s="31"/>
      <c r="W151" s="31"/>
      <c r="X151" s="31"/>
      <c r="Y151" s="31"/>
      <c r="Z151" s="31"/>
      <c r="AA151" s="31"/>
      <c r="AB151" s="31"/>
      <c r="AC151" s="31"/>
      <c r="AD151" s="31"/>
      <c r="AE151" s="31"/>
      <c r="AF151" s="31"/>
      <c r="AG151" s="31"/>
      <c r="AH151" s="31"/>
      <c r="AI151" s="31"/>
      <c r="AJ151" s="31"/>
      <c r="AK151" s="31"/>
      <c r="AL151" s="31"/>
      <c r="AM151" s="31"/>
    </row>
    <row r="152" spans="2:39" ht="15" customHeight="1" x14ac:dyDescent="0.25">
      <c r="B152" s="31"/>
      <c r="C152" s="31"/>
      <c r="D152" s="31"/>
      <c r="E152" s="31"/>
      <c r="F152" s="31"/>
      <c r="G152" s="31"/>
      <c r="H152" s="31"/>
      <c r="I152" s="31"/>
      <c r="J152" s="31"/>
      <c r="K152" s="31"/>
      <c r="L152" s="31"/>
      <c r="M152" s="31"/>
      <c r="N152" s="31"/>
      <c r="O152" s="31"/>
      <c r="P152" s="31"/>
      <c r="Q152" s="31"/>
      <c r="R152" s="31"/>
      <c r="S152" s="31"/>
      <c r="T152" s="31"/>
      <c r="U152" s="31"/>
      <c r="V152" s="31"/>
      <c r="W152" s="31"/>
      <c r="X152" s="31"/>
      <c r="Y152" s="31"/>
      <c r="Z152" s="31"/>
      <c r="AA152" s="31"/>
      <c r="AB152" s="31"/>
      <c r="AC152" s="31"/>
      <c r="AD152" s="31"/>
      <c r="AE152" s="31"/>
      <c r="AF152" s="31"/>
      <c r="AG152" s="31"/>
      <c r="AH152" s="31"/>
      <c r="AI152" s="31"/>
      <c r="AJ152" s="31"/>
      <c r="AK152" s="31"/>
      <c r="AL152" s="31"/>
      <c r="AM152" s="31"/>
    </row>
    <row r="153" spans="2:39" ht="15" customHeight="1" x14ac:dyDescent="0.25">
      <c r="B153" s="31"/>
      <c r="C153" s="31"/>
      <c r="D153" s="31"/>
      <c r="E153" s="31"/>
      <c r="F153" s="31"/>
      <c r="G153" s="31"/>
      <c r="H153" s="31"/>
      <c r="I153" s="31"/>
      <c r="J153" s="31"/>
      <c r="K153" s="31"/>
      <c r="L153" s="31"/>
      <c r="M153" s="31"/>
      <c r="N153" s="31"/>
      <c r="O153" s="31"/>
      <c r="P153" s="31"/>
      <c r="Q153" s="31"/>
      <c r="R153" s="31"/>
      <c r="S153" s="31"/>
      <c r="T153" s="31"/>
      <c r="U153" s="31"/>
      <c r="V153" s="31"/>
      <c r="W153" s="31"/>
      <c r="X153" s="31"/>
      <c r="Y153" s="31"/>
      <c r="Z153" s="31"/>
      <c r="AA153" s="31"/>
      <c r="AB153" s="31"/>
      <c r="AC153" s="31"/>
      <c r="AD153" s="31"/>
      <c r="AE153" s="31"/>
      <c r="AF153" s="31"/>
      <c r="AG153" s="31"/>
      <c r="AH153" s="31"/>
      <c r="AI153" s="31"/>
      <c r="AJ153" s="31"/>
      <c r="AK153" s="31"/>
      <c r="AL153" s="31"/>
      <c r="AM153" s="31"/>
    </row>
    <row r="154" spans="2:39" ht="15" customHeight="1" x14ac:dyDescent="0.25">
      <c r="B154" s="31"/>
      <c r="C154" s="31"/>
      <c r="D154" s="31"/>
      <c r="E154" s="31"/>
      <c r="F154" s="31"/>
      <c r="G154" s="31"/>
      <c r="H154" s="31"/>
      <c r="I154" s="31"/>
      <c r="J154" s="31"/>
      <c r="K154" s="31"/>
      <c r="L154" s="31"/>
      <c r="M154" s="31"/>
      <c r="N154" s="31"/>
      <c r="O154" s="31"/>
      <c r="P154" s="31"/>
      <c r="Q154" s="31"/>
      <c r="R154" s="31"/>
      <c r="S154" s="31"/>
      <c r="T154" s="31"/>
      <c r="U154" s="31"/>
      <c r="V154" s="31"/>
      <c r="W154" s="31"/>
      <c r="X154" s="31"/>
      <c r="Y154" s="31"/>
      <c r="Z154" s="31"/>
      <c r="AA154" s="31"/>
      <c r="AB154" s="31"/>
      <c r="AC154" s="31"/>
      <c r="AD154" s="31"/>
      <c r="AE154" s="31"/>
      <c r="AF154" s="31"/>
      <c r="AG154" s="31"/>
      <c r="AH154" s="31"/>
      <c r="AI154" s="31"/>
      <c r="AJ154" s="31"/>
      <c r="AK154" s="31"/>
      <c r="AL154" s="31"/>
      <c r="AM154" s="31"/>
    </row>
    <row r="155" spans="2:39" ht="15" customHeight="1" x14ac:dyDescent="0.25">
      <c r="B155" s="31"/>
      <c r="C155" s="31"/>
      <c r="D155" s="31"/>
      <c r="E155" s="31"/>
      <c r="F155" s="31"/>
      <c r="G155" s="31"/>
      <c r="H155" s="31"/>
      <c r="I155" s="31"/>
      <c r="J155" s="31"/>
      <c r="K155" s="31"/>
      <c r="L155" s="31"/>
      <c r="M155" s="31"/>
      <c r="N155" s="31"/>
      <c r="O155" s="31"/>
      <c r="P155" s="31"/>
      <c r="Q155" s="31"/>
      <c r="R155" s="31"/>
      <c r="S155" s="31"/>
      <c r="T155" s="31"/>
      <c r="U155" s="31"/>
      <c r="V155" s="31"/>
      <c r="W155" s="31"/>
      <c r="X155" s="31"/>
      <c r="Y155" s="31"/>
      <c r="Z155" s="31"/>
      <c r="AA155" s="31"/>
      <c r="AB155" s="31"/>
      <c r="AC155" s="31"/>
      <c r="AD155" s="31"/>
      <c r="AE155" s="31"/>
      <c r="AF155" s="31"/>
      <c r="AG155" s="31"/>
      <c r="AH155" s="31"/>
      <c r="AI155" s="31"/>
      <c r="AJ155" s="31"/>
      <c r="AK155" s="31"/>
      <c r="AL155" s="31"/>
      <c r="AM155" s="31"/>
    </row>
    <row r="156" spans="2:39" ht="15" customHeight="1" x14ac:dyDescent="0.25">
      <c r="B156" s="31"/>
      <c r="C156" s="31"/>
      <c r="D156" s="31"/>
      <c r="E156" s="31"/>
      <c r="F156" s="31"/>
      <c r="G156" s="31"/>
      <c r="H156" s="31"/>
      <c r="I156" s="31"/>
      <c r="J156" s="31"/>
      <c r="K156" s="31"/>
      <c r="L156" s="31"/>
      <c r="M156" s="31"/>
      <c r="N156" s="31"/>
      <c r="O156" s="31"/>
      <c r="P156" s="31"/>
      <c r="Q156" s="31"/>
      <c r="R156" s="31"/>
      <c r="S156" s="31"/>
      <c r="T156" s="31"/>
      <c r="U156" s="31"/>
      <c r="V156" s="31"/>
      <c r="W156" s="31"/>
      <c r="X156" s="31"/>
      <c r="Y156" s="31"/>
      <c r="Z156" s="31"/>
      <c r="AA156" s="31"/>
      <c r="AB156" s="31"/>
      <c r="AC156" s="31"/>
      <c r="AD156" s="31"/>
      <c r="AE156" s="31"/>
      <c r="AF156" s="31"/>
      <c r="AG156" s="31"/>
      <c r="AH156" s="31"/>
      <c r="AI156" s="31"/>
      <c r="AJ156" s="31"/>
      <c r="AK156" s="31"/>
      <c r="AL156" s="31"/>
      <c r="AM156" s="31"/>
    </row>
    <row r="157" spans="2:39" ht="15" customHeight="1" x14ac:dyDescent="0.25">
      <c r="B157" s="31"/>
      <c r="C157" s="31"/>
      <c r="D157" s="31"/>
      <c r="E157" s="31"/>
      <c r="F157" s="31"/>
      <c r="G157" s="31"/>
      <c r="H157" s="31"/>
      <c r="I157" s="31"/>
      <c r="J157" s="31"/>
      <c r="K157" s="31"/>
      <c r="L157" s="31"/>
      <c r="M157" s="31"/>
      <c r="N157" s="31"/>
      <c r="O157" s="31"/>
      <c r="P157" s="31"/>
      <c r="Q157" s="31"/>
      <c r="R157" s="31"/>
      <c r="S157" s="31"/>
      <c r="T157" s="31"/>
      <c r="U157" s="31"/>
      <c r="V157" s="31"/>
      <c r="W157" s="31"/>
      <c r="X157" s="31"/>
      <c r="Y157" s="31"/>
      <c r="Z157" s="31"/>
      <c r="AA157" s="31"/>
      <c r="AB157" s="31"/>
      <c r="AC157" s="31"/>
      <c r="AD157" s="31"/>
      <c r="AE157" s="31"/>
      <c r="AF157" s="31"/>
      <c r="AG157" s="31"/>
      <c r="AH157" s="31"/>
      <c r="AI157" s="31"/>
      <c r="AJ157" s="31"/>
      <c r="AK157" s="31"/>
      <c r="AL157" s="31"/>
      <c r="AM157" s="31"/>
    </row>
    <row r="158" spans="2:39" ht="15" customHeight="1" x14ac:dyDescent="0.25">
      <c r="B158" s="31"/>
      <c r="C158" s="31"/>
      <c r="D158" s="31"/>
      <c r="E158" s="31"/>
      <c r="F158" s="31"/>
      <c r="G158" s="31"/>
      <c r="H158" s="31"/>
      <c r="I158" s="31"/>
      <c r="J158" s="31"/>
      <c r="K158" s="31"/>
      <c r="L158" s="31"/>
      <c r="M158" s="31"/>
      <c r="N158" s="31"/>
      <c r="O158" s="31"/>
      <c r="P158" s="31"/>
      <c r="Q158" s="31"/>
      <c r="R158" s="31"/>
      <c r="S158" s="31"/>
      <c r="T158" s="31"/>
      <c r="U158" s="31"/>
      <c r="V158" s="31"/>
      <c r="W158" s="31"/>
      <c r="X158" s="31"/>
      <c r="Y158" s="31"/>
      <c r="Z158" s="31"/>
      <c r="AA158" s="31"/>
      <c r="AB158" s="31"/>
      <c r="AC158" s="31"/>
      <c r="AD158" s="31"/>
      <c r="AE158" s="31"/>
      <c r="AF158" s="31"/>
      <c r="AG158" s="31"/>
      <c r="AH158" s="31"/>
      <c r="AI158" s="31"/>
      <c r="AJ158" s="31"/>
      <c r="AK158" s="31"/>
      <c r="AL158" s="31"/>
      <c r="AM158" s="31"/>
    </row>
    <row r="159" spans="2:39" ht="15" customHeight="1" x14ac:dyDescent="0.25">
      <c r="B159" s="31"/>
      <c r="C159" s="31"/>
      <c r="D159" s="31"/>
      <c r="E159" s="31"/>
      <c r="F159" s="31"/>
      <c r="G159" s="31"/>
      <c r="H159" s="31"/>
      <c r="I159" s="31"/>
      <c r="J159" s="31"/>
      <c r="K159" s="31"/>
      <c r="L159" s="31"/>
      <c r="M159" s="31"/>
      <c r="N159" s="31"/>
      <c r="O159" s="31"/>
      <c r="P159" s="31"/>
      <c r="Q159" s="31"/>
      <c r="R159" s="31"/>
      <c r="S159" s="31"/>
      <c r="T159" s="31"/>
      <c r="U159" s="31"/>
      <c r="V159" s="31"/>
      <c r="W159" s="31"/>
      <c r="X159" s="31"/>
      <c r="Y159" s="31"/>
      <c r="Z159" s="31"/>
      <c r="AA159" s="31"/>
      <c r="AB159" s="31"/>
      <c r="AC159" s="31"/>
      <c r="AD159" s="31"/>
      <c r="AE159" s="31"/>
      <c r="AF159" s="31"/>
      <c r="AG159" s="31"/>
      <c r="AH159" s="31"/>
      <c r="AI159" s="31"/>
      <c r="AJ159" s="31"/>
      <c r="AK159" s="31"/>
      <c r="AL159" s="31"/>
      <c r="AM159" s="31"/>
    </row>
    <row r="160" spans="2:39" ht="15" customHeight="1" x14ac:dyDescent="0.25">
      <c r="B160" s="31"/>
      <c r="C160" s="31"/>
      <c r="D160" s="31"/>
      <c r="E160" s="31"/>
      <c r="F160" s="31"/>
      <c r="G160" s="31"/>
      <c r="H160" s="31"/>
      <c r="I160" s="31"/>
      <c r="J160" s="31"/>
      <c r="K160" s="31"/>
      <c r="L160" s="31"/>
      <c r="M160" s="31"/>
      <c r="N160" s="31"/>
      <c r="O160" s="31"/>
      <c r="P160" s="31"/>
      <c r="Q160" s="31"/>
      <c r="R160" s="31"/>
      <c r="S160" s="31"/>
      <c r="T160" s="31"/>
      <c r="U160" s="31"/>
      <c r="V160" s="31"/>
      <c r="W160" s="31"/>
      <c r="X160" s="31"/>
      <c r="Y160" s="31"/>
      <c r="Z160" s="31"/>
      <c r="AA160" s="31"/>
      <c r="AB160" s="31"/>
      <c r="AC160" s="31"/>
      <c r="AD160" s="31"/>
      <c r="AE160" s="31"/>
      <c r="AF160" s="31"/>
      <c r="AG160" s="31"/>
      <c r="AH160" s="31"/>
      <c r="AI160" s="31"/>
      <c r="AJ160" s="31"/>
      <c r="AK160" s="31"/>
      <c r="AL160" s="31"/>
      <c r="AM160" s="31"/>
    </row>
    <row r="161" spans="2:39" ht="15" customHeight="1" x14ac:dyDescent="0.25">
      <c r="B161" s="31"/>
      <c r="C161" s="31"/>
      <c r="D161" s="31"/>
      <c r="E161" s="31"/>
      <c r="F161" s="31"/>
      <c r="G161" s="31"/>
      <c r="H161" s="31"/>
      <c r="I161" s="31"/>
      <c r="J161" s="31"/>
      <c r="K161" s="31"/>
      <c r="L161" s="31"/>
      <c r="M161" s="31"/>
      <c r="N161" s="31"/>
      <c r="O161" s="31"/>
      <c r="P161" s="31"/>
      <c r="Q161" s="31"/>
      <c r="R161" s="31"/>
      <c r="S161" s="31"/>
      <c r="T161" s="31"/>
      <c r="U161" s="31"/>
      <c r="V161" s="31"/>
      <c r="W161" s="31"/>
      <c r="X161" s="31"/>
      <c r="Y161" s="31"/>
      <c r="Z161" s="31"/>
      <c r="AA161" s="31"/>
      <c r="AB161" s="31"/>
      <c r="AC161" s="31"/>
      <c r="AD161" s="31"/>
      <c r="AE161" s="31"/>
      <c r="AF161" s="31"/>
      <c r="AG161" s="31"/>
      <c r="AH161" s="31"/>
      <c r="AI161" s="31"/>
      <c r="AJ161" s="31"/>
      <c r="AK161" s="31"/>
      <c r="AL161" s="31"/>
      <c r="AM161" s="31"/>
    </row>
    <row r="162" spans="2:39" ht="15" customHeight="1" x14ac:dyDescent="0.25">
      <c r="B162" s="31"/>
      <c r="C162" s="31"/>
      <c r="D162" s="31"/>
      <c r="E162" s="31"/>
      <c r="F162" s="31"/>
      <c r="G162" s="31"/>
      <c r="H162" s="31"/>
      <c r="I162" s="31"/>
      <c r="J162" s="31"/>
      <c r="K162" s="31"/>
      <c r="L162" s="31"/>
      <c r="M162" s="31"/>
      <c r="N162" s="31"/>
      <c r="O162" s="31"/>
      <c r="P162" s="31"/>
      <c r="Q162" s="31"/>
      <c r="R162" s="31"/>
      <c r="S162" s="31"/>
      <c r="T162" s="31"/>
      <c r="U162" s="31"/>
      <c r="V162" s="31"/>
      <c r="W162" s="31"/>
      <c r="X162" s="31"/>
      <c r="Y162" s="31"/>
      <c r="Z162" s="31"/>
      <c r="AA162" s="31"/>
      <c r="AB162" s="31"/>
      <c r="AC162" s="31"/>
      <c r="AD162" s="31"/>
      <c r="AE162" s="31"/>
      <c r="AF162" s="31"/>
      <c r="AG162" s="31"/>
      <c r="AH162" s="31"/>
      <c r="AI162" s="31"/>
      <c r="AJ162" s="31"/>
      <c r="AK162" s="31"/>
      <c r="AL162" s="31"/>
      <c r="AM162" s="31"/>
    </row>
    <row r="163" spans="2:39" ht="15" customHeight="1" x14ac:dyDescent="0.25">
      <c r="B163" s="31"/>
      <c r="C163" s="31"/>
      <c r="D163" s="31"/>
      <c r="E163" s="31"/>
      <c r="F163" s="31"/>
      <c r="G163" s="31"/>
      <c r="H163" s="31"/>
      <c r="I163" s="31"/>
      <c r="J163" s="31"/>
      <c r="K163" s="31"/>
      <c r="L163" s="31"/>
      <c r="M163" s="31"/>
      <c r="N163" s="31"/>
      <c r="O163" s="31"/>
      <c r="P163" s="31"/>
      <c r="Q163" s="31"/>
      <c r="R163" s="31"/>
      <c r="S163" s="31"/>
      <c r="T163" s="31"/>
      <c r="U163" s="31"/>
      <c r="V163" s="31"/>
      <c r="W163" s="31"/>
      <c r="X163" s="31"/>
      <c r="Y163" s="31"/>
      <c r="Z163" s="31"/>
      <c r="AA163" s="31"/>
      <c r="AB163" s="31"/>
      <c r="AC163" s="31"/>
      <c r="AD163" s="31"/>
      <c r="AE163" s="31"/>
      <c r="AF163" s="31"/>
      <c r="AG163" s="31"/>
      <c r="AH163" s="31"/>
      <c r="AI163" s="31"/>
      <c r="AJ163" s="31"/>
      <c r="AK163" s="31"/>
      <c r="AL163" s="31"/>
      <c r="AM163" s="31"/>
    </row>
    <row r="164" spans="2:39" ht="15" customHeight="1" x14ac:dyDescent="0.25">
      <c r="B164" s="31"/>
      <c r="C164" s="31"/>
      <c r="D164" s="31"/>
      <c r="E164" s="31"/>
      <c r="F164" s="31"/>
      <c r="G164" s="31"/>
      <c r="H164" s="31"/>
      <c r="I164" s="31"/>
      <c r="J164" s="31"/>
      <c r="K164" s="31"/>
      <c r="L164" s="31"/>
      <c r="M164" s="31"/>
      <c r="N164" s="31"/>
      <c r="O164" s="31"/>
      <c r="P164" s="31"/>
      <c r="Q164" s="31"/>
      <c r="R164" s="31"/>
      <c r="S164" s="31"/>
      <c r="T164" s="31"/>
      <c r="U164" s="31"/>
      <c r="V164" s="31"/>
      <c r="W164" s="31"/>
      <c r="X164" s="31"/>
      <c r="Y164" s="31"/>
      <c r="Z164" s="31"/>
      <c r="AA164" s="31"/>
      <c r="AB164" s="31"/>
      <c r="AC164" s="31"/>
      <c r="AD164" s="31"/>
      <c r="AE164" s="31"/>
      <c r="AF164" s="31"/>
      <c r="AG164" s="31"/>
      <c r="AH164" s="31"/>
      <c r="AI164" s="31"/>
      <c r="AJ164" s="31"/>
      <c r="AK164" s="31"/>
      <c r="AL164" s="31"/>
      <c r="AM164" s="31"/>
    </row>
    <row r="165" spans="2:39" ht="15" customHeight="1" x14ac:dyDescent="0.25">
      <c r="B165" s="31"/>
      <c r="C165" s="31"/>
      <c r="D165" s="31"/>
      <c r="E165" s="31"/>
      <c r="F165" s="31"/>
      <c r="G165" s="31"/>
      <c r="H165" s="31"/>
      <c r="I165" s="31"/>
      <c r="J165" s="31"/>
      <c r="K165" s="31"/>
      <c r="L165" s="31"/>
      <c r="M165" s="31"/>
      <c r="N165" s="31"/>
      <c r="O165" s="31"/>
      <c r="P165" s="31"/>
      <c r="Q165" s="31"/>
      <c r="R165" s="31"/>
      <c r="S165" s="31"/>
      <c r="T165" s="31"/>
      <c r="U165" s="31"/>
      <c r="V165" s="31"/>
      <c r="W165" s="31"/>
      <c r="X165" s="31"/>
      <c r="Y165" s="31"/>
      <c r="Z165" s="31"/>
      <c r="AA165" s="31"/>
      <c r="AB165" s="31"/>
      <c r="AC165" s="31"/>
      <c r="AD165" s="31"/>
      <c r="AE165" s="31"/>
      <c r="AF165" s="31"/>
      <c r="AG165" s="31"/>
      <c r="AH165" s="31"/>
      <c r="AI165" s="31"/>
      <c r="AJ165" s="31"/>
      <c r="AK165" s="31"/>
      <c r="AL165" s="31"/>
      <c r="AM165" s="31"/>
    </row>
    <row r="166" spans="2:39" ht="15" customHeight="1" x14ac:dyDescent="0.25">
      <c r="B166" s="31"/>
      <c r="C166" s="31"/>
      <c r="D166" s="31"/>
      <c r="E166" s="31"/>
      <c r="F166" s="31"/>
      <c r="G166" s="31"/>
      <c r="H166" s="31"/>
      <c r="I166" s="31"/>
      <c r="J166" s="31"/>
      <c r="K166" s="31"/>
      <c r="L166" s="31"/>
      <c r="M166" s="31"/>
      <c r="N166" s="31"/>
      <c r="O166" s="31"/>
      <c r="P166" s="31"/>
      <c r="Q166" s="31"/>
      <c r="R166" s="31"/>
      <c r="S166" s="31"/>
      <c r="T166" s="31"/>
      <c r="U166" s="31"/>
      <c r="V166" s="31"/>
      <c r="W166" s="31"/>
      <c r="X166" s="31"/>
      <c r="Y166" s="31"/>
      <c r="Z166" s="31"/>
      <c r="AA166" s="31"/>
      <c r="AB166" s="31"/>
      <c r="AC166" s="31"/>
      <c r="AD166" s="31"/>
      <c r="AE166" s="31"/>
      <c r="AF166" s="31"/>
      <c r="AG166" s="31"/>
      <c r="AH166" s="31"/>
      <c r="AI166" s="31"/>
      <c r="AJ166" s="31"/>
      <c r="AK166" s="31"/>
      <c r="AL166" s="31"/>
      <c r="AM166" s="31"/>
    </row>
    <row r="167" spans="2:39" ht="15" customHeight="1" x14ac:dyDescent="0.25">
      <c r="B167" s="31"/>
      <c r="C167" s="31"/>
      <c r="D167" s="31"/>
      <c r="E167" s="31"/>
      <c r="F167" s="31"/>
      <c r="G167" s="31"/>
      <c r="H167" s="31"/>
      <c r="I167" s="31"/>
      <c r="J167" s="31"/>
      <c r="K167" s="31"/>
      <c r="L167" s="31"/>
      <c r="M167" s="31"/>
      <c r="N167" s="31"/>
      <c r="O167" s="31"/>
      <c r="P167" s="31"/>
      <c r="Q167" s="31"/>
      <c r="R167" s="31"/>
      <c r="S167" s="31"/>
      <c r="T167" s="31"/>
      <c r="U167" s="31"/>
      <c r="V167" s="31"/>
      <c r="W167" s="31"/>
      <c r="X167" s="31"/>
      <c r="Y167" s="31"/>
      <c r="Z167" s="31"/>
      <c r="AA167" s="31"/>
      <c r="AB167" s="31"/>
      <c r="AC167" s="31"/>
      <c r="AD167" s="31"/>
      <c r="AE167" s="31"/>
      <c r="AF167" s="31"/>
      <c r="AG167" s="31"/>
      <c r="AH167" s="31"/>
      <c r="AI167" s="31"/>
      <c r="AJ167" s="31"/>
      <c r="AK167" s="31"/>
      <c r="AL167" s="31"/>
      <c r="AM167" s="31"/>
    </row>
    <row r="168" spans="2:39" ht="15" customHeight="1" x14ac:dyDescent="0.25">
      <c r="B168" s="31"/>
      <c r="C168" s="31"/>
      <c r="D168" s="31"/>
      <c r="E168" s="31"/>
      <c r="F168" s="31"/>
      <c r="G168" s="31"/>
      <c r="H168" s="31"/>
      <c r="I168" s="31"/>
      <c r="J168" s="31"/>
      <c r="K168" s="31"/>
      <c r="L168" s="31"/>
      <c r="M168" s="31"/>
      <c r="N168" s="31"/>
      <c r="O168" s="31"/>
      <c r="P168" s="31"/>
      <c r="Q168" s="31"/>
      <c r="R168" s="31"/>
      <c r="S168" s="31"/>
      <c r="T168" s="31"/>
      <c r="U168" s="31"/>
      <c r="V168" s="31"/>
      <c r="W168" s="31"/>
      <c r="X168" s="31"/>
      <c r="Y168" s="31"/>
      <c r="Z168" s="31"/>
      <c r="AA168" s="31"/>
      <c r="AB168" s="31"/>
      <c r="AC168" s="31"/>
      <c r="AD168" s="31"/>
      <c r="AE168" s="31"/>
      <c r="AF168" s="31"/>
      <c r="AG168" s="31"/>
      <c r="AH168" s="31"/>
      <c r="AI168" s="31"/>
      <c r="AJ168" s="31"/>
      <c r="AK168" s="31"/>
      <c r="AL168" s="31"/>
      <c r="AM168" s="31"/>
    </row>
    <row r="169" spans="2:39" ht="15" customHeight="1" x14ac:dyDescent="0.25">
      <c r="B169" s="31"/>
      <c r="C169" s="31"/>
      <c r="D169" s="31"/>
      <c r="E169" s="31"/>
      <c r="F169" s="31"/>
      <c r="G169" s="31"/>
      <c r="H169" s="31"/>
      <c r="I169" s="31"/>
      <c r="J169" s="31"/>
      <c r="K169" s="31"/>
      <c r="L169" s="31"/>
      <c r="M169" s="31"/>
      <c r="N169" s="31"/>
      <c r="O169" s="31"/>
      <c r="P169" s="31"/>
      <c r="Q169" s="31"/>
      <c r="R169" s="31"/>
      <c r="S169" s="31"/>
      <c r="T169" s="31"/>
      <c r="U169" s="31"/>
      <c r="V169" s="31"/>
      <c r="W169" s="31"/>
      <c r="X169" s="31"/>
      <c r="Y169" s="31"/>
      <c r="Z169" s="31"/>
      <c r="AA169" s="31"/>
      <c r="AB169" s="31"/>
      <c r="AC169" s="31"/>
      <c r="AD169" s="31"/>
      <c r="AE169" s="31"/>
      <c r="AF169" s="31"/>
      <c r="AG169" s="31"/>
      <c r="AH169" s="31"/>
      <c r="AI169" s="31"/>
      <c r="AJ169" s="31"/>
      <c r="AK169" s="31"/>
      <c r="AL169" s="31"/>
      <c r="AM169" s="31"/>
    </row>
    <row r="170" spans="2:39" ht="15" customHeight="1" x14ac:dyDescent="0.25">
      <c r="B170" s="31"/>
      <c r="C170" s="31"/>
      <c r="D170" s="31"/>
      <c r="E170" s="31"/>
      <c r="F170" s="31"/>
      <c r="G170" s="31"/>
      <c r="H170" s="31"/>
      <c r="I170" s="31"/>
      <c r="J170" s="31"/>
      <c r="K170" s="31"/>
      <c r="L170" s="31"/>
      <c r="M170" s="31"/>
      <c r="N170" s="31"/>
      <c r="O170" s="31"/>
      <c r="P170" s="31"/>
      <c r="Q170" s="31"/>
      <c r="R170" s="31"/>
      <c r="S170" s="31"/>
      <c r="T170" s="31"/>
      <c r="U170" s="31"/>
      <c r="V170" s="31"/>
      <c r="W170" s="31"/>
      <c r="X170" s="31"/>
      <c r="Y170" s="31"/>
      <c r="Z170" s="31"/>
      <c r="AA170" s="31"/>
      <c r="AB170" s="31"/>
      <c r="AC170" s="31"/>
      <c r="AD170" s="31"/>
      <c r="AE170" s="31"/>
      <c r="AF170" s="31"/>
      <c r="AG170" s="31"/>
      <c r="AH170" s="31"/>
      <c r="AI170" s="31"/>
      <c r="AJ170" s="31"/>
      <c r="AK170" s="31"/>
      <c r="AL170" s="31"/>
      <c r="AM170" s="31"/>
    </row>
    <row r="171" spans="2:39" ht="15" customHeight="1" x14ac:dyDescent="0.25">
      <c r="B171" s="31"/>
      <c r="C171" s="31"/>
      <c r="D171" s="31"/>
      <c r="E171" s="31"/>
      <c r="F171" s="31"/>
      <c r="G171" s="31"/>
      <c r="H171" s="31"/>
      <c r="I171" s="31"/>
      <c r="J171" s="31"/>
      <c r="K171" s="31"/>
      <c r="L171" s="31"/>
      <c r="M171" s="31"/>
      <c r="N171" s="31"/>
      <c r="O171" s="31"/>
      <c r="P171" s="31"/>
      <c r="Q171" s="31"/>
      <c r="R171" s="31"/>
      <c r="S171" s="31"/>
      <c r="T171" s="31"/>
      <c r="U171" s="31"/>
      <c r="V171" s="31"/>
      <c r="W171" s="31"/>
      <c r="X171" s="31"/>
      <c r="Y171" s="31"/>
      <c r="Z171" s="31"/>
      <c r="AA171" s="31"/>
      <c r="AB171" s="31"/>
      <c r="AC171" s="31"/>
      <c r="AD171" s="31"/>
      <c r="AE171" s="31"/>
      <c r="AF171" s="31"/>
      <c r="AG171" s="31"/>
      <c r="AH171" s="31"/>
      <c r="AI171" s="31"/>
      <c r="AJ171" s="31"/>
      <c r="AK171" s="31"/>
      <c r="AL171" s="31"/>
      <c r="AM171" s="31"/>
    </row>
    <row r="172" spans="2:39" ht="15" customHeight="1" x14ac:dyDescent="0.25">
      <c r="B172" s="31"/>
      <c r="C172" s="31"/>
      <c r="D172" s="31"/>
      <c r="E172" s="31"/>
      <c r="F172" s="31"/>
      <c r="G172" s="31"/>
      <c r="H172" s="31"/>
      <c r="I172" s="31"/>
      <c r="J172" s="31"/>
      <c r="K172" s="31"/>
      <c r="L172" s="31"/>
      <c r="M172" s="31"/>
      <c r="N172" s="31"/>
      <c r="O172" s="31"/>
      <c r="P172" s="31"/>
      <c r="Q172" s="31"/>
      <c r="R172" s="31"/>
      <c r="S172" s="31"/>
      <c r="T172" s="31"/>
      <c r="U172" s="31"/>
      <c r="V172" s="31"/>
      <c r="W172" s="31"/>
      <c r="X172" s="31"/>
      <c r="Y172" s="31"/>
      <c r="Z172" s="31"/>
      <c r="AA172" s="31"/>
      <c r="AB172" s="31"/>
      <c r="AC172" s="31"/>
      <c r="AD172" s="31"/>
      <c r="AE172" s="31"/>
      <c r="AF172" s="31"/>
      <c r="AG172" s="31"/>
      <c r="AH172" s="31"/>
      <c r="AI172" s="31"/>
      <c r="AJ172" s="31"/>
      <c r="AK172" s="31"/>
      <c r="AL172" s="31"/>
      <c r="AM172" s="31"/>
    </row>
    <row r="173" spans="2:39" ht="15" customHeight="1" x14ac:dyDescent="0.25">
      <c r="B173" s="31"/>
      <c r="C173" s="31"/>
      <c r="D173" s="31"/>
      <c r="E173" s="31"/>
      <c r="F173" s="31"/>
      <c r="G173" s="31"/>
      <c r="H173" s="31"/>
      <c r="I173" s="31"/>
      <c r="J173" s="31"/>
      <c r="K173" s="31"/>
      <c r="L173" s="31"/>
      <c r="M173" s="31"/>
      <c r="N173" s="31"/>
      <c r="O173" s="31"/>
      <c r="P173" s="31"/>
      <c r="Q173" s="31"/>
      <c r="R173" s="31"/>
      <c r="S173" s="31"/>
      <c r="T173" s="31"/>
      <c r="U173" s="31"/>
      <c r="V173" s="31"/>
      <c r="W173" s="31"/>
      <c r="X173" s="31"/>
      <c r="Y173" s="31"/>
      <c r="Z173" s="31"/>
      <c r="AA173" s="31"/>
      <c r="AB173" s="31"/>
      <c r="AC173" s="31"/>
      <c r="AD173" s="31"/>
      <c r="AE173" s="31"/>
      <c r="AF173" s="31"/>
      <c r="AG173" s="31"/>
      <c r="AH173" s="31"/>
      <c r="AI173" s="31"/>
      <c r="AJ173" s="31"/>
      <c r="AK173" s="31"/>
      <c r="AL173" s="31"/>
      <c r="AM173" s="31"/>
    </row>
    <row r="174" spans="2:39" ht="15" customHeight="1" x14ac:dyDescent="0.25">
      <c r="B174" s="31"/>
      <c r="C174" s="31"/>
      <c r="D174" s="31"/>
      <c r="E174" s="31"/>
      <c r="F174" s="31"/>
      <c r="G174" s="31"/>
      <c r="H174" s="31"/>
      <c r="I174" s="31"/>
      <c r="J174" s="31"/>
      <c r="K174" s="31"/>
      <c r="L174" s="31"/>
      <c r="M174" s="31"/>
      <c r="N174" s="31"/>
      <c r="O174" s="31"/>
      <c r="P174" s="31"/>
      <c r="Q174" s="31"/>
      <c r="R174" s="31"/>
      <c r="S174" s="31"/>
      <c r="T174" s="31"/>
      <c r="U174" s="31"/>
      <c r="V174" s="31"/>
      <c r="W174" s="31"/>
      <c r="X174" s="31"/>
      <c r="Y174" s="31"/>
      <c r="Z174" s="31"/>
      <c r="AA174" s="31"/>
      <c r="AB174" s="31"/>
      <c r="AC174" s="31"/>
      <c r="AD174" s="31"/>
      <c r="AE174" s="31"/>
      <c r="AF174" s="31"/>
      <c r="AG174" s="31"/>
      <c r="AH174" s="31"/>
      <c r="AI174" s="31"/>
      <c r="AJ174" s="31"/>
      <c r="AK174" s="31"/>
      <c r="AL174" s="31"/>
      <c r="AM174" s="31"/>
    </row>
    <row r="175" spans="2:39" ht="15" customHeight="1" x14ac:dyDescent="0.25">
      <c r="B175" s="31"/>
      <c r="C175" s="31"/>
      <c r="D175" s="31"/>
      <c r="E175" s="31"/>
      <c r="F175" s="31"/>
      <c r="G175" s="31"/>
      <c r="H175" s="31"/>
      <c r="I175" s="31"/>
      <c r="J175" s="31"/>
      <c r="K175" s="31"/>
      <c r="L175" s="31"/>
      <c r="M175" s="31"/>
      <c r="N175" s="31"/>
      <c r="O175" s="31"/>
      <c r="P175" s="31"/>
      <c r="Q175" s="31"/>
      <c r="R175" s="31"/>
      <c r="S175" s="31"/>
      <c r="T175" s="31"/>
      <c r="U175" s="31"/>
      <c r="V175" s="31"/>
      <c r="W175" s="31"/>
      <c r="X175" s="31"/>
      <c r="Y175" s="31"/>
      <c r="Z175" s="31"/>
      <c r="AA175" s="31"/>
      <c r="AB175" s="31"/>
      <c r="AC175" s="31"/>
      <c r="AD175" s="31"/>
      <c r="AE175" s="31"/>
      <c r="AF175" s="31"/>
      <c r="AG175" s="31"/>
      <c r="AH175" s="31"/>
      <c r="AI175" s="31"/>
      <c r="AJ175" s="31"/>
      <c r="AK175" s="31"/>
      <c r="AL175" s="31"/>
      <c r="AM175" s="31"/>
    </row>
    <row r="176" spans="2:39" ht="15" customHeight="1" x14ac:dyDescent="0.25">
      <c r="B176" s="31"/>
      <c r="C176" s="31"/>
      <c r="D176" s="31"/>
      <c r="E176" s="31"/>
      <c r="F176" s="31"/>
      <c r="G176" s="31"/>
      <c r="H176" s="31"/>
      <c r="I176" s="31"/>
      <c r="J176" s="31"/>
      <c r="K176" s="31"/>
      <c r="L176" s="31"/>
      <c r="M176" s="31"/>
      <c r="N176" s="31"/>
      <c r="O176" s="31"/>
      <c r="P176" s="31"/>
      <c r="Q176" s="31"/>
      <c r="R176" s="31"/>
      <c r="S176" s="31"/>
      <c r="T176" s="31"/>
      <c r="U176" s="31"/>
      <c r="V176" s="31"/>
      <c r="W176" s="31"/>
      <c r="X176" s="31"/>
      <c r="Y176" s="31"/>
      <c r="Z176" s="31"/>
      <c r="AA176" s="31"/>
      <c r="AB176" s="31"/>
      <c r="AC176" s="31"/>
      <c r="AD176" s="31"/>
      <c r="AE176" s="31"/>
      <c r="AF176" s="31"/>
      <c r="AG176" s="31"/>
      <c r="AH176" s="31"/>
      <c r="AI176" s="31"/>
      <c r="AJ176" s="31"/>
      <c r="AK176" s="31"/>
      <c r="AL176" s="31"/>
      <c r="AM176" s="31"/>
    </row>
    <row r="177" spans="2:39" ht="15" customHeight="1" x14ac:dyDescent="0.25">
      <c r="B177" s="31"/>
      <c r="C177" s="31"/>
      <c r="D177" s="31"/>
      <c r="E177" s="31"/>
      <c r="F177" s="31"/>
      <c r="G177" s="31"/>
      <c r="H177" s="31"/>
      <c r="I177" s="31"/>
      <c r="J177" s="31"/>
      <c r="K177" s="31"/>
      <c r="L177" s="31"/>
      <c r="M177" s="31"/>
      <c r="N177" s="31"/>
      <c r="O177" s="31"/>
      <c r="P177" s="31"/>
      <c r="Q177" s="31"/>
      <c r="R177" s="31"/>
      <c r="S177" s="31"/>
      <c r="T177" s="31"/>
      <c r="U177" s="31"/>
      <c r="V177" s="31"/>
      <c r="W177" s="31"/>
      <c r="X177" s="31"/>
      <c r="Y177" s="31"/>
      <c r="Z177" s="31"/>
      <c r="AA177" s="31"/>
      <c r="AB177" s="31"/>
      <c r="AC177" s="31"/>
      <c r="AD177" s="31"/>
      <c r="AE177" s="31"/>
      <c r="AF177" s="31"/>
      <c r="AG177" s="31"/>
      <c r="AH177" s="31"/>
      <c r="AI177" s="31"/>
      <c r="AJ177" s="31"/>
      <c r="AK177" s="31"/>
      <c r="AL177" s="31"/>
      <c r="AM177" s="31"/>
    </row>
    <row r="178" spans="2:39" ht="15" customHeight="1" x14ac:dyDescent="0.25">
      <c r="B178" s="31"/>
      <c r="C178" s="31"/>
      <c r="D178" s="31"/>
      <c r="E178" s="31"/>
      <c r="F178" s="31"/>
      <c r="G178" s="31"/>
      <c r="H178" s="31"/>
      <c r="I178" s="31"/>
      <c r="J178" s="31"/>
      <c r="K178" s="31"/>
      <c r="L178" s="31"/>
      <c r="M178" s="31"/>
      <c r="N178" s="31"/>
      <c r="O178" s="31"/>
      <c r="P178" s="31"/>
      <c r="Q178" s="31"/>
      <c r="R178" s="31"/>
      <c r="S178" s="31"/>
      <c r="T178" s="31"/>
      <c r="U178" s="31"/>
      <c r="V178" s="31"/>
      <c r="W178" s="31"/>
      <c r="X178" s="31"/>
      <c r="Y178" s="31"/>
      <c r="Z178" s="31"/>
      <c r="AA178" s="31"/>
      <c r="AB178" s="31"/>
      <c r="AC178" s="31"/>
      <c r="AD178" s="31"/>
      <c r="AE178" s="31"/>
      <c r="AF178" s="31"/>
      <c r="AG178" s="31"/>
      <c r="AH178" s="31"/>
      <c r="AI178" s="31"/>
      <c r="AJ178" s="31"/>
      <c r="AK178" s="31"/>
      <c r="AL178" s="31"/>
      <c r="AM178" s="31"/>
    </row>
    <row r="179" spans="2:39" ht="15" customHeight="1" x14ac:dyDescent="0.25">
      <c r="B179" s="31"/>
      <c r="C179" s="31"/>
      <c r="D179" s="31"/>
      <c r="E179" s="31"/>
      <c r="F179" s="31"/>
      <c r="G179" s="31"/>
      <c r="H179" s="31"/>
      <c r="I179" s="31"/>
      <c r="J179" s="31"/>
      <c r="K179" s="31"/>
      <c r="L179" s="31"/>
      <c r="M179" s="31"/>
      <c r="N179" s="31"/>
      <c r="O179" s="31"/>
      <c r="P179" s="31"/>
      <c r="Q179" s="31"/>
      <c r="R179" s="31"/>
      <c r="S179" s="31"/>
      <c r="T179" s="31"/>
      <c r="U179" s="31"/>
      <c r="V179" s="31"/>
      <c r="W179" s="31"/>
      <c r="X179" s="31"/>
      <c r="Y179" s="31"/>
      <c r="Z179" s="31"/>
      <c r="AA179" s="31"/>
      <c r="AB179" s="31"/>
      <c r="AC179" s="31"/>
      <c r="AD179" s="31"/>
      <c r="AE179" s="31"/>
      <c r="AF179" s="31"/>
      <c r="AG179" s="31"/>
      <c r="AH179" s="31"/>
      <c r="AI179" s="31"/>
      <c r="AJ179" s="31"/>
      <c r="AK179" s="31"/>
      <c r="AL179" s="31"/>
      <c r="AM179" s="31"/>
    </row>
    <row r="180" spans="2:39" ht="15" customHeight="1" x14ac:dyDescent="0.25">
      <c r="B180" s="31"/>
      <c r="C180" s="31"/>
      <c r="D180" s="31"/>
      <c r="E180" s="31"/>
      <c r="F180" s="31"/>
      <c r="G180" s="31"/>
      <c r="H180" s="31"/>
      <c r="I180" s="31"/>
      <c r="J180" s="31"/>
      <c r="K180" s="31"/>
      <c r="L180" s="31"/>
      <c r="M180" s="31"/>
      <c r="N180" s="31"/>
      <c r="O180" s="31"/>
      <c r="P180" s="31"/>
      <c r="Q180" s="31"/>
      <c r="R180" s="31"/>
      <c r="S180" s="31"/>
      <c r="T180" s="31"/>
      <c r="U180" s="31"/>
      <c r="V180" s="31"/>
      <c r="W180" s="31"/>
      <c r="X180" s="31"/>
      <c r="Y180" s="31"/>
      <c r="Z180" s="31"/>
      <c r="AA180" s="31"/>
      <c r="AB180" s="31"/>
      <c r="AC180" s="31"/>
      <c r="AD180" s="31"/>
      <c r="AE180" s="31"/>
      <c r="AF180" s="31"/>
      <c r="AG180" s="31"/>
      <c r="AH180" s="31"/>
      <c r="AI180" s="31"/>
      <c r="AJ180" s="31"/>
      <c r="AK180" s="31"/>
      <c r="AL180" s="31"/>
      <c r="AM180" s="31"/>
    </row>
    <row r="181" spans="2:39" ht="15" customHeight="1" x14ac:dyDescent="0.25">
      <c r="B181" s="31"/>
      <c r="C181" s="31"/>
      <c r="D181" s="31"/>
      <c r="E181" s="31"/>
      <c r="F181" s="31"/>
      <c r="G181" s="31"/>
      <c r="H181" s="31"/>
      <c r="I181" s="31"/>
      <c r="J181" s="31"/>
      <c r="K181" s="31"/>
      <c r="L181" s="31"/>
      <c r="M181" s="31"/>
      <c r="N181" s="31"/>
      <c r="O181" s="31"/>
      <c r="P181" s="31"/>
      <c r="Q181" s="31"/>
      <c r="R181" s="31"/>
      <c r="S181" s="31"/>
      <c r="T181" s="31"/>
      <c r="U181" s="31"/>
      <c r="V181" s="31"/>
      <c r="W181" s="31"/>
      <c r="X181" s="31"/>
      <c r="Y181" s="31"/>
      <c r="Z181" s="31"/>
      <c r="AA181" s="31"/>
      <c r="AB181" s="31"/>
      <c r="AC181" s="31"/>
      <c r="AD181" s="31"/>
      <c r="AE181" s="31"/>
      <c r="AF181" s="31"/>
      <c r="AG181" s="31"/>
      <c r="AH181" s="31"/>
      <c r="AI181" s="31"/>
      <c r="AJ181" s="31"/>
      <c r="AK181" s="31"/>
      <c r="AL181" s="31"/>
      <c r="AM181" s="31"/>
    </row>
    <row r="182" spans="2:39" ht="15" customHeight="1" x14ac:dyDescent="0.25">
      <c r="B182" s="31"/>
      <c r="C182" s="31"/>
      <c r="D182" s="31"/>
      <c r="E182" s="31"/>
      <c r="F182" s="31"/>
      <c r="G182" s="31"/>
      <c r="H182" s="31"/>
      <c r="I182" s="31"/>
      <c r="J182" s="31"/>
      <c r="K182" s="31"/>
      <c r="L182" s="31"/>
      <c r="M182" s="31"/>
      <c r="N182" s="31"/>
      <c r="O182" s="31"/>
      <c r="P182" s="31"/>
      <c r="Q182" s="31"/>
      <c r="R182" s="31"/>
      <c r="S182" s="31"/>
      <c r="T182" s="31"/>
      <c r="U182" s="31"/>
      <c r="V182" s="31"/>
      <c r="W182" s="31"/>
      <c r="X182" s="31"/>
      <c r="Y182" s="31"/>
      <c r="Z182" s="31"/>
      <c r="AA182" s="31"/>
      <c r="AB182" s="31"/>
      <c r="AC182" s="31"/>
      <c r="AD182" s="31"/>
      <c r="AE182" s="31"/>
      <c r="AF182" s="31"/>
      <c r="AG182" s="31"/>
      <c r="AH182" s="31"/>
      <c r="AI182" s="31"/>
      <c r="AJ182" s="31"/>
      <c r="AK182" s="31"/>
      <c r="AL182" s="31"/>
      <c r="AM182" s="31"/>
    </row>
    <row r="183" spans="2:39" ht="15" customHeight="1" x14ac:dyDescent="0.25">
      <c r="B183" s="31"/>
      <c r="C183" s="31"/>
      <c r="D183" s="31"/>
      <c r="E183" s="31"/>
      <c r="F183" s="31"/>
      <c r="G183" s="31"/>
      <c r="H183" s="31"/>
      <c r="I183" s="31"/>
      <c r="J183" s="31"/>
      <c r="K183" s="31"/>
      <c r="L183" s="31"/>
      <c r="M183" s="31"/>
      <c r="N183" s="31"/>
      <c r="O183" s="31"/>
      <c r="P183" s="31"/>
      <c r="Q183" s="31"/>
      <c r="R183" s="31"/>
      <c r="S183" s="31"/>
      <c r="T183" s="31"/>
      <c r="U183" s="31"/>
      <c r="V183" s="31"/>
      <c r="W183" s="31"/>
      <c r="X183" s="31"/>
      <c r="Y183" s="31"/>
      <c r="Z183" s="31"/>
      <c r="AA183" s="31"/>
      <c r="AB183" s="31"/>
      <c r="AC183" s="31"/>
      <c r="AD183" s="31"/>
      <c r="AE183" s="31"/>
      <c r="AF183" s="31"/>
      <c r="AG183" s="31"/>
      <c r="AH183" s="31"/>
      <c r="AI183" s="31"/>
      <c r="AJ183" s="31"/>
      <c r="AK183" s="31"/>
      <c r="AL183" s="31"/>
      <c r="AM183" s="31"/>
    </row>
    <row r="184" spans="2:39" ht="15" customHeight="1" x14ac:dyDescent="0.25">
      <c r="B184" s="31"/>
      <c r="C184" s="31"/>
      <c r="D184" s="31"/>
      <c r="E184" s="31"/>
      <c r="F184" s="31"/>
      <c r="G184" s="31"/>
      <c r="H184" s="31"/>
      <c r="I184" s="31"/>
      <c r="J184" s="31"/>
      <c r="K184" s="31"/>
      <c r="L184" s="31"/>
      <c r="M184" s="31"/>
      <c r="N184" s="31"/>
      <c r="O184" s="31"/>
      <c r="P184" s="31"/>
      <c r="Q184" s="31"/>
      <c r="R184" s="31"/>
      <c r="S184" s="31"/>
      <c r="T184" s="31"/>
      <c r="U184" s="31"/>
      <c r="V184" s="31"/>
      <c r="W184" s="31"/>
      <c r="X184" s="31"/>
      <c r="Y184" s="31"/>
      <c r="Z184" s="31"/>
      <c r="AA184" s="31"/>
      <c r="AB184" s="31"/>
      <c r="AC184" s="31"/>
      <c r="AD184" s="31"/>
      <c r="AE184" s="31"/>
      <c r="AF184" s="31"/>
      <c r="AG184" s="31"/>
      <c r="AH184" s="31"/>
      <c r="AI184" s="31"/>
      <c r="AJ184" s="31"/>
      <c r="AK184" s="31"/>
      <c r="AL184" s="31"/>
      <c r="AM184" s="31"/>
    </row>
    <row r="185" spans="2:39" ht="15" customHeight="1" x14ac:dyDescent="0.25">
      <c r="B185" s="31"/>
      <c r="C185" s="31"/>
      <c r="D185" s="31"/>
      <c r="E185" s="31"/>
      <c r="F185" s="31"/>
      <c r="G185" s="31"/>
      <c r="H185" s="31"/>
      <c r="I185" s="31"/>
      <c r="J185" s="31"/>
      <c r="K185" s="31"/>
      <c r="L185" s="31"/>
      <c r="M185" s="31"/>
      <c r="N185" s="31"/>
      <c r="O185" s="31"/>
      <c r="P185" s="31"/>
      <c r="Q185" s="31"/>
      <c r="R185" s="31"/>
      <c r="S185" s="31"/>
      <c r="T185" s="31"/>
      <c r="U185" s="31"/>
      <c r="V185" s="31"/>
      <c r="W185" s="31"/>
      <c r="X185" s="31"/>
      <c r="Y185" s="31"/>
      <c r="Z185" s="31"/>
      <c r="AA185" s="31"/>
      <c r="AB185" s="31"/>
      <c r="AC185" s="31"/>
      <c r="AD185" s="31"/>
      <c r="AE185" s="31"/>
      <c r="AF185" s="31"/>
      <c r="AG185" s="31"/>
      <c r="AH185" s="31"/>
      <c r="AI185" s="31"/>
      <c r="AJ185" s="31"/>
      <c r="AK185" s="31"/>
      <c r="AL185" s="31"/>
      <c r="AM185" s="31"/>
    </row>
    <row r="186" spans="2:39" ht="15" customHeight="1" x14ac:dyDescent="0.25">
      <c r="B186" s="31"/>
      <c r="C186" s="31"/>
      <c r="D186" s="31"/>
      <c r="E186" s="31"/>
      <c r="F186" s="31"/>
      <c r="G186" s="31"/>
      <c r="H186" s="31"/>
      <c r="I186" s="31"/>
      <c r="J186" s="31"/>
      <c r="K186" s="31"/>
      <c r="L186" s="31"/>
      <c r="M186" s="31"/>
      <c r="N186" s="31"/>
      <c r="O186" s="31"/>
      <c r="P186" s="31"/>
      <c r="Q186" s="31"/>
      <c r="R186" s="31"/>
      <c r="S186" s="31"/>
      <c r="T186" s="31"/>
      <c r="U186" s="31"/>
      <c r="V186" s="31"/>
      <c r="W186" s="31"/>
      <c r="X186" s="31"/>
      <c r="Y186" s="31"/>
      <c r="Z186" s="31"/>
      <c r="AA186" s="31"/>
      <c r="AB186" s="31"/>
      <c r="AC186" s="31"/>
      <c r="AD186" s="31"/>
      <c r="AE186" s="31"/>
      <c r="AF186" s="31"/>
      <c r="AG186" s="31"/>
      <c r="AH186" s="31"/>
      <c r="AI186" s="31"/>
      <c r="AJ186" s="31"/>
      <c r="AK186" s="31"/>
      <c r="AL186" s="31"/>
      <c r="AM186" s="31"/>
    </row>
    <row r="187" spans="2:39" ht="15" customHeight="1" x14ac:dyDescent="0.25">
      <c r="B187" s="31"/>
      <c r="C187" s="31"/>
      <c r="D187" s="31"/>
      <c r="E187" s="31"/>
      <c r="F187" s="31"/>
      <c r="G187" s="31"/>
      <c r="H187" s="31"/>
      <c r="I187" s="31"/>
      <c r="J187" s="31"/>
      <c r="K187" s="31"/>
      <c r="L187" s="31"/>
      <c r="M187" s="31"/>
      <c r="N187" s="31"/>
      <c r="O187" s="31"/>
      <c r="P187" s="31"/>
      <c r="Q187" s="31"/>
      <c r="R187" s="31"/>
      <c r="S187" s="31"/>
      <c r="T187" s="31"/>
      <c r="U187" s="31"/>
      <c r="V187" s="31"/>
      <c r="W187" s="31"/>
      <c r="X187" s="31"/>
      <c r="Y187" s="31"/>
      <c r="Z187" s="31"/>
      <c r="AA187" s="31"/>
      <c r="AB187" s="31"/>
      <c r="AC187" s="31"/>
      <c r="AD187" s="31"/>
      <c r="AE187" s="31"/>
      <c r="AF187" s="31"/>
      <c r="AG187" s="31"/>
      <c r="AH187" s="31"/>
      <c r="AI187" s="31"/>
      <c r="AJ187" s="31"/>
      <c r="AK187" s="31"/>
      <c r="AL187" s="31"/>
      <c r="AM187" s="31"/>
    </row>
    <row r="188" spans="2:39" ht="15" customHeight="1" x14ac:dyDescent="0.25">
      <c r="B188" s="31"/>
      <c r="C188" s="31"/>
      <c r="D188" s="31"/>
      <c r="E188" s="31"/>
      <c r="F188" s="31"/>
      <c r="G188" s="31"/>
      <c r="H188" s="31"/>
      <c r="I188" s="31"/>
      <c r="J188" s="31"/>
      <c r="K188" s="31"/>
      <c r="L188" s="31"/>
      <c r="M188" s="31"/>
      <c r="N188" s="31"/>
      <c r="O188" s="31"/>
      <c r="P188" s="31"/>
      <c r="Q188" s="31"/>
      <c r="R188" s="31"/>
      <c r="S188" s="31"/>
      <c r="T188" s="31"/>
      <c r="U188" s="31"/>
      <c r="V188" s="31"/>
      <c r="W188" s="31"/>
      <c r="X188" s="31"/>
      <c r="Y188" s="31"/>
      <c r="Z188" s="31"/>
      <c r="AA188" s="31"/>
      <c r="AB188" s="31"/>
      <c r="AC188" s="31"/>
      <c r="AD188" s="31"/>
      <c r="AE188" s="31"/>
      <c r="AF188" s="31"/>
      <c r="AG188" s="31"/>
      <c r="AH188" s="31"/>
      <c r="AI188" s="31"/>
      <c r="AJ188" s="31"/>
      <c r="AK188" s="31"/>
      <c r="AL188" s="31"/>
      <c r="AM188" s="31"/>
    </row>
    <row r="189" spans="2:39" ht="15" customHeight="1" x14ac:dyDescent="0.25">
      <c r="B189" s="31"/>
      <c r="C189" s="31"/>
      <c r="D189" s="31"/>
      <c r="E189" s="31"/>
      <c r="F189" s="31"/>
      <c r="G189" s="31"/>
      <c r="H189" s="31"/>
      <c r="I189" s="31"/>
      <c r="J189" s="31"/>
      <c r="K189" s="31"/>
      <c r="L189" s="31"/>
      <c r="M189" s="31"/>
      <c r="N189" s="31"/>
      <c r="O189" s="31"/>
      <c r="P189" s="31"/>
      <c r="Q189" s="31"/>
      <c r="R189" s="31"/>
      <c r="S189" s="31"/>
      <c r="T189" s="31"/>
      <c r="U189" s="31"/>
      <c r="V189" s="31"/>
      <c r="W189" s="31"/>
      <c r="X189" s="31"/>
      <c r="Y189" s="31"/>
      <c r="Z189" s="31"/>
      <c r="AA189" s="31"/>
      <c r="AB189" s="31"/>
      <c r="AC189" s="31"/>
      <c r="AD189" s="31"/>
      <c r="AE189" s="31"/>
      <c r="AF189" s="31"/>
      <c r="AG189" s="31"/>
      <c r="AH189" s="31"/>
      <c r="AI189" s="31"/>
      <c r="AJ189" s="31"/>
      <c r="AK189" s="31"/>
      <c r="AL189" s="31"/>
      <c r="AM189" s="31"/>
    </row>
    <row r="190" spans="2:39" ht="15" customHeight="1" x14ac:dyDescent="0.25">
      <c r="B190" s="31"/>
      <c r="C190" s="31"/>
      <c r="D190" s="31"/>
      <c r="E190" s="31"/>
      <c r="F190" s="31"/>
      <c r="G190" s="31"/>
      <c r="H190" s="31"/>
      <c r="I190" s="31"/>
      <c r="J190" s="31"/>
      <c r="K190" s="31"/>
      <c r="L190" s="31"/>
      <c r="M190" s="31"/>
      <c r="N190" s="31"/>
      <c r="O190" s="31"/>
      <c r="P190" s="31"/>
      <c r="Q190" s="31"/>
      <c r="R190" s="31"/>
      <c r="S190" s="31"/>
      <c r="T190" s="31"/>
      <c r="U190" s="31"/>
      <c r="V190" s="31"/>
      <c r="W190" s="31"/>
      <c r="X190" s="31"/>
      <c r="Y190" s="31"/>
      <c r="Z190" s="31"/>
      <c r="AA190" s="31"/>
      <c r="AB190" s="31"/>
      <c r="AC190" s="31"/>
      <c r="AD190" s="31"/>
      <c r="AE190" s="31"/>
      <c r="AF190" s="31"/>
      <c r="AG190" s="31"/>
      <c r="AH190" s="31"/>
      <c r="AI190" s="31"/>
      <c r="AJ190" s="31"/>
      <c r="AK190" s="31"/>
      <c r="AL190" s="31"/>
      <c r="AM190" s="31"/>
    </row>
    <row r="191" spans="2:39" ht="15" customHeight="1" x14ac:dyDescent="0.25">
      <c r="B191" s="31"/>
      <c r="C191" s="31"/>
      <c r="D191" s="31"/>
      <c r="E191" s="31"/>
      <c r="F191" s="31"/>
      <c r="G191" s="31"/>
      <c r="H191" s="31"/>
      <c r="I191" s="31"/>
      <c r="J191" s="31"/>
      <c r="K191" s="31"/>
      <c r="L191" s="31"/>
      <c r="M191" s="31"/>
      <c r="N191" s="31"/>
      <c r="O191" s="31"/>
      <c r="P191" s="31"/>
      <c r="Q191" s="31"/>
      <c r="R191" s="31"/>
      <c r="S191" s="31"/>
      <c r="T191" s="31"/>
      <c r="U191" s="31"/>
      <c r="V191" s="31"/>
      <c r="W191" s="31"/>
      <c r="X191" s="31"/>
      <c r="Y191" s="31"/>
      <c r="Z191" s="31"/>
      <c r="AA191" s="31"/>
      <c r="AB191" s="31"/>
      <c r="AC191" s="31"/>
      <c r="AD191" s="31"/>
      <c r="AE191" s="31"/>
      <c r="AF191" s="31"/>
      <c r="AG191" s="31"/>
      <c r="AH191" s="31"/>
      <c r="AI191" s="31"/>
      <c r="AJ191" s="31"/>
      <c r="AK191" s="31"/>
      <c r="AL191" s="31"/>
      <c r="AM191" s="31"/>
    </row>
    <row r="192" spans="2:39" ht="15" customHeight="1" x14ac:dyDescent="0.25">
      <c r="B192" s="31"/>
      <c r="C192" s="31"/>
      <c r="D192" s="31"/>
      <c r="E192" s="31"/>
      <c r="F192" s="31"/>
      <c r="G192" s="31"/>
      <c r="H192" s="31"/>
      <c r="I192" s="31"/>
      <c r="J192" s="31"/>
      <c r="K192" s="31"/>
      <c r="L192" s="31"/>
      <c r="M192" s="31"/>
      <c r="N192" s="31"/>
      <c r="O192" s="31"/>
      <c r="P192" s="31"/>
      <c r="Q192" s="31"/>
      <c r="R192" s="31"/>
      <c r="S192" s="31"/>
      <c r="T192" s="31"/>
      <c r="U192" s="31"/>
      <c r="V192" s="31"/>
      <c r="W192" s="31"/>
      <c r="X192" s="31"/>
      <c r="Y192" s="31"/>
      <c r="Z192" s="31"/>
      <c r="AA192" s="31"/>
      <c r="AB192" s="31"/>
      <c r="AC192" s="31"/>
      <c r="AD192" s="31"/>
      <c r="AE192" s="31"/>
      <c r="AF192" s="31"/>
      <c r="AG192" s="31"/>
      <c r="AH192" s="31"/>
      <c r="AI192" s="31"/>
      <c r="AJ192" s="31"/>
      <c r="AK192" s="31"/>
      <c r="AL192" s="31"/>
      <c r="AM192" s="31"/>
    </row>
    <row r="193" spans="2:39" ht="15" customHeight="1" x14ac:dyDescent="0.25">
      <c r="B193" s="31"/>
      <c r="C193" s="31"/>
      <c r="D193" s="31"/>
      <c r="E193" s="31"/>
      <c r="F193" s="31"/>
      <c r="G193" s="31"/>
      <c r="H193" s="31"/>
      <c r="I193" s="31"/>
      <c r="J193" s="31"/>
      <c r="K193" s="31"/>
      <c r="L193" s="31"/>
      <c r="M193" s="31"/>
      <c r="N193" s="31"/>
      <c r="O193" s="31"/>
      <c r="P193" s="31"/>
      <c r="Q193" s="31"/>
      <c r="R193" s="31"/>
      <c r="S193" s="31"/>
      <c r="T193" s="31"/>
      <c r="U193" s="31"/>
      <c r="V193" s="31"/>
      <c r="W193" s="31"/>
      <c r="X193" s="31"/>
      <c r="Y193" s="31"/>
      <c r="Z193" s="31"/>
      <c r="AA193" s="31"/>
      <c r="AB193" s="31"/>
      <c r="AC193" s="31"/>
      <c r="AD193" s="31"/>
      <c r="AE193" s="31"/>
      <c r="AF193" s="31"/>
      <c r="AG193" s="31"/>
      <c r="AH193" s="31"/>
      <c r="AI193" s="31"/>
      <c r="AJ193" s="31"/>
      <c r="AK193" s="31"/>
      <c r="AL193" s="31"/>
      <c r="AM193" s="31"/>
    </row>
    <row r="194" spans="2:39" ht="15" customHeight="1" x14ac:dyDescent="0.25">
      <c r="B194" s="31"/>
      <c r="C194" s="31"/>
      <c r="D194" s="31"/>
      <c r="E194" s="31"/>
      <c r="F194" s="31"/>
      <c r="G194" s="31"/>
      <c r="H194" s="31"/>
      <c r="I194" s="31"/>
      <c r="J194" s="31"/>
      <c r="K194" s="31"/>
      <c r="L194" s="31"/>
      <c r="M194" s="31"/>
      <c r="N194" s="31"/>
      <c r="O194" s="31"/>
      <c r="P194" s="31"/>
      <c r="Q194" s="31"/>
      <c r="R194" s="31"/>
      <c r="S194" s="31"/>
      <c r="T194" s="31"/>
      <c r="U194" s="31"/>
      <c r="V194" s="31"/>
      <c r="W194" s="31"/>
      <c r="X194" s="31"/>
      <c r="Y194" s="31"/>
      <c r="Z194" s="31"/>
      <c r="AA194" s="31"/>
      <c r="AB194" s="31"/>
      <c r="AC194" s="31"/>
      <c r="AD194" s="31"/>
      <c r="AE194" s="31"/>
      <c r="AF194" s="31"/>
      <c r="AG194" s="31"/>
      <c r="AH194" s="31"/>
      <c r="AI194" s="31"/>
      <c r="AJ194" s="31"/>
      <c r="AK194" s="31"/>
      <c r="AL194" s="31"/>
      <c r="AM194" s="31"/>
    </row>
    <row r="195" spans="2:39" ht="15" customHeight="1" x14ac:dyDescent="0.25">
      <c r="B195" s="31"/>
      <c r="C195" s="31"/>
      <c r="D195" s="31"/>
      <c r="E195" s="31"/>
      <c r="F195" s="31"/>
      <c r="G195" s="31"/>
      <c r="H195" s="31"/>
      <c r="I195" s="31"/>
      <c r="J195" s="31"/>
      <c r="K195" s="31"/>
      <c r="L195" s="31"/>
      <c r="M195" s="31"/>
      <c r="N195" s="31"/>
      <c r="O195" s="31"/>
      <c r="P195" s="31"/>
      <c r="Q195" s="31"/>
      <c r="R195" s="31"/>
      <c r="S195" s="31"/>
      <c r="T195" s="31"/>
      <c r="U195" s="31"/>
      <c r="V195" s="31"/>
      <c r="W195" s="31"/>
      <c r="X195" s="31"/>
      <c r="Y195" s="31"/>
      <c r="Z195" s="31"/>
      <c r="AA195" s="31"/>
      <c r="AB195" s="31"/>
      <c r="AC195" s="31"/>
      <c r="AD195" s="31"/>
      <c r="AE195" s="31"/>
      <c r="AF195" s="31"/>
      <c r="AG195" s="31"/>
      <c r="AH195" s="31"/>
      <c r="AI195" s="31"/>
      <c r="AJ195" s="31"/>
      <c r="AK195" s="31"/>
      <c r="AL195" s="31"/>
      <c r="AM195" s="31"/>
    </row>
    <row r="196" spans="2:39" ht="15" customHeight="1" x14ac:dyDescent="0.25">
      <c r="B196" s="31"/>
      <c r="C196" s="31"/>
      <c r="D196" s="31"/>
      <c r="E196" s="31"/>
      <c r="F196" s="31"/>
      <c r="G196" s="31"/>
      <c r="H196" s="31"/>
      <c r="I196" s="31"/>
      <c r="J196" s="31"/>
      <c r="K196" s="31"/>
      <c r="L196" s="31"/>
      <c r="M196" s="31"/>
      <c r="N196" s="31"/>
      <c r="O196" s="31"/>
      <c r="P196" s="31"/>
      <c r="Q196" s="31"/>
      <c r="R196" s="31"/>
      <c r="S196" s="31"/>
      <c r="T196" s="31"/>
      <c r="U196" s="31"/>
      <c r="V196" s="31"/>
      <c r="W196" s="31"/>
      <c r="X196" s="31"/>
      <c r="Y196" s="31"/>
      <c r="Z196" s="31"/>
      <c r="AA196" s="31"/>
      <c r="AB196" s="31"/>
      <c r="AC196" s="31"/>
      <c r="AD196" s="31"/>
      <c r="AE196" s="31"/>
      <c r="AF196" s="31"/>
      <c r="AG196" s="31"/>
      <c r="AH196" s="31"/>
      <c r="AI196" s="31"/>
      <c r="AJ196" s="31"/>
      <c r="AK196" s="31"/>
      <c r="AL196" s="31"/>
      <c r="AM196" s="31"/>
    </row>
    <row r="197" spans="2:39" ht="15" customHeight="1" x14ac:dyDescent="0.25">
      <c r="B197" s="31"/>
      <c r="C197" s="31"/>
      <c r="D197" s="31"/>
      <c r="E197" s="31"/>
      <c r="F197" s="31"/>
      <c r="G197" s="31"/>
      <c r="H197" s="31"/>
      <c r="I197" s="31"/>
      <c r="J197" s="31"/>
      <c r="K197" s="31"/>
      <c r="L197" s="31"/>
      <c r="M197" s="31"/>
      <c r="N197" s="31"/>
      <c r="O197" s="31"/>
      <c r="P197" s="31"/>
      <c r="Q197" s="31"/>
      <c r="R197" s="31"/>
      <c r="S197" s="31"/>
      <c r="T197" s="31"/>
      <c r="U197" s="31"/>
      <c r="V197" s="31"/>
      <c r="W197" s="31"/>
      <c r="X197" s="31"/>
      <c r="Y197" s="31"/>
      <c r="Z197" s="31"/>
      <c r="AA197" s="31"/>
      <c r="AB197" s="31"/>
      <c r="AC197" s="31"/>
      <c r="AD197" s="31"/>
      <c r="AE197" s="31"/>
      <c r="AF197" s="31"/>
      <c r="AG197" s="31"/>
      <c r="AH197" s="31"/>
      <c r="AI197" s="31"/>
      <c r="AJ197" s="31"/>
      <c r="AK197" s="31"/>
      <c r="AL197" s="31"/>
      <c r="AM197" s="31"/>
    </row>
    <row r="198" spans="2:39" ht="15" customHeight="1" x14ac:dyDescent="0.25">
      <c r="B198" s="31"/>
      <c r="C198" s="31"/>
      <c r="D198" s="31"/>
      <c r="E198" s="31"/>
      <c r="F198" s="31"/>
      <c r="G198" s="31"/>
      <c r="H198" s="31"/>
      <c r="I198" s="31"/>
      <c r="J198" s="31"/>
      <c r="K198" s="31"/>
      <c r="L198" s="31"/>
      <c r="M198" s="31"/>
      <c r="N198" s="31"/>
      <c r="O198" s="31"/>
      <c r="P198" s="31"/>
      <c r="Q198" s="31"/>
      <c r="R198" s="31"/>
      <c r="S198" s="31"/>
      <c r="T198" s="31"/>
      <c r="U198" s="31"/>
      <c r="V198" s="31"/>
      <c r="W198" s="31"/>
      <c r="X198" s="31"/>
      <c r="Y198" s="31"/>
      <c r="Z198" s="31"/>
      <c r="AA198" s="31"/>
      <c r="AB198" s="31"/>
      <c r="AC198" s="31"/>
      <c r="AD198" s="31"/>
      <c r="AE198" s="31"/>
      <c r="AF198" s="31"/>
      <c r="AG198" s="31"/>
      <c r="AH198" s="31"/>
      <c r="AI198" s="31"/>
      <c r="AJ198" s="31"/>
      <c r="AK198" s="31"/>
      <c r="AL198" s="31"/>
      <c r="AM198" s="31"/>
    </row>
    <row r="199" spans="2:39" ht="15" customHeight="1" x14ac:dyDescent="0.25">
      <c r="B199" s="31"/>
      <c r="C199" s="31"/>
      <c r="D199" s="31"/>
      <c r="E199" s="31"/>
      <c r="F199" s="31"/>
      <c r="G199" s="31"/>
      <c r="H199" s="31"/>
      <c r="I199" s="31"/>
      <c r="J199" s="31"/>
      <c r="K199" s="31"/>
      <c r="L199" s="31"/>
      <c r="M199" s="31"/>
      <c r="N199" s="31"/>
      <c r="O199" s="31"/>
      <c r="P199" s="31"/>
      <c r="Q199" s="31"/>
      <c r="R199" s="31"/>
      <c r="S199" s="31"/>
      <c r="T199" s="31"/>
      <c r="U199" s="31"/>
      <c r="V199" s="31"/>
      <c r="W199" s="31"/>
      <c r="X199" s="31"/>
      <c r="Y199" s="31"/>
      <c r="Z199" s="31"/>
      <c r="AA199" s="31"/>
      <c r="AB199" s="31"/>
      <c r="AC199" s="31"/>
      <c r="AD199" s="31"/>
      <c r="AE199" s="31"/>
      <c r="AF199" s="31"/>
      <c r="AG199" s="31"/>
      <c r="AH199" s="31"/>
      <c r="AI199" s="31"/>
      <c r="AJ199" s="31"/>
      <c r="AK199" s="31"/>
      <c r="AL199" s="31"/>
      <c r="AM199" s="31"/>
    </row>
    <row r="200" spans="2:39" ht="15" customHeight="1" x14ac:dyDescent="0.25">
      <c r="B200" s="31"/>
      <c r="C200" s="31"/>
      <c r="D200" s="31"/>
      <c r="E200" s="31"/>
      <c r="F200" s="31"/>
      <c r="G200" s="31"/>
      <c r="H200" s="31"/>
      <c r="I200" s="31"/>
      <c r="J200" s="31"/>
      <c r="K200" s="31"/>
      <c r="L200" s="31"/>
      <c r="M200" s="31"/>
      <c r="N200" s="31"/>
      <c r="O200" s="31"/>
      <c r="P200" s="31"/>
      <c r="Q200" s="31"/>
      <c r="R200" s="31"/>
      <c r="S200" s="31"/>
      <c r="T200" s="31"/>
      <c r="U200" s="31"/>
      <c r="V200" s="31"/>
      <c r="W200" s="31"/>
      <c r="X200" s="31"/>
      <c r="Y200" s="31"/>
      <c r="Z200" s="31"/>
      <c r="AA200" s="31"/>
      <c r="AB200" s="31"/>
      <c r="AC200" s="31"/>
      <c r="AD200" s="31"/>
      <c r="AE200" s="31"/>
      <c r="AF200" s="31"/>
      <c r="AG200" s="31"/>
      <c r="AH200" s="31"/>
      <c r="AI200" s="31"/>
      <c r="AJ200" s="31"/>
      <c r="AK200" s="31"/>
      <c r="AL200" s="31"/>
      <c r="AM200" s="31"/>
    </row>
    <row r="201" spans="2:39" ht="15" customHeight="1" x14ac:dyDescent="0.25">
      <c r="B201" s="31"/>
      <c r="C201" s="31"/>
      <c r="D201" s="31"/>
      <c r="E201" s="31"/>
      <c r="F201" s="31"/>
      <c r="G201" s="31"/>
      <c r="H201" s="31"/>
      <c r="I201" s="31"/>
      <c r="J201" s="31"/>
      <c r="K201" s="31"/>
      <c r="L201" s="31"/>
      <c r="M201" s="31"/>
      <c r="N201" s="31"/>
      <c r="O201" s="31"/>
      <c r="P201" s="31"/>
      <c r="Q201" s="31"/>
      <c r="R201" s="31"/>
      <c r="S201" s="31"/>
      <c r="T201" s="31"/>
      <c r="U201" s="31"/>
      <c r="V201" s="31"/>
      <c r="W201" s="31"/>
      <c r="X201" s="31"/>
      <c r="Y201" s="31"/>
      <c r="Z201" s="31"/>
      <c r="AA201" s="31"/>
      <c r="AB201" s="31"/>
      <c r="AC201" s="31"/>
      <c r="AD201" s="31"/>
      <c r="AE201" s="31"/>
      <c r="AF201" s="31"/>
      <c r="AG201" s="31"/>
      <c r="AH201" s="31"/>
      <c r="AI201" s="31"/>
      <c r="AJ201" s="31"/>
      <c r="AK201" s="31"/>
      <c r="AL201" s="31"/>
      <c r="AM201" s="31"/>
    </row>
    <row r="202" spans="2:39" ht="15" customHeight="1" x14ac:dyDescent="0.25">
      <c r="B202" s="31"/>
      <c r="C202" s="31"/>
      <c r="D202" s="31"/>
      <c r="E202" s="31"/>
      <c r="F202" s="31"/>
      <c r="G202" s="31"/>
      <c r="H202" s="31"/>
      <c r="I202" s="31"/>
      <c r="J202" s="31"/>
      <c r="K202" s="31"/>
      <c r="L202" s="31"/>
      <c r="M202" s="31"/>
      <c r="N202" s="31"/>
      <c r="O202" s="31"/>
      <c r="P202" s="31"/>
      <c r="Q202" s="31"/>
      <c r="R202" s="31"/>
      <c r="S202" s="31"/>
      <c r="T202" s="31"/>
      <c r="U202" s="31"/>
      <c r="V202" s="31"/>
      <c r="W202" s="31"/>
      <c r="X202" s="31"/>
      <c r="Y202" s="31"/>
      <c r="Z202" s="31"/>
      <c r="AA202" s="31"/>
      <c r="AB202" s="31"/>
      <c r="AC202" s="31"/>
      <c r="AD202" s="31"/>
      <c r="AE202" s="31"/>
      <c r="AF202" s="31"/>
      <c r="AG202" s="31"/>
      <c r="AH202" s="31"/>
      <c r="AI202" s="31"/>
      <c r="AJ202" s="31"/>
      <c r="AK202" s="31"/>
      <c r="AL202" s="31"/>
      <c r="AM202" s="31"/>
    </row>
    <row r="203" spans="2:39" ht="15" customHeight="1" x14ac:dyDescent="0.25">
      <c r="B203" s="31"/>
      <c r="C203" s="31"/>
      <c r="D203" s="31"/>
      <c r="E203" s="31"/>
      <c r="F203" s="31"/>
      <c r="G203" s="31"/>
      <c r="H203" s="31"/>
      <c r="I203" s="31"/>
      <c r="J203" s="31"/>
      <c r="K203" s="31"/>
      <c r="L203" s="31"/>
      <c r="M203" s="31"/>
      <c r="N203" s="31"/>
      <c r="O203" s="31"/>
      <c r="P203" s="31"/>
      <c r="Q203" s="31"/>
      <c r="R203" s="31"/>
      <c r="S203" s="31"/>
      <c r="T203" s="31"/>
      <c r="U203" s="31"/>
      <c r="V203" s="31"/>
      <c r="W203" s="31"/>
      <c r="X203" s="31"/>
      <c r="Y203" s="31"/>
      <c r="Z203" s="31"/>
      <c r="AA203" s="31"/>
      <c r="AB203" s="31"/>
      <c r="AC203" s="31"/>
      <c r="AD203" s="31"/>
      <c r="AE203" s="31"/>
      <c r="AF203" s="31"/>
      <c r="AG203" s="31"/>
      <c r="AH203" s="31"/>
      <c r="AI203" s="31"/>
      <c r="AJ203" s="31"/>
      <c r="AK203" s="31"/>
      <c r="AL203" s="31"/>
      <c r="AM203" s="31"/>
    </row>
    <row r="204" spans="2:39" ht="15" customHeight="1" x14ac:dyDescent="0.25">
      <c r="B204" s="31"/>
      <c r="C204" s="31"/>
      <c r="D204" s="31"/>
      <c r="E204" s="31"/>
      <c r="F204" s="31"/>
      <c r="G204" s="31"/>
      <c r="H204" s="31"/>
      <c r="I204" s="31"/>
      <c r="J204" s="31"/>
      <c r="K204" s="31"/>
      <c r="L204" s="31"/>
      <c r="M204" s="31"/>
      <c r="N204" s="31"/>
      <c r="O204" s="31"/>
      <c r="P204" s="31"/>
      <c r="Q204" s="31"/>
      <c r="R204" s="31"/>
      <c r="S204" s="31"/>
      <c r="T204" s="31"/>
      <c r="U204" s="31"/>
      <c r="V204" s="31"/>
      <c r="W204" s="31"/>
      <c r="X204" s="31"/>
      <c r="Y204" s="31"/>
      <c r="Z204" s="31"/>
      <c r="AA204" s="31"/>
      <c r="AB204" s="31"/>
      <c r="AC204" s="31"/>
      <c r="AD204" s="31"/>
      <c r="AE204" s="31"/>
      <c r="AF204" s="31"/>
      <c r="AG204" s="31"/>
      <c r="AH204" s="31"/>
      <c r="AI204" s="31"/>
      <c r="AJ204" s="31"/>
      <c r="AK204" s="31"/>
      <c r="AL204" s="31"/>
      <c r="AM204" s="31"/>
    </row>
    <row r="205" spans="2:39" ht="15" customHeight="1" x14ac:dyDescent="0.25">
      <c r="B205" s="31"/>
      <c r="C205" s="31"/>
      <c r="D205" s="31"/>
      <c r="E205" s="31"/>
      <c r="F205" s="31"/>
      <c r="G205" s="31"/>
      <c r="H205" s="31"/>
      <c r="I205" s="31"/>
      <c r="J205" s="31"/>
      <c r="K205" s="31"/>
      <c r="L205" s="31"/>
      <c r="M205" s="31"/>
      <c r="N205" s="31"/>
      <c r="O205" s="31"/>
      <c r="P205" s="31"/>
      <c r="Q205" s="31"/>
      <c r="R205" s="31"/>
      <c r="S205" s="31"/>
      <c r="T205" s="31"/>
      <c r="U205" s="31"/>
      <c r="V205" s="31"/>
      <c r="W205" s="31"/>
      <c r="X205" s="31"/>
      <c r="Y205" s="31"/>
      <c r="Z205" s="31"/>
      <c r="AA205" s="31"/>
      <c r="AB205" s="31"/>
      <c r="AC205" s="31"/>
      <c r="AD205" s="31"/>
      <c r="AE205" s="31"/>
      <c r="AF205" s="31"/>
      <c r="AG205" s="31"/>
      <c r="AH205" s="31"/>
      <c r="AI205" s="31"/>
      <c r="AJ205" s="31"/>
      <c r="AK205" s="31"/>
      <c r="AL205" s="31"/>
      <c r="AM205" s="31"/>
    </row>
    <row r="206" spans="2:39" ht="15" customHeight="1" x14ac:dyDescent="0.25">
      <c r="B206" s="31"/>
      <c r="C206" s="31"/>
      <c r="D206" s="31"/>
      <c r="E206" s="31"/>
      <c r="F206" s="31"/>
      <c r="G206" s="31"/>
      <c r="H206" s="31"/>
      <c r="I206" s="31"/>
      <c r="J206" s="31"/>
      <c r="K206" s="31"/>
      <c r="L206" s="31"/>
      <c r="M206" s="31"/>
      <c r="N206" s="31"/>
      <c r="O206" s="31"/>
      <c r="P206" s="31"/>
      <c r="Q206" s="31"/>
      <c r="R206" s="31"/>
      <c r="S206" s="31"/>
      <c r="T206" s="31"/>
      <c r="U206" s="31"/>
      <c r="V206" s="31"/>
      <c r="W206" s="31"/>
      <c r="X206" s="31"/>
      <c r="Y206" s="31"/>
      <c r="Z206" s="31"/>
      <c r="AA206" s="31"/>
      <c r="AB206" s="31"/>
      <c r="AC206" s="31"/>
      <c r="AD206" s="31"/>
      <c r="AE206" s="31"/>
      <c r="AF206" s="31"/>
      <c r="AG206" s="31"/>
      <c r="AH206" s="31"/>
      <c r="AI206" s="31"/>
      <c r="AJ206" s="31"/>
      <c r="AK206" s="31"/>
      <c r="AL206" s="31"/>
      <c r="AM206" s="31"/>
    </row>
    <row r="207" spans="2:39" ht="15" customHeight="1" x14ac:dyDescent="0.25">
      <c r="B207" s="31"/>
      <c r="C207" s="31"/>
      <c r="D207" s="31"/>
      <c r="E207" s="31"/>
      <c r="F207" s="31"/>
      <c r="G207" s="31"/>
      <c r="H207" s="31"/>
      <c r="I207" s="31"/>
      <c r="J207" s="31"/>
      <c r="K207" s="31"/>
      <c r="L207" s="31"/>
      <c r="M207" s="31"/>
      <c r="N207" s="31"/>
      <c r="O207" s="31"/>
      <c r="P207" s="31"/>
      <c r="Q207" s="31"/>
      <c r="R207" s="31"/>
      <c r="S207" s="31"/>
      <c r="T207" s="31"/>
      <c r="U207" s="31"/>
      <c r="V207" s="31"/>
      <c r="W207" s="31"/>
      <c r="X207" s="31"/>
      <c r="Y207" s="31"/>
      <c r="Z207" s="31"/>
      <c r="AA207" s="31"/>
      <c r="AB207" s="31"/>
      <c r="AC207" s="31"/>
      <c r="AD207" s="31"/>
      <c r="AE207" s="31"/>
      <c r="AF207" s="31"/>
      <c r="AG207" s="31"/>
      <c r="AH207" s="31"/>
      <c r="AI207" s="31"/>
      <c r="AJ207" s="31"/>
      <c r="AK207" s="31"/>
      <c r="AL207" s="31"/>
      <c r="AM207" s="31"/>
    </row>
    <row r="208" spans="2:39" ht="15" customHeight="1" x14ac:dyDescent="0.25">
      <c r="B208" s="31"/>
      <c r="C208" s="31"/>
      <c r="D208" s="31"/>
      <c r="E208" s="31"/>
      <c r="F208" s="31"/>
      <c r="G208" s="31"/>
      <c r="H208" s="31"/>
      <c r="I208" s="31"/>
      <c r="J208" s="31"/>
      <c r="K208" s="31"/>
      <c r="L208" s="31"/>
      <c r="M208" s="31"/>
      <c r="N208" s="31"/>
      <c r="O208" s="31"/>
      <c r="P208" s="31"/>
      <c r="Q208" s="31"/>
      <c r="R208" s="31"/>
      <c r="S208" s="31"/>
      <c r="T208" s="31"/>
      <c r="U208" s="31"/>
      <c r="V208" s="31"/>
      <c r="W208" s="31"/>
      <c r="X208" s="31"/>
      <c r="Y208" s="31"/>
      <c r="Z208" s="31"/>
      <c r="AA208" s="31"/>
      <c r="AB208" s="31"/>
      <c r="AC208" s="31"/>
      <c r="AD208" s="31"/>
      <c r="AE208" s="31"/>
      <c r="AF208" s="31"/>
      <c r="AG208" s="31"/>
      <c r="AH208" s="31"/>
      <c r="AI208" s="31"/>
      <c r="AJ208" s="31"/>
      <c r="AK208" s="31"/>
      <c r="AL208" s="31"/>
      <c r="AM208" s="31"/>
    </row>
    <row r="209" spans="2:39" ht="15" customHeight="1" x14ac:dyDescent="0.25">
      <c r="B209" s="31"/>
      <c r="C209" s="31"/>
      <c r="D209" s="31"/>
      <c r="E209" s="31"/>
      <c r="F209" s="31"/>
      <c r="G209" s="31"/>
      <c r="H209" s="31"/>
      <c r="I209" s="31"/>
      <c r="J209" s="31"/>
      <c r="K209" s="31"/>
      <c r="L209" s="31"/>
      <c r="M209" s="31"/>
      <c r="N209" s="31"/>
      <c r="O209" s="31"/>
      <c r="P209" s="31"/>
      <c r="Q209" s="31"/>
      <c r="R209" s="31"/>
      <c r="S209" s="31"/>
      <c r="T209" s="31"/>
      <c r="U209" s="31"/>
      <c r="V209" s="31"/>
      <c r="W209" s="31"/>
      <c r="X209" s="31"/>
      <c r="Y209" s="31"/>
      <c r="Z209" s="31"/>
      <c r="AA209" s="31"/>
      <c r="AB209" s="31"/>
      <c r="AC209" s="31"/>
      <c r="AD209" s="31"/>
      <c r="AE209" s="31"/>
      <c r="AF209" s="31"/>
      <c r="AG209" s="31"/>
      <c r="AH209" s="31"/>
      <c r="AI209" s="31"/>
      <c r="AJ209" s="31"/>
      <c r="AK209" s="31"/>
      <c r="AL209" s="31"/>
      <c r="AM209" s="31"/>
    </row>
    <row r="210" spans="2:39" ht="15" customHeight="1" x14ac:dyDescent="0.25">
      <c r="B210" s="31"/>
      <c r="C210" s="31"/>
      <c r="D210" s="31"/>
      <c r="E210" s="31"/>
      <c r="F210" s="31"/>
      <c r="G210" s="31"/>
      <c r="H210" s="31"/>
      <c r="I210" s="31"/>
      <c r="J210" s="31"/>
      <c r="K210" s="31"/>
      <c r="L210" s="31"/>
      <c r="M210" s="31"/>
      <c r="N210" s="31"/>
      <c r="O210" s="31"/>
      <c r="P210" s="31"/>
      <c r="Q210" s="31"/>
      <c r="R210" s="31"/>
      <c r="S210" s="31"/>
      <c r="T210" s="31"/>
      <c r="U210" s="31"/>
      <c r="V210" s="31"/>
      <c r="W210" s="31"/>
      <c r="X210" s="31"/>
      <c r="Y210" s="31"/>
      <c r="Z210" s="31"/>
      <c r="AA210" s="31"/>
      <c r="AB210" s="31"/>
      <c r="AC210" s="31"/>
      <c r="AD210" s="31"/>
      <c r="AE210" s="31"/>
      <c r="AF210" s="31"/>
      <c r="AG210" s="31"/>
      <c r="AH210" s="31"/>
      <c r="AI210" s="31"/>
      <c r="AJ210" s="31"/>
      <c r="AK210" s="31"/>
      <c r="AL210" s="31"/>
      <c r="AM210" s="31"/>
    </row>
    <row r="211" spans="2:39" ht="15" customHeight="1" x14ac:dyDescent="0.25">
      <c r="B211" s="31"/>
      <c r="C211" s="31"/>
      <c r="D211" s="31"/>
      <c r="E211" s="31"/>
      <c r="F211" s="31"/>
      <c r="G211" s="31"/>
      <c r="H211" s="31"/>
      <c r="I211" s="31"/>
      <c r="J211" s="31"/>
      <c r="K211" s="31"/>
      <c r="L211" s="31"/>
      <c r="M211" s="31"/>
      <c r="N211" s="31"/>
      <c r="O211" s="31"/>
      <c r="P211" s="31"/>
      <c r="Q211" s="31"/>
      <c r="R211" s="31"/>
      <c r="S211" s="31"/>
      <c r="T211" s="31"/>
      <c r="U211" s="31"/>
      <c r="V211" s="31"/>
      <c r="W211" s="31"/>
      <c r="X211" s="31"/>
      <c r="Y211" s="31"/>
      <c r="Z211" s="31"/>
      <c r="AA211" s="31"/>
      <c r="AB211" s="31"/>
      <c r="AC211" s="31"/>
      <c r="AD211" s="31"/>
      <c r="AE211" s="31"/>
      <c r="AF211" s="31"/>
      <c r="AG211" s="31"/>
      <c r="AH211" s="31"/>
      <c r="AI211" s="31"/>
      <c r="AJ211" s="31"/>
      <c r="AK211" s="31"/>
      <c r="AL211" s="31"/>
      <c r="AM211" s="31"/>
    </row>
    <row r="212" spans="2:39" ht="15" customHeight="1" x14ac:dyDescent="0.25">
      <c r="B212" s="31"/>
      <c r="C212" s="31"/>
      <c r="D212" s="31"/>
      <c r="E212" s="31"/>
      <c r="F212" s="31"/>
      <c r="G212" s="31"/>
      <c r="H212" s="31"/>
      <c r="I212" s="31"/>
      <c r="J212" s="31"/>
      <c r="K212" s="31"/>
      <c r="L212" s="31"/>
      <c r="M212" s="31"/>
      <c r="N212" s="31"/>
      <c r="O212" s="31"/>
      <c r="P212" s="31"/>
      <c r="Q212" s="31"/>
      <c r="R212" s="31"/>
      <c r="S212" s="31"/>
      <c r="T212" s="31"/>
      <c r="U212" s="31"/>
      <c r="V212" s="31"/>
      <c r="W212" s="31"/>
      <c r="X212" s="31"/>
      <c r="Y212" s="31"/>
      <c r="Z212" s="31"/>
      <c r="AA212" s="31"/>
      <c r="AB212" s="31"/>
      <c r="AC212" s="31"/>
      <c r="AD212" s="31"/>
      <c r="AE212" s="31"/>
      <c r="AF212" s="31"/>
      <c r="AG212" s="31"/>
      <c r="AH212" s="31"/>
      <c r="AI212" s="31"/>
      <c r="AJ212" s="31"/>
      <c r="AK212" s="31"/>
      <c r="AL212" s="31"/>
      <c r="AM212" s="31"/>
    </row>
    <row r="213" spans="2:39" ht="15" customHeight="1" x14ac:dyDescent="0.25">
      <c r="B213" s="31"/>
      <c r="C213" s="31"/>
      <c r="D213" s="31"/>
      <c r="E213" s="31"/>
      <c r="F213" s="31"/>
      <c r="G213" s="31"/>
      <c r="H213" s="31"/>
      <c r="I213" s="31"/>
      <c r="J213" s="31"/>
      <c r="K213" s="31"/>
      <c r="L213" s="31"/>
      <c r="M213" s="31"/>
      <c r="N213" s="31"/>
      <c r="O213" s="31"/>
      <c r="P213" s="31"/>
      <c r="Q213" s="31"/>
      <c r="R213" s="31"/>
      <c r="S213" s="31"/>
      <c r="T213" s="31"/>
      <c r="U213" s="31"/>
      <c r="V213" s="31"/>
      <c r="W213" s="31"/>
      <c r="X213" s="31"/>
      <c r="Y213" s="31"/>
      <c r="Z213" s="31"/>
      <c r="AA213" s="31"/>
      <c r="AB213" s="31"/>
      <c r="AC213" s="31"/>
      <c r="AD213" s="31"/>
      <c r="AE213" s="31"/>
      <c r="AF213" s="31"/>
      <c r="AG213" s="31"/>
      <c r="AH213" s="31"/>
      <c r="AI213" s="31"/>
      <c r="AJ213" s="31"/>
      <c r="AK213" s="31"/>
      <c r="AL213" s="31"/>
      <c r="AM213" s="31"/>
    </row>
    <row r="214" spans="2:39" ht="15" customHeight="1" x14ac:dyDescent="0.25">
      <c r="B214" s="31"/>
      <c r="C214" s="31"/>
      <c r="D214" s="31"/>
      <c r="E214" s="31"/>
      <c r="F214" s="31"/>
      <c r="G214" s="31"/>
      <c r="H214" s="31"/>
      <c r="I214" s="31"/>
      <c r="J214" s="31"/>
      <c r="K214" s="31"/>
      <c r="L214" s="31"/>
      <c r="M214" s="31"/>
      <c r="N214" s="31"/>
      <c r="O214" s="31"/>
      <c r="P214" s="31"/>
      <c r="Q214" s="31"/>
      <c r="R214" s="31"/>
      <c r="S214" s="31"/>
      <c r="T214" s="31"/>
      <c r="U214" s="31"/>
      <c r="V214" s="31"/>
      <c r="W214" s="31"/>
      <c r="X214" s="31"/>
      <c r="Y214" s="31"/>
      <c r="Z214" s="31"/>
      <c r="AA214" s="31"/>
      <c r="AB214" s="31"/>
      <c r="AC214" s="31"/>
      <c r="AD214" s="31"/>
      <c r="AE214" s="31"/>
      <c r="AF214" s="31"/>
      <c r="AG214" s="31"/>
      <c r="AH214" s="31"/>
      <c r="AI214" s="31"/>
      <c r="AJ214" s="31"/>
      <c r="AK214" s="31"/>
      <c r="AL214" s="31"/>
      <c r="AM214" s="31"/>
    </row>
    <row r="215" spans="2:39" ht="15" customHeight="1" x14ac:dyDescent="0.25">
      <c r="B215" s="31"/>
      <c r="C215" s="31"/>
      <c r="D215" s="31"/>
      <c r="E215" s="31"/>
      <c r="F215" s="31"/>
      <c r="G215" s="31"/>
      <c r="H215" s="31"/>
      <c r="I215" s="31"/>
      <c r="J215" s="31"/>
      <c r="K215" s="31"/>
      <c r="L215" s="31"/>
      <c r="M215" s="31"/>
      <c r="N215" s="31"/>
      <c r="O215" s="31"/>
      <c r="P215" s="31"/>
      <c r="Q215" s="31"/>
      <c r="R215" s="31"/>
      <c r="S215" s="31"/>
      <c r="T215" s="31"/>
      <c r="U215" s="31"/>
      <c r="V215" s="31"/>
      <c r="W215" s="31"/>
      <c r="X215" s="31"/>
      <c r="Y215" s="31"/>
      <c r="Z215" s="31"/>
      <c r="AA215" s="31"/>
      <c r="AB215" s="31"/>
      <c r="AC215" s="31"/>
      <c r="AD215" s="31"/>
      <c r="AE215" s="31"/>
      <c r="AF215" s="31"/>
      <c r="AG215" s="31"/>
      <c r="AH215" s="31"/>
      <c r="AI215" s="31"/>
      <c r="AJ215" s="31"/>
      <c r="AK215" s="31"/>
      <c r="AL215" s="31"/>
      <c r="AM215" s="31"/>
    </row>
    <row r="216" spans="2:39" ht="15" customHeight="1" x14ac:dyDescent="0.25">
      <c r="B216" s="31"/>
      <c r="C216" s="31"/>
      <c r="D216" s="31"/>
      <c r="E216" s="31"/>
      <c r="F216" s="31"/>
      <c r="G216" s="31"/>
      <c r="H216" s="31"/>
      <c r="I216" s="31"/>
      <c r="J216" s="31"/>
      <c r="K216" s="31"/>
      <c r="L216" s="31"/>
      <c r="M216" s="31"/>
      <c r="N216" s="31"/>
      <c r="O216" s="31"/>
      <c r="P216" s="31"/>
      <c r="Q216" s="31"/>
      <c r="R216" s="31"/>
      <c r="S216" s="31"/>
      <c r="T216" s="31"/>
      <c r="U216" s="31"/>
      <c r="V216" s="31"/>
      <c r="W216" s="31"/>
      <c r="X216" s="31"/>
      <c r="Y216" s="31"/>
      <c r="Z216" s="31"/>
      <c r="AA216" s="31"/>
      <c r="AB216" s="31"/>
      <c r="AC216" s="31"/>
      <c r="AD216" s="31"/>
      <c r="AE216" s="31"/>
      <c r="AF216" s="31"/>
      <c r="AG216" s="31"/>
      <c r="AH216" s="31"/>
      <c r="AI216" s="31"/>
      <c r="AJ216" s="31"/>
      <c r="AK216" s="31"/>
      <c r="AL216" s="31"/>
      <c r="AM216" s="31"/>
    </row>
    <row r="217" spans="2:39" ht="15" customHeight="1" x14ac:dyDescent="0.25">
      <c r="B217" s="31"/>
      <c r="C217" s="31"/>
      <c r="D217" s="31"/>
      <c r="E217" s="31"/>
      <c r="F217" s="31"/>
      <c r="G217" s="31"/>
      <c r="H217" s="31"/>
      <c r="I217" s="31"/>
      <c r="J217" s="31"/>
      <c r="K217" s="31"/>
      <c r="L217" s="31"/>
      <c r="M217" s="31"/>
      <c r="N217" s="31"/>
      <c r="O217" s="31"/>
      <c r="P217" s="31"/>
      <c r="Q217" s="31"/>
      <c r="R217" s="31"/>
      <c r="S217" s="31"/>
      <c r="T217" s="31"/>
      <c r="U217" s="31"/>
      <c r="V217" s="31"/>
      <c r="W217" s="31"/>
      <c r="X217" s="31"/>
      <c r="Y217" s="31"/>
      <c r="Z217" s="31"/>
      <c r="AA217" s="31"/>
      <c r="AB217" s="31"/>
      <c r="AC217" s="31"/>
      <c r="AD217" s="31"/>
      <c r="AE217" s="31"/>
      <c r="AF217" s="31"/>
      <c r="AG217" s="31"/>
      <c r="AH217" s="31"/>
      <c r="AI217" s="31"/>
      <c r="AJ217" s="31"/>
      <c r="AK217" s="31"/>
      <c r="AL217" s="31"/>
      <c r="AM217" s="31"/>
    </row>
    <row r="218" spans="2:39" ht="15" customHeight="1" x14ac:dyDescent="0.25">
      <c r="B218" s="31"/>
      <c r="C218" s="31"/>
      <c r="D218" s="31"/>
      <c r="E218" s="31"/>
      <c r="F218" s="31"/>
      <c r="G218" s="31"/>
      <c r="H218" s="31"/>
      <c r="I218" s="31"/>
      <c r="J218" s="31"/>
      <c r="K218" s="31"/>
      <c r="L218" s="31"/>
      <c r="M218" s="31"/>
      <c r="N218" s="31"/>
      <c r="O218" s="31"/>
      <c r="P218" s="31"/>
      <c r="Q218" s="31"/>
      <c r="R218" s="31"/>
      <c r="S218" s="31"/>
      <c r="T218" s="31"/>
      <c r="U218" s="31"/>
      <c r="V218" s="31"/>
      <c r="W218" s="31"/>
      <c r="X218" s="31"/>
      <c r="Y218" s="31"/>
      <c r="Z218" s="31"/>
      <c r="AA218" s="31"/>
      <c r="AB218" s="31"/>
      <c r="AC218" s="31"/>
      <c r="AD218" s="31"/>
      <c r="AE218" s="31"/>
      <c r="AF218" s="31"/>
      <c r="AG218" s="31"/>
      <c r="AH218" s="31"/>
      <c r="AI218" s="31"/>
      <c r="AJ218" s="31"/>
      <c r="AK218" s="31"/>
      <c r="AL218" s="31"/>
      <c r="AM218" s="31"/>
    </row>
    <row r="219" spans="2:39" ht="15" customHeight="1" x14ac:dyDescent="0.25">
      <c r="B219" s="31"/>
      <c r="C219" s="31"/>
      <c r="D219" s="31"/>
      <c r="E219" s="31"/>
      <c r="F219" s="31"/>
      <c r="G219" s="31"/>
      <c r="H219" s="31"/>
      <c r="I219" s="31"/>
      <c r="J219" s="31"/>
      <c r="K219" s="31"/>
      <c r="L219" s="31"/>
      <c r="M219" s="31"/>
      <c r="N219" s="31"/>
      <c r="O219" s="31"/>
      <c r="P219" s="31"/>
      <c r="Q219" s="31"/>
      <c r="R219" s="31"/>
      <c r="S219" s="31"/>
      <c r="T219" s="31"/>
      <c r="U219" s="31"/>
      <c r="V219" s="31"/>
      <c r="W219" s="31"/>
      <c r="X219" s="31"/>
      <c r="Y219" s="31"/>
      <c r="Z219" s="31"/>
      <c r="AA219" s="31"/>
      <c r="AB219" s="31"/>
      <c r="AC219" s="31"/>
      <c r="AD219" s="31"/>
      <c r="AE219" s="31"/>
      <c r="AF219" s="31"/>
      <c r="AG219" s="31"/>
      <c r="AH219" s="31"/>
      <c r="AI219" s="31"/>
      <c r="AJ219" s="31"/>
      <c r="AK219" s="31"/>
      <c r="AL219" s="31"/>
      <c r="AM219" s="31"/>
    </row>
    <row r="220" spans="2:39" ht="15" customHeight="1" x14ac:dyDescent="0.25">
      <c r="B220" s="31"/>
      <c r="C220" s="31"/>
      <c r="D220" s="31"/>
      <c r="E220" s="31"/>
      <c r="F220" s="31"/>
      <c r="G220" s="31"/>
      <c r="H220" s="31"/>
      <c r="I220" s="31"/>
      <c r="J220" s="31"/>
      <c r="K220" s="31"/>
      <c r="L220" s="31"/>
      <c r="M220" s="31"/>
      <c r="N220" s="31"/>
      <c r="O220" s="31"/>
      <c r="P220" s="31"/>
      <c r="Q220" s="31"/>
      <c r="R220" s="31"/>
      <c r="S220" s="31"/>
      <c r="T220" s="31"/>
      <c r="U220" s="31"/>
      <c r="V220" s="31"/>
      <c r="W220" s="31"/>
      <c r="X220" s="31"/>
      <c r="Y220" s="31"/>
      <c r="Z220" s="31"/>
      <c r="AA220" s="31"/>
      <c r="AB220" s="31"/>
      <c r="AC220" s="31"/>
      <c r="AD220" s="31"/>
      <c r="AE220" s="31"/>
      <c r="AF220" s="31"/>
      <c r="AG220" s="31"/>
      <c r="AH220" s="31"/>
      <c r="AI220" s="31"/>
      <c r="AJ220" s="31"/>
      <c r="AK220" s="31"/>
      <c r="AL220" s="31"/>
      <c r="AM220" s="31"/>
    </row>
    <row r="221" spans="2:39" ht="15" customHeight="1" x14ac:dyDescent="0.25">
      <c r="B221" s="31"/>
      <c r="C221" s="31"/>
      <c r="D221" s="31"/>
      <c r="E221" s="31"/>
      <c r="F221" s="31"/>
      <c r="G221" s="31"/>
      <c r="H221" s="31"/>
      <c r="I221" s="31"/>
      <c r="J221" s="31"/>
      <c r="K221" s="31"/>
      <c r="L221" s="31"/>
      <c r="M221" s="31"/>
      <c r="N221" s="31"/>
      <c r="O221" s="31"/>
      <c r="P221" s="31"/>
      <c r="Q221" s="31"/>
      <c r="R221" s="31"/>
      <c r="S221" s="31"/>
      <c r="T221" s="31"/>
      <c r="U221" s="31"/>
      <c r="V221" s="31"/>
      <c r="W221" s="31"/>
      <c r="X221" s="31"/>
      <c r="Y221" s="31"/>
      <c r="Z221" s="31"/>
      <c r="AA221" s="31"/>
      <c r="AB221" s="31"/>
      <c r="AC221" s="31"/>
      <c r="AD221" s="31"/>
      <c r="AE221" s="31"/>
      <c r="AF221" s="31"/>
      <c r="AG221" s="31"/>
      <c r="AH221" s="31"/>
      <c r="AI221" s="31"/>
      <c r="AJ221" s="31"/>
      <c r="AK221" s="31"/>
      <c r="AL221" s="31"/>
      <c r="AM221" s="31"/>
    </row>
    <row r="222" spans="2:39" ht="15" customHeight="1" x14ac:dyDescent="0.25">
      <c r="B222" s="31"/>
      <c r="C222" s="31"/>
      <c r="D222" s="31"/>
      <c r="E222" s="31"/>
      <c r="F222" s="31"/>
      <c r="G222" s="31"/>
      <c r="H222" s="31"/>
      <c r="I222" s="31"/>
      <c r="J222" s="31"/>
      <c r="K222" s="31"/>
      <c r="L222" s="31"/>
      <c r="M222" s="31"/>
      <c r="N222" s="31"/>
      <c r="O222" s="31"/>
      <c r="P222" s="31"/>
      <c r="Q222" s="31"/>
      <c r="R222" s="31"/>
      <c r="S222" s="31"/>
      <c r="T222" s="31"/>
      <c r="U222" s="31"/>
      <c r="V222" s="31"/>
      <c r="W222" s="31"/>
      <c r="X222" s="31"/>
      <c r="Y222" s="31"/>
      <c r="Z222" s="31"/>
      <c r="AA222" s="31"/>
      <c r="AB222" s="31"/>
      <c r="AC222" s="31"/>
      <c r="AD222" s="31"/>
      <c r="AE222" s="31"/>
      <c r="AF222" s="31"/>
      <c r="AG222" s="31"/>
      <c r="AH222" s="31"/>
      <c r="AI222" s="31"/>
      <c r="AJ222" s="31"/>
      <c r="AK222" s="31"/>
      <c r="AL222" s="31"/>
      <c r="AM222" s="31"/>
    </row>
    <row r="223" spans="2:39" ht="15" customHeight="1" x14ac:dyDescent="0.25">
      <c r="B223" s="31"/>
      <c r="C223" s="31"/>
      <c r="D223" s="31"/>
      <c r="E223" s="31"/>
      <c r="F223" s="31"/>
      <c r="G223" s="31"/>
      <c r="H223" s="31"/>
      <c r="I223" s="31"/>
      <c r="J223" s="31"/>
      <c r="K223" s="31"/>
      <c r="L223" s="31"/>
      <c r="M223" s="31"/>
      <c r="N223" s="31"/>
      <c r="O223" s="31"/>
      <c r="P223" s="31"/>
      <c r="Q223" s="31"/>
      <c r="R223" s="31"/>
      <c r="S223" s="31"/>
      <c r="T223" s="31"/>
      <c r="U223" s="31"/>
      <c r="V223" s="31"/>
      <c r="W223" s="31"/>
      <c r="X223" s="31"/>
      <c r="Y223" s="31"/>
      <c r="Z223" s="31"/>
      <c r="AA223" s="31"/>
      <c r="AB223" s="31"/>
      <c r="AC223" s="31"/>
      <c r="AD223" s="31"/>
      <c r="AE223" s="31"/>
      <c r="AF223" s="31"/>
      <c r="AG223" s="31"/>
      <c r="AH223" s="31"/>
      <c r="AI223" s="31"/>
      <c r="AJ223" s="31"/>
      <c r="AK223" s="31"/>
      <c r="AL223" s="31"/>
      <c r="AM223" s="31"/>
    </row>
    <row r="224" spans="2:39" ht="15" customHeight="1" x14ac:dyDescent="0.25">
      <c r="B224" s="31"/>
      <c r="C224" s="31"/>
      <c r="D224" s="31"/>
      <c r="E224" s="31"/>
      <c r="F224" s="31"/>
      <c r="G224" s="31"/>
      <c r="H224" s="31"/>
      <c r="I224" s="31"/>
      <c r="J224" s="31"/>
      <c r="K224" s="31"/>
      <c r="L224" s="31"/>
      <c r="M224" s="31"/>
      <c r="N224" s="31"/>
      <c r="O224" s="31"/>
      <c r="P224" s="31"/>
      <c r="Q224" s="31"/>
      <c r="R224" s="31"/>
      <c r="S224" s="31"/>
      <c r="T224" s="31"/>
      <c r="U224" s="31"/>
      <c r="V224" s="31"/>
      <c r="W224" s="31"/>
      <c r="X224" s="31"/>
      <c r="Y224" s="31"/>
      <c r="Z224" s="31"/>
      <c r="AA224" s="31"/>
      <c r="AB224" s="31"/>
      <c r="AC224" s="31"/>
      <c r="AD224" s="31"/>
      <c r="AE224" s="31"/>
      <c r="AF224" s="31"/>
      <c r="AG224" s="31"/>
      <c r="AH224" s="31"/>
      <c r="AI224" s="31"/>
      <c r="AJ224" s="31"/>
      <c r="AK224" s="31"/>
      <c r="AL224" s="31"/>
      <c r="AM224" s="31"/>
    </row>
    <row r="225" spans="2:39" ht="15" customHeight="1" x14ac:dyDescent="0.25">
      <c r="B225" s="31"/>
      <c r="C225" s="31"/>
      <c r="D225" s="31"/>
      <c r="E225" s="31"/>
      <c r="F225" s="31"/>
      <c r="G225" s="31"/>
      <c r="H225" s="31"/>
      <c r="I225" s="31"/>
      <c r="J225" s="31"/>
      <c r="K225" s="31"/>
      <c r="L225" s="31"/>
      <c r="M225" s="31"/>
      <c r="N225" s="31"/>
      <c r="O225" s="31"/>
      <c r="P225" s="31"/>
      <c r="Q225" s="31"/>
      <c r="R225" s="31"/>
      <c r="S225" s="31"/>
      <c r="T225" s="31"/>
      <c r="U225" s="31"/>
      <c r="V225" s="31"/>
      <c r="W225" s="31"/>
      <c r="X225" s="31"/>
      <c r="Y225" s="31"/>
      <c r="Z225" s="31"/>
      <c r="AA225" s="31"/>
      <c r="AB225" s="31"/>
      <c r="AC225" s="31"/>
      <c r="AD225" s="31"/>
      <c r="AE225" s="31"/>
      <c r="AF225" s="31"/>
      <c r="AG225" s="31"/>
      <c r="AH225" s="31"/>
      <c r="AI225" s="31"/>
      <c r="AJ225" s="31"/>
      <c r="AK225" s="31"/>
      <c r="AL225" s="31"/>
      <c r="AM225" s="31"/>
    </row>
    <row r="226" spans="2:39" ht="15" customHeight="1" x14ac:dyDescent="0.25">
      <c r="B226" s="31"/>
      <c r="C226" s="31"/>
      <c r="D226" s="31"/>
      <c r="E226" s="31"/>
      <c r="F226" s="31"/>
      <c r="G226" s="31"/>
      <c r="H226" s="31"/>
      <c r="I226" s="31"/>
      <c r="J226" s="31"/>
      <c r="K226" s="31"/>
      <c r="L226" s="31"/>
      <c r="M226" s="31"/>
      <c r="N226" s="31"/>
      <c r="O226" s="31"/>
      <c r="P226" s="31"/>
      <c r="Q226" s="31"/>
      <c r="R226" s="31"/>
      <c r="S226" s="31"/>
      <c r="T226" s="31"/>
      <c r="U226" s="31"/>
      <c r="V226" s="31"/>
      <c r="W226" s="31"/>
      <c r="X226" s="31"/>
      <c r="Y226" s="31"/>
      <c r="Z226" s="31"/>
      <c r="AA226" s="31"/>
      <c r="AB226" s="31"/>
      <c r="AC226" s="31"/>
      <c r="AD226" s="31"/>
      <c r="AE226" s="31"/>
      <c r="AF226" s="31"/>
      <c r="AG226" s="31"/>
      <c r="AH226" s="31"/>
      <c r="AI226" s="31"/>
      <c r="AJ226" s="31"/>
      <c r="AK226" s="31"/>
      <c r="AL226" s="31"/>
      <c r="AM226" s="31"/>
    </row>
    <row r="227" spans="2:39" ht="15" customHeight="1" x14ac:dyDescent="0.25">
      <c r="B227" s="31"/>
      <c r="C227" s="31"/>
      <c r="D227" s="31"/>
      <c r="E227" s="31"/>
      <c r="F227" s="31"/>
      <c r="G227" s="31"/>
      <c r="H227" s="31"/>
      <c r="I227" s="31"/>
      <c r="J227" s="31"/>
      <c r="K227" s="31"/>
      <c r="L227" s="31"/>
      <c r="M227" s="31"/>
      <c r="N227" s="31"/>
      <c r="O227" s="31"/>
      <c r="P227" s="31"/>
      <c r="Q227" s="31"/>
      <c r="R227" s="31"/>
      <c r="S227" s="31"/>
      <c r="T227" s="31"/>
      <c r="U227" s="31"/>
      <c r="V227" s="31"/>
      <c r="W227" s="31"/>
      <c r="X227" s="31"/>
      <c r="Y227" s="31"/>
      <c r="Z227" s="31"/>
      <c r="AA227" s="31"/>
      <c r="AB227" s="31"/>
      <c r="AC227" s="31"/>
      <c r="AD227" s="31"/>
      <c r="AE227" s="31"/>
      <c r="AF227" s="31"/>
      <c r="AG227" s="31"/>
      <c r="AH227" s="31"/>
      <c r="AI227" s="31"/>
      <c r="AJ227" s="31"/>
      <c r="AK227" s="31"/>
      <c r="AL227" s="31"/>
      <c r="AM227" s="31"/>
    </row>
    <row r="228" spans="2:39" ht="15" customHeight="1" x14ac:dyDescent="0.25">
      <c r="B228" s="31"/>
      <c r="C228" s="31"/>
      <c r="D228" s="31"/>
      <c r="E228" s="31"/>
      <c r="F228" s="31"/>
      <c r="G228" s="31"/>
      <c r="H228" s="31"/>
      <c r="I228" s="31"/>
      <c r="J228" s="31"/>
      <c r="K228" s="31"/>
      <c r="L228" s="31"/>
      <c r="M228" s="31"/>
      <c r="N228" s="31"/>
      <c r="O228" s="31"/>
      <c r="P228" s="31"/>
      <c r="Q228" s="31"/>
      <c r="R228" s="31"/>
      <c r="S228" s="31"/>
      <c r="T228" s="31"/>
      <c r="U228" s="31"/>
      <c r="V228" s="31"/>
      <c r="W228" s="31"/>
      <c r="X228" s="31"/>
      <c r="Y228" s="31"/>
      <c r="Z228" s="31"/>
      <c r="AA228" s="31"/>
      <c r="AB228" s="31"/>
      <c r="AC228" s="31"/>
      <c r="AD228" s="31"/>
      <c r="AE228" s="31"/>
      <c r="AF228" s="31"/>
      <c r="AG228" s="31"/>
      <c r="AH228" s="31"/>
      <c r="AI228" s="31"/>
      <c r="AJ228" s="31"/>
      <c r="AK228" s="31"/>
      <c r="AL228" s="31"/>
      <c r="AM228" s="31"/>
    </row>
    <row r="229" spans="2:39" ht="15" customHeight="1" x14ac:dyDescent="0.25">
      <c r="B229" s="31"/>
      <c r="C229" s="31"/>
      <c r="D229" s="31"/>
      <c r="E229" s="31"/>
      <c r="F229" s="31"/>
      <c r="G229" s="31"/>
      <c r="H229" s="31"/>
      <c r="I229" s="31"/>
      <c r="J229" s="31"/>
      <c r="K229" s="31"/>
      <c r="L229" s="31"/>
      <c r="M229" s="31"/>
      <c r="N229" s="31"/>
      <c r="O229" s="31"/>
      <c r="P229" s="31"/>
      <c r="Q229" s="31"/>
      <c r="R229" s="31"/>
      <c r="S229" s="31"/>
      <c r="T229" s="31"/>
      <c r="U229" s="31"/>
      <c r="V229" s="31"/>
      <c r="W229" s="31"/>
      <c r="X229" s="31"/>
      <c r="Y229" s="31"/>
      <c r="Z229" s="31"/>
      <c r="AA229" s="31"/>
      <c r="AB229" s="31"/>
      <c r="AC229" s="31"/>
      <c r="AD229" s="31"/>
      <c r="AE229" s="31"/>
      <c r="AF229" s="31"/>
      <c r="AG229" s="31"/>
      <c r="AH229" s="31"/>
      <c r="AI229" s="31"/>
      <c r="AJ229" s="31"/>
      <c r="AK229" s="31"/>
      <c r="AL229" s="31"/>
      <c r="AM229" s="31"/>
    </row>
    <row r="230" spans="2:39" ht="15" customHeight="1" x14ac:dyDescent="0.25">
      <c r="B230" s="31"/>
      <c r="C230" s="31"/>
      <c r="D230" s="31"/>
      <c r="E230" s="31"/>
      <c r="F230" s="31"/>
      <c r="G230" s="31"/>
      <c r="H230" s="31"/>
      <c r="I230" s="31"/>
      <c r="J230" s="31"/>
      <c r="K230" s="31"/>
      <c r="L230" s="31"/>
      <c r="M230" s="31"/>
      <c r="N230" s="31"/>
      <c r="O230" s="31"/>
      <c r="P230" s="31"/>
      <c r="Q230" s="31"/>
      <c r="R230" s="31"/>
      <c r="S230" s="31"/>
      <c r="T230" s="31"/>
      <c r="U230" s="31"/>
      <c r="V230" s="31"/>
      <c r="W230" s="31"/>
      <c r="X230" s="31"/>
      <c r="Y230" s="31"/>
      <c r="Z230" s="31"/>
      <c r="AA230" s="31"/>
      <c r="AB230" s="31"/>
      <c r="AC230" s="31"/>
      <c r="AD230" s="31"/>
      <c r="AE230" s="31"/>
      <c r="AF230" s="31"/>
      <c r="AG230" s="31"/>
      <c r="AH230" s="31"/>
      <c r="AI230" s="31"/>
      <c r="AJ230" s="31"/>
      <c r="AK230" s="31"/>
      <c r="AL230" s="31"/>
      <c r="AM230" s="31"/>
    </row>
    <row r="231" spans="2:39" ht="15" customHeight="1" x14ac:dyDescent="0.25">
      <c r="B231" s="31"/>
      <c r="C231" s="31"/>
      <c r="D231" s="31"/>
      <c r="E231" s="31"/>
      <c r="F231" s="31"/>
      <c r="G231" s="31"/>
      <c r="H231" s="31"/>
      <c r="I231" s="31"/>
      <c r="J231" s="31"/>
      <c r="K231" s="31"/>
      <c r="L231" s="31"/>
      <c r="M231" s="31"/>
      <c r="N231" s="31"/>
      <c r="O231" s="31"/>
      <c r="P231" s="31"/>
      <c r="Q231" s="31"/>
      <c r="R231" s="31"/>
      <c r="S231" s="31"/>
      <c r="T231" s="31"/>
      <c r="U231" s="31"/>
      <c r="V231" s="31"/>
      <c r="W231" s="31"/>
      <c r="X231" s="31"/>
      <c r="Y231" s="31"/>
      <c r="Z231" s="31"/>
      <c r="AA231" s="31"/>
      <c r="AB231" s="31"/>
      <c r="AC231" s="31"/>
      <c r="AD231" s="31"/>
      <c r="AE231" s="31"/>
      <c r="AF231" s="31"/>
      <c r="AG231" s="31"/>
      <c r="AH231" s="31"/>
      <c r="AI231" s="31"/>
      <c r="AJ231" s="31"/>
      <c r="AK231" s="31"/>
      <c r="AL231" s="31"/>
      <c r="AM231" s="31"/>
    </row>
    <row r="232" spans="2:39" ht="15" customHeight="1" x14ac:dyDescent="0.25">
      <c r="B232" s="31"/>
      <c r="C232" s="31"/>
      <c r="D232" s="31"/>
      <c r="E232" s="31"/>
      <c r="F232" s="31"/>
      <c r="G232" s="31"/>
      <c r="H232" s="31"/>
      <c r="I232" s="31"/>
      <c r="J232" s="31"/>
      <c r="K232" s="31"/>
      <c r="L232" s="31"/>
      <c r="M232" s="31"/>
      <c r="N232" s="31"/>
      <c r="O232" s="31"/>
      <c r="P232" s="31"/>
      <c r="Q232" s="31"/>
      <c r="R232" s="31"/>
      <c r="S232" s="31"/>
      <c r="T232" s="31"/>
      <c r="U232" s="31"/>
      <c r="V232" s="31"/>
      <c r="W232" s="31"/>
      <c r="X232" s="31"/>
      <c r="Y232" s="31"/>
      <c r="Z232" s="31"/>
      <c r="AA232" s="31"/>
      <c r="AB232" s="31"/>
      <c r="AC232" s="31"/>
      <c r="AD232" s="31"/>
      <c r="AE232" s="31"/>
      <c r="AF232" s="31"/>
      <c r="AG232" s="31"/>
      <c r="AH232" s="31"/>
      <c r="AI232" s="31"/>
      <c r="AJ232" s="31"/>
      <c r="AK232" s="31"/>
      <c r="AL232" s="31"/>
      <c r="AM232" s="31"/>
    </row>
    <row r="233" spans="2:39" ht="15" customHeight="1" x14ac:dyDescent="0.25">
      <c r="B233" s="31"/>
      <c r="C233" s="31"/>
      <c r="D233" s="31"/>
      <c r="E233" s="31"/>
      <c r="F233" s="31"/>
      <c r="G233" s="31"/>
      <c r="H233" s="31"/>
      <c r="I233" s="31"/>
      <c r="J233" s="31"/>
      <c r="K233" s="31"/>
      <c r="L233" s="31"/>
      <c r="M233" s="31"/>
      <c r="N233" s="31"/>
      <c r="O233" s="31"/>
      <c r="P233" s="31"/>
      <c r="Q233" s="31"/>
      <c r="R233" s="31"/>
      <c r="S233" s="31"/>
      <c r="T233" s="31"/>
      <c r="U233" s="31"/>
      <c r="V233" s="31"/>
      <c r="W233" s="31"/>
      <c r="X233" s="31"/>
      <c r="Y233" s="31"/>
      <c r="Z233" s="31"/>
      <c r="AA233" s="31"/>
      <c r="AB233" s="31"/>
      <c r="AC233" s="31"/>
      <c r="AD233" s="31"/>
      <c r="AE233" s="31"/>
      <c r="AF233" s="31"/>
      <c r="AG233" s="31"/>
      <c r="AH233" s="31"/>
      <c r="AI233" s="31"/>
      <c r="AJ233" s="31"/>
      <c r="AK233" s="31"/>
      <c r="AL233" s="31"/>
      <c r="AM233" s="31"/>
    </row>
    <row r="234" spans="2:39" ht="15" customHeight="1" x14ac:dyDescent="0.25">
      <c r="B234" s="31"/>
      <c r="C234" s="31"/>
      <c r="D234" s="31"/>
      <c r="E234" s="31"/>
      <c r="F234" s="31"/>
      <c r="G234" s="31"/>
      <c r="H234" s="31"/>
      <c r="I234" s="31"/>
      <c r="J234" s="31"/>
      <c r="K234" s="31"/>
      <c r="L234" s="31"/>
      <c r="M234" s="31"/>
      <c r="N234" s="31"/>
      <c r="O234" s="31"/>
      <c r="P234" s="31"/>
      <c r="Q234" s="31"/>
      <c r="R234" s="31"/>
      <c r="S234" s="31"/>
      <c r="T234" s="31"/>
      <c r="U234" s="31"/>
      <c r="V234" s="31"/>
      <c r="W234" s="31"/>
      <c r="X234" s="31"/>
      <c r="Y234" s="31"/>
      <c r="Z234" s="31"/>
      <c r="AA234" s="31"/>
      <c r="AB234" s="31"/>
      <c r="AC234" s="31"/>
      <c r="AD234" s="31"/>
      <c r="AE234" s="31"/>
      <c r="AF234" s="31"/>
      <c r="AG234" s="31"/>
      <c r="AH234" s="31"/>
      <c r="AI234" s="31"/>
      <c r="AJ234" s="31"/>
      <c r="AK234" s="31"/>
      <c r="AL234" s="31"/>
      <c r="AM234" s="31"/>
    </row>
    <row r="235" spans="2:39" ht="15" customHeight="1" x14ac:dyDescent="0.25">
      <c r="B235" s="31"/>
      <c r="C235" s="31"/>
      <c r="D235" s="31"/>
      <c r="E235" s="31"/>
      <c r="F235" s="31"/>
      <c r="G235" s="31"/>
      <c r="H235" s="31"/>
      <c r="I235" s="31"/>
      <c r="J235" s="31"/>
      <c r="K235" s="31"/>
      <c r="L235" s="31"/>
      <c r="M235" s="31"/>
      <c r="N235" s="31"/>
      <c r="O235" s="31"/>
      <c r="P235" s="31"/>
      <c r="Q235" s="31"/>
      <c r="R235" s="31"/>
      <c r="S235" s="31"/>
      <c r="T235" s="31"/>
      <c r="U235" s="31"/>
      <c r="V235" s="31"/>
      <c r="W235" s="31"/>
      <c r="X235" s="31"/>
      <c r="Y235" s="31"/>
      <c r="Z235" s="31"/>
      <c r="AA235" s="31"/>
      <c r="AB235" s="31"/>
      <c r="AC235" s="31"/>
      <c r="AD235" s="31"/>
      <c r="AE235" s="31"/>
      <c r="AF235" s="31"/>
      <c r="AG235" s="31"/>
      <c r="AH235" s="31"/>
      <c r="AI235" s="31"/>
      <c r="AJ235" s="31"/>
      <c r="AK235" s="31"/>
      <c r="AL235" s="31"/>
      <c r="AM235" s="31"/>
    </row>
    <row r="236" spans="2:39" ht="15" customHeight="1" x14ac:dyDescent="0.25">
      <c r="B236" s="31"/>
      <c r="C236" s="31"/>
      <c r="D236" s="31"/>
      <c r="E236" s="31"/>
      <c r="F236" s="31"/>
      <c r="G236" s="31"/>
      <c r="H236" s="31"/>
      <c r="I236" s="31"/>
      <c r="J236" s="31"/>
      <c r="K236" s="31"/>
      <c r="L236" s="31"/>
      <c r="M236" s="31"/>
      <c r="N236" s="31"/>
      <c r="O236" s="31"/>
      <c r="P236" s="31"/>
      <c r="Q236" s="31"/>
      <c r="R236" s="31"/>
      <c r="S236" s="31"/>
      <c r="T236" s="31"/>
      <c r="U236" s="31"/>
      <c r="V236" s="31"/>
      <c r="W236" s="31"/>
      <c r="X236" s="31"/>
      <c r="Y236" s="31"/>
      <c r="Z236" s="31"/>
      <c r="AA236" s="31"/>
      <c r="AB236" s="31"/>
      <c r="AC236" s="31"/>
      <c r="AD236" s="31"/>
      <c r="AE236" s="31"/>
      <c r="AF236" s="31"/>
      <c r="AG236" s="31"/>
      <c r="AH236" s="31"/>
      <c r="AI236" s="31"/>
      <c r="AJ236" s="31"/>
      <c r="AK236" s="31"/>
      <c r="AL236" s="31"/>
      <c r="AM236" s="31"/>
    </row>
    <row r="237" spans="2:39" ht="15" customHeight="1" x14ac:dyDescent="0.25">
      <c r="B237" s="31"/>
      <c r="C237" s="31"/>
      <c r="D237" s="31"/>
      <c r="E237" s="31"/>
      <c r="F237" s="31"/>
      <c r="G237" s="31"/>
      <c r="H237" s="31"/>
      <c r="I237" s="31"/>
      <c r="J237" s="31"/>
      <c r="K237" s="31"/>
      <c r="L237" s="31"/>
      <c r="M237" s="31"/>
      <c r="N237" s="31"/>
      <c r="O237" s="31"/>
      <c r="P237" s="31"/>
      <c r="Q237" s="31"/>
      <c r="R237" s="31"/>
      <c r="S237" s="31"/>
      <c r="T237" s="31"/>
      <c r="U237" s="31"/>
      <c r="V237" s="31"/>
      <c r="W237" s="31"/>
      <c r="X237" s="31"/>
      <c r="Y237" s="31"/>
      <c r="Z237" s="31"/>
      <c r="AA237" s="31"/>
      <c r="AB237" s="31"/>
      <c r="AC237" s="31"/>
      <c r="AD237" s="31"/>
      <c r="AE237" s="31"/>
      <c r="AF237" s="31"/>
      <c r="AG237" s="31"/>
      <c r="AH237" s="31"/>
      <c r="AI237" s="31"/>
      <c r="AJ237" s="31"/>
      <c r="AK237" s="31"/>
      <c r="AL237" s="31"/>
      <c r="AM237" s="31"/>
    </row>
    <row r="238" spans="2:39" ht="15" customHeight="1" x14ac:dyDescent="0.25">
      <c r="B238" s="31"/>
      <c r="C238" s="31"/>
      <c r="D238" s="31"/>
      <c r="E238" s="31"/>
      <c r="F238" s="31"/>
      <c r="G238" s="31"/>
      <c r="H238" s="31"/>
      <c r="I238" s="31"/>
      <c r="J238" s="31"/>
      <c r="K238" s="31"/>
      <c r="L238" s="31"/>
      <c r="M238" s="31"/>
      <c r="N238" s="31"/>
      <c r="O238" s="31"/>
      <c r="P238" s="31"/>
      <c r="Q238" s="31"/>
      <c r="R238" s="31"/>
      <c r="S238" s="31"/>
      <c r="T238" s="31"/>
      <c r="U238" s="31"/>
      <c r="V238" s="31"/>
      <c r="W238" s="31"/>
      <c r="X238" s="31"/>
      <c r="Y238" s="31"/>
      <c r="Z238" s="31"/>
      <c r="AA238" s="31"/>
      <c r="AB238" s="31"/>
      <c r="AC238" s="31"/>
      <c r="AD238" s="31"/>
      <c r="AE238" s="31"/>
      <c r="AF238" s="31"/>
      <c r="AG238" s="31"/>
      <c r="AH238" s="31"/>
      <c r="AI238" s="31"/>
      <c r="AJ238" s="31"/>
      <c r="AK238" s="31"/>
      <c r="AL238" s="31"/>
      <c r="AM238" s="31"/>
    </row>
    <row r="239" spans="2:39" ht="15" customHeight="1" x14ac:dyDescent="0.25">
      <c r="B239" s="31"/>
      <c r="C239" s="31"/>
      <c r="D239" s="31"/>
      <c r="E239" s="31"/>
      <c r="F239" s="31"/>
      <c r="G239" s="31"/>
      <c r="H239" s="31"/>
      <c r="I239" s="31"/>
      <c r="J239" s="31"/>
      <c r="K239" s="31"/>
      <c r="L239" s="31"/>
      <c r="M239" s="31"/>
      <c r="N239" s="31"/>
      <c r="O239" s="31"/>
      <c r="P239" s="31"/>
      <c r="Q239" s="31"/>
      <c r="R239" s="31"/>
      <c r="S239" s="31"/>
      <c r="T239" s="31"/>
      <c r="U239" s="31"/>
      <c r="V239" s="31"/>
      <c r="W239" s="31"/>
      <c r="X239" s="31"/>
      <c r="Y239" s="31"/>
      <c r="Z239" s="31"/>
      <c r="AA239" s="31"/>
      <c r="AB239" s="31"/>
      <c r="AC239" s="31"/>
      <c r="AD239" s="31"/>
      <c r="AE239" s="31"/>
      <c r="AF239" s="31"/>
      <c r="AG239" s="31"/>
      <c r="AH239" s="31"/>
      <c r="AI239" s="31"/>
      <c r="AJ239" s="31"/>
      <c r="AK239" s="31"/>
      <c r="AL239" s="31"/>
      <c r="AM239" s="31"/>
    </row>
    <row r="240" spans="2:39" ht="15" customHeight="1" x14ac:dyDescent="0.25">
      <c r="B240" s="31"/>
      <c r="C240" s="31"/>
      <c r="D240" s="31"/>
      <c r="E240" s="31"/>
      <c r="F240" s="31"/>
      <c r="G240" s="31"/>
      <c r="H240" s="31"/>
      <c r="I240" s="31"/>
      <c r="J240" s="31"/>
      <c r="K240" s="31"/>
      <c r="L240" s="31"/>
      <c r="M240" s="31"/>
      <c r="N240" s="31"/>
      <c r="O240" s="31"/>
      <c r="P240" s="31"/>
      <c r="Q240" s="31"/>
      <c r="R240" s="31"/>
      <c r="S240" s="31"/>
      <c r="T240" s="31"/>
      <c r="U240" s="31"/>
      <c r="V240" s="31"/>
      <c r="W240" s="31"/>
      <c r="X240" s="31"/>
      <c r="Y240" s="31"/>
      <c r="Z240" s="31"/>
      <c r="AA240" s="31"/>
      <c r="AB240" s="31"/>
      <c r="AC240" s="31"/>
      <c r="AD240" s="31"/>
      <c r="AE240" s="31"/>
      <c r="AF240" s="31"/>
      <c r="AG240" s="31"/>
      <c r="AH240" s="31"/>
      <c r="AI240" s="31"/>
      <c r="AJ240" s="31"/>
      <c r="AK240" s="31"/>
      <c r="AL240" s="31"/>
      <c r="AM240" s="31"/>
    </row>
    <row r="241" spans="2:39" ht="15" customHeight="1" x14ac:dyDescent="0.25">
      <c r="B241" s="31"/>
      <c r="C241" s="31"/>
      <c r="D241" s="31"/>
      <c r="E241" s="31"/>
      <c r="F241" s="31"/>
      <c r="G241" s="31"/>
      <c r="H241" s="31"/>
      <c r="I241" s="31"/>
      <c r="J241" s="31"/>
      <c r="K241" s="31"/>
      <c r="L241" s="31"/>
      <c r="M241" s="31"/>
      <c r="N241" s="31"/>
      <c r="O241" s="31"/>
      <c r="P241" s="31"/>
      <c r="Q241" s="31"/>
      <c r="R241" s="31"/>
      <c r="S241" s="31"/>
      <c r="T241" s="31"/>
      <c r="U241" s="31"/>
      <c r="V241" s="31"/>
      <c r="W241" s="31"/>
      <c r="X241" s="31"/>
      <c r="Y241" s="31"/>
      <c r="Z241" s="31"/>
      <c r="AA241" s="31"/>
      <c r="AB241" s="31"/>
      <c r="AC241" s="31"/>
      <c r="AD241" s="31"/>
      <c r="AE241" s="31"/>
      <c r="AF241" s="31"/>
      <c r="AG241" s="31"/>
      <c r="AH241" s="31"/>
      <c r="AI241" s="31"/>
      <c r="AJ241" s="31"/>
      <c r="AK241" s="31"/>
      <c r="AL241" s="31"/>
      <c r="AM241" s="31"/>
    </row>
    <row r="242" spans="2:39" ht="15" customHeight="1" x14ac:dyDescent="0.25">
      <c r="B242" s="31"/>
      <c r="C242" s="31"/>
      <c r="D242" s="31"/>
      <c r="E242" s="31"/>
      <c r="F242" s="31"/>
      <c r="G242" s="31"/>
      <c r="H242" s="31"/>
      <c r="I242" s="31"/>
      <c r="J242" s="31"/>
      <c r="K242" s="31"/>
      <c r="L242" s="31"/>
      <c r="M242" s="31"/>
      <c r="N242" s="31"/>
      <c r="O242" s="31"/>
      <c r="P242" s="31"/>
      <c r="Q242" s="31"/>
      <c r="R242" s="31"/>
      <c r="S242" s="31"/>
      <c r="T242" s="31"/>
      <c r="U242" s="31"/>
      <c r="V242" s="31"/>
      <c r="W242" s="31"/>
      <c r="X242" s="31"/>
      <c r="Y242" s="31"/>
      <c r="Z242" s="31"/>
      <c r="AA242" s="31"/>
      <c r="AB242" s="31"/>
      <c r="AC242" s="31"/>
      <c r="AD242" s="31"/>
      <c r="AE242" s="31"/>
      <c r="AF242" s="31"/>
      <c r="AG242" s="31"/>
      <c r="AH242" s="31"/>
      <c r="AI242" s="31"/>
      <c r="AJ242" s="31"/>
      <c r="AK242" s="31"/>
      <c r="AL242" s="31"/>
      <c r="AM242" s="31"/>
    </row>
    <row r="243" spans="2:39" ht="15" customHeight="1" x14ac:dyDescent="0.25">
      <c r="B243" s="31"/>
      <c r="C243" s="31"/>
      <c r="D243" s="31"/>
      <c r="E243" s="31"/>
      <c r="F243" s="31"/>
      <c r="G243" s="31"/>
      <c r="H243" s="31"/>
      <c r="I243" s="31"/>
      <c r="J243" s="31"/>
      <c r="K243" s="31"/>
      <c r="L243" s="31"/>
      <c r="M243" s="31"/>
      <c r="N243" s="31"/>
      <c r="O243" s="31"/>
      <c r="P243" s="31"/>
      <c r="Q243" s="31"/>
      <c r="R243" s="31"/>
      <c r="S243" s="31"/>
      <c r="T243" s="31"/>
      <c r="U243" s="31"/>
      <c r="V243" s="31"/>
      <c r="W243" s="31"/>
      <c r="X243" s="31"/>
      <c r="Y243" s="31"/>
      <c r="Z243" s="31"/>
      <c r="AA243" s="31"/>
      <c r="AB243" s="31"/>
      <c r="AC243" s="31"/>
      <c r="AD243" s="31"/>
      <c r="AE243" s="31"/>
      <c r="AF243" s="31"/>
      <c r="AG243" s="31"/>
      <c r="AH243" s="31"/>
      <c r="AI243" s="31"/>
      <c r="AJ243" s="31"/>
      <c r="AK243" s="31"/>
      <c r="AL243" s="31"/>
      <c r="AM243" s="31"/>
    </row>
    <row r="244" spans="2:39" ht="15" customHeight="1" x14ac:dyDescent="0.25">
      <c r="B244" s="31"/>
      <c r="C244" s="31"/>
      <c r="D244" s="31"/>
      <c r="E244" s="31"/>
      <c r="F244" s="31"/>
      <c r="G244" s="31"/>
      <c r="H244" s="31"/>
      <c r="I244" s="31"/>
      <c r="J244" s="31"/>
      <c r="K244" s="31"/>
      <c r="L244" s="31"/>
      <c r="M244" s="31"/>
      <c r="N244" s="31"/>
      <c r="O244" s="31"/>
      <c r="P244" s="31"/>
      <c r="Q244" s="31"/>
      <c r="R244" s="31"/>
      <c r="S244" s="31"/>
      <c r="T244" s="31"/>
      <c r="U244" s="31"/>
      <c r="V244" s="31"/>
      <c r="W244" s="31"/>
      <c r="X244" s="31"/>
      <c r="Y244" s="31"/>
      <c r="Z244" s="31"/>
      <c r="AA244" s="31"/>
      <c r="AB244" s="31"/>
      <c r="AC244" s="31"/>
      <c r="AD244" s="31"/>
      <c r="AE244" s="31"/>
      <c r="AF244" s="31"/>
      <c r="AG244" s="31"/>
      <c r="AH244" s="31"/>
      <c r="AI244" s="31"/>
      <c r="AJ244" s="31"/>
      <c r="AK244" s="31"/>
      <c r="AL244" s="31"/>
      <c r="AM244" s="31"/>
    </row>
    <row r="245" spans="2:39" ht="15" customHeight="1" x14ac:dyDescent="0.25">
      <c r="B245" s="31"/>
      <c r="C245" s="31"/>
      <c r="D245" s="31"/>
      <c r="E245" s="31"/>
      <c r="F245" s="31"/>
      <c r="G245" s="31"/>
      <c r="H245" s="31"/>
      <c r="I245" s="31"/>
      <c r="J245" s="31"/>
      <c r="K245" s="31"/>
      <c r="L245" s="31"/>
      <c r="M245" s="31"/>
      <c r="N245" s="31"/>
      <c r="O245" s="31"/>
      <c r="P245" s="31"/>
      <c r="Q245" s="31"/>
      <c r="R245" s="31"/>
      <c r="S245" s="31"/>
      <c r="T245" s="31"/>
      <c r="U245" s="31"/>
      <c r="V245" s="31"/>
      <c r="W245" s="31"/>
      <c r="X245" s="31"/>
      <c r="Y245" s="31"/>
      <c r="Z245" s="31"/>
      <c r="AA245" s="31"/>
      <c r="AB245" s="31"/>
      <c r="AC245" s="31"/>
      <c r="AD245" s="31"/>
      <c r="AE245" s="31"/>
      <c r="AF245" s="31"/>
      <c r="AG245" s="31"/>
      <c r="AH245" s="31"/>
      <c r="AI245" s="31"/>
      <c r="AJ245" s="31"/>
      <c r="AK245" s="31"/>
      <c r="AL245" s="31"/>
      <c r="AM245" s="31"/>
    </row>
    <row r="246" spans="2:39" ht="15" customHeight="1" x14ac:dyDescent="0.25">
      <c r="B246" s="31"/>
      <c r="C246" s="31"/>
      <c r="D246" s="31"/>
      <c r="E246" s="31"/>
      <c r="F246" s="31"/>
      <c r="G246" s="31"/>
      <c r="H246" s="31"/>
      <c r="I246" s="31"/>
      <c r="J246" s="31"/>
      <c r="K246" s="31"/>
      <c r="L246" s="31"/>
      <c r="M246" s="31"/>
      <c r="N246" s="31"/>
      <c r="O246" s="31"/>
      <c r="P246" s="31"/>
      <c r="Q246" s="31"/>
      <c r="R246" s="31"/>
      <c r="S246" s="31"/>
      <c r="T246" s="31"/>
      <c r="U246" s="31"/>
      <c r="V246" s="31"/>
      <c r="W246" s="31"/>
      <c r="X246" s="31"/>
      <c r="Y246" s="31"/>
      <c r="Z246" s="31"/>
      <c r="AA246" s="31"/>
      <c r="AB246" s="31"/>
      <c r="AC246" s="31"/>
      <c r="AD246" s="31"/>
      <c r="AE246" s="31"/>
      <c r="AF246" s="31"/>
      <c r="AG246" s="31"/>
      <c r="AH246" s="31"/>
      <c r="AI246" s="31"/>
      <c r="AJ246" s="31"/>
      <c r="AK246" s="31"/>
      <c r="AL246" s="31"/>
      <c r="AM246" s="31"/>
    </row>
    <row r="247" spans="2:39" ht="15" customHeight="1" x14ac:dyDescent="0.25">
      <c r="B247" s="31"/>
      <c r="C247" s="31"/>
      <c r="D247" s="31"/>
      <c r="E247" s="31"/>
      <c r="F247" s="31"/>
      <c r="G247" s="31"/>
      <c r="H247" s="31"/>
      <c r="I247" s="31"/>
      <c r="J247" s="31"/>
      <c r="K247" s="31"/>
      <c r="L247" s="31"/>
      <c r="M247" s="31"/>
      <c r="N247" s="31"/>
      <c r="O247" s="31"/>
      <c r="P247" s="31"/>
      <c r="Q247" s="31"/>
      <c r="R247" s="31"/>
      <c r="S247" s="31"/>
      <c r="T247" s="31"/>
      <c r="U247" s="31"/>
      <c r="V247" s="31"/>
      <c r="W247" s="31"/>
      <c r="X247" s="31"/>
      <c r="Y247" s="31"/>
      <c r="Z247" s="31"/>
      <c r="AA247" s="31"/>
      <c r="AB247" s="31"/>
      <c r="AC247" s="31"/>
      <c r="AD247" s="31"/>
      <c r="AE247" s="31"/>
      <c r="AF247" s="31"/>
      <c r="AG247" s="31"/>
      <c r="AH247" s="31"/>
      <c r="AI247" s="31"/>
      <c r="AJ247" s="31"/>
      <c r="AK247" s="31"/>
      <c r="AL247" s="31"/>
      <c r="AM247" s="31"/>
    </row>
    <row r="248" spans="2:39" ht="15" customHeight="1" x14ac:dyDescent="0.25">
      <c r="B248" s="31"/>
      <c r="C248" s="31"/>
      <c r="D248" s="31"/>
      <c r="E248" s="31"/>
      <c r="F248" s="31"/>
      <c r="G248" s="31"/>
      <c r="H248" s="31"/>
      <c r="I248" s="31"/>
      <c r="J248" s="31"/>
      <c r="K248" s="31"/>
      <c r="L248" s="31"/>
      <c r="M248" s="31"/>
      <c r="N248" s="31"/>
      <c r="O248" s="31"/>
      <c r="P248" s="31"/>
      <c r="Q248" s="31"/>
      <c r="R248" s="31"/>
      <c r="S248" s="31"/>
      <c r="T248" s="31"/>
      <c r="U248" s="31"/>
      <c r="V248" s="31"/>
      <c r="W248" s="31"/>
      <c r="X248" s="31"/>
      <c r="Y248" s="31"/>
      <c r="Z248" s="31"/>
      <c r="AA248" s="31"/>
      <c r="AB248" s="31"/>
      <c r="AC248" s="31"/>
      <c r="AD248" s="31"/>
      <c r="AE248" s="31"/>
      <c r="AF248" s="31"/>
      <c r="AG248" s="31"/>
      <c r="AH248" s="31"/>
      <c r="AI248" s="31"/>
      <c r="AJ248" s="31"/>
      <c r="AK248" s="31"/>
      <c r="AL248" s="31"/>
      <c r="AM248" s="31"/>
    </row>
    <row r="249" spans="2:39" ht="15" customHeight="1" x14ac:dyDescent="0.25">
      <c r="B249" s="31"/>
      <c r="C249" s="31"/>
      <c r="D249" s="31"/>
      <c r="E249" s="31"/>
      <c r="F249" s="31"/>
      <c r="G249" s="31"/>
      <c r="H249" s="31"/>
      <c r="I249" s="31"/>
      <c r="J249" s="31"/>
      <c r="K249" s="31"/>
      <c r="L249" s="31"/>
      <c r="M249" s="31"/>
      <c r="N249" s="31"/>
      <c r="O249" s="31"/>
      <c r="P249" s="31"/>
      <c r="Q249" s="31"/>
      <c r="R249" s="31"/>
      <c r="S249" s="31"/>
      <c r="T249" s="31"/>
      <c r="U249" s="31"/>
      <c r="V249" s="31"/>
      <c r="W249" s="31"/>
      <c r="X249" s="31"/>
      <c r="Y249" s="31"/>
      <c r="Z249" s="31"/>
      <c r="AA249" s="31"/>
      <c r="AB249" s="31"/>
      <c r="AC249" s="31"/>
      <c r="AD249" s="31"/>
      <c r="AE249" s="31"/>
      <c r="AF249" s="31"/>
      <c r="AG249" s="31"/>
      <c r="AH249" s="31"/>
      <c r="AI249" s="31"/>
      <c r="AJ249" s="31"/>
      <c r="AK249" s="31"/>
      <c r="AL249" s="31"/>
      <c r="AM249" s="31"/>
    </row>
    <row r="250" spans="2:39" ht="15" customHeight="1" x14ac:dyDescent="0.25">
      <c r="B250" s="31"/>
      <c r="C250" s="31"/>
      <c r="D250" s="31"/>
      <c r="E250" s="31"/>
      <c r="F250" s="31"/>
      <c r="G250" s="31"/>
      <c r="H250" s="31"/>
      <c r="I250" s="31"/>
      <c r="J250" s="31"/>
      <c r="K250" s="31"/>
      <c r="L250" s="31"/>
      <c r="M250" s="31"/>
      <c r="N250" s="31"/>
      <c r="O250" s="31"/>
      <c r="P250" s="31"/>
      <c r="Q250" s="31"/>
      <c r="R250" s="31"/>
      <c r="S250" s="31"/>
      <c r="T250" s="31"/>
      <c r="U250" s="31"/>
      <c r="V250" s="31"/>
      <c r="W250" s="31"/>
      <c r="X250" s="31"/>
      <c r="Y250" s="31"/>
      <c r="Z250" s="31"/>
      <c r="AA250" s="31"/>
      <c r="AB250" s="31"/>
      <c r="AC250" s="31"/>
      <c r="AD250" s="31"/>
      <c r="AE250" s="31"/>
      <c r="AF250" s="31"/>
      <c r="AG250" s="31"/>
      <c r="AH250" s="31"/>
      <c r="AI250" s="31"/>
      <c r="AJ250" s="31"/>
      <c r="AK250" s="31"/>
      <c r="AL250" s="31"/>
      <c r="AM250" s="31"/>
    </row>
    <row r="251" spans="2:39" ht="15" customHeight="1" x14ac:dyDescent="0.25">
      <c r="B251" s="31"/>
      <c r="C251" s="31"/>
      <c r="D251" s="31"/>
      <c r="E251" s="31"/>
      <c r="F251" s="31"/>
      <c r="G251" s="31"/>
      <c r="H251" s="31"/>
      <c r="I251" s="31"/>
      <c r="J251" s="31"/>
      <c r="K251" s="31"/>
      <c r="L251" s="31"/>
      <c r="M251" s="31"/>
      <c r="N251" s="31"/>
      <c r="O251" s="31"/>
      <c r="P251" s="31"/>
      <c r="Q251" s="31"/>
      <c r="R251" s="31"/>
      <c r="S251" s="31"/>
      <c r="T251" s="31"/>
      <c r="U251" s="31"/>
      <c r="V251" s="31"/>
      <c r="W251" s="31"/>
      <c r="X251" s="31"/>
      <c r="Y251" s="31"/>
      <c r="Z251" s="31"/>
      <c r="AA251" s="31"/>
      <c r="AB251" s="31"/>
      <c r="AC251" s="31"/>
      <c r="AD251" s="31"/>
      <c r="AE251" s="31"/>
      <c r="AF251" s="31"/>
      <c r="AG251" s="31"/>
      <c r="AH251" s="31"/>
      <c r="AI251" s="31"/>
      <c r="AJ251" s="31"/>
      <c r="AK251" s="31"/>
      <c r="AL251" s="31"/>
      <c r="AM251" s="31"/>
    </row>
    <row r="252" spans="2:39" ht="15" customHeight="1" x14ac:dyDescent="0.25">
      <c r="B252" s="31"/>
      <c r="C252" s="31"/>
      <c r="D252" s="31"/>
      <c r="E252" s="31"/>
      <c r="F252" s="31"/>
      <c r="G252" s="31"/>
      <c r="H252" s="31"/>
      <c r="I252" s="31"/>
      <c r="J252" s="31"/>
      <c r="K252" s="31"/>
      <c r="L252" s="31"/>
      <c r="M252" s="31"/>
      <c r="N252" s="31"/>
      <c r="O252" s="31"/>
      <c r="P252" s="31"/>
      <c r="Q252" s="31"/>
      <c r="R252" s="31"/>
      <c r="S252" s="31"/>
      <c r="T252" s="31"/>
      <c r="U252" s="31"/>
      <c r="V252" s="31"/>
      <c r="W252" s="31"/>
      <c r="X252" s="31"/>
      <c r="Y252" s="31"/>
      <c r="Z252" s="31"/>
      <c r="AA252" s="31"/>
      <c r="AB252" s="31"/>
      <c r="AC252" s="31"/>
      <c r="AD252" s="31"/>
      <c r="AE252" s="31"/>
      <c r="AF252" s="31"/>
      <c r="AG252" s="31"/>
      <c r="AH252" s="31"/>
      <c r="AI252" s="31"/>
      <c r="AJ252" s="31"/>
      <c r="AK252" s="31"/>
      <c r="AL252" s="31"/>
      <c r="AM252" s="31"/>
    </row>
    <row r="253" spans="2:39" ht="15" customHeight="1" x14ac:dyDescent="0.25">
      <c r="B253" s="31"/>
      <c r="C253" s="31"/>
      <c r="D253" s="31"/>
      <c r="E253" s="31"/>
      <c r="F253" s="31"/>
      <c r="G253" s="31"/>
      <c r="H253" s="31"/>
      <c r="I253" s="31"/>
      <c r="J253" s="31"/>
      <c r="K253" s="31"/>
      <c r="L253" s="31"/>
      <c r="M253" s="31"/>
      <c r="N253" s="31"/>
      <c r="O253" s="31"/>
      <c r="P253" s="31"/>
      <c r="Q253" s="31"/>
      <c r="R253" s="31"/>
      <c r="S253" s="31"/>
      <c r="T253" s="31"/>
      <c r="U253" s="31"/>
      <c r="V253" s="31"/>
      <c r="W253" s="31"/>
      <c r="X253" s="31"/>
      <c r="Y253" s="31"/>
      <c r="Z253" s="31"/>
      <c r="AA253" s="31"/>
      <c r="AB253" s="31"/>
      <c r="AC253" s="31"/>
      <c r="AD253" s="31"/>
      <c r="AE253" s="31"/>
      <c r="AF253" s="31"/>
      <c r="AG253" s="31"/>
      <c r="AH253" s="31"/>
      <c r="AI253" s="31"/>
      <c r="AJ253" s="31"/>
      <c r="AK253" s="31"/>
      <c r="AL253" s="31"/>
      <c r="AM253" s="31"/>
    </row>
    <row r="254" spans="2:39" ht="15" customHeight="1" x14ac:dyDescent="0.25">
      <c r="B254" s="31"/>
      <c r="C254" s="31"/>
      <c r="D254" s="31"/>
      <c r="E254" s="31"/>
      <c r="F254" s="31"/>
      <c r="G254" s="31"/>
      <c r="H254" s="31"/>
      <c r="I254" s="31"/>
      <c r="J254" s="31"/>
      <c r="K254" s="31"/>
      <c r="L254" s="31"/>
      <c r="M254" s="31"/>
      <c r="N254" s="31"/>
      <c r="O254" s="31"/>
      <c r="P254" s="31"/>
      <c r="Q254" s="31"/>
      <c r="R254" s="31"/>
      <c r="S254" s="31"/>
      <c r="T254" s="31"/>
      <c r="U254" s="31"/>
      <c r="V254" s="31"/>
      <c r="W254" s="31"/>
      <c r="X254" s="31"/>
      <c r="Y254" s="31"/>
      <c r="Z254" s="31"/>
      <c r="AA254" s="31"/>
      <c r="AB254" s="31"/>
      <c r="AC254" s="31"/>
      <c r="AD254" s="31"/>
      <c r="AE254" s="31"/>
      <c r="AF254" s="31"/>
      <c r="AG254" s="31"/>
      <c r="AH254" s="31"/>
      <c r="AI254" s="31"/>
      <c r="AJ254" s="31"/>
      <c r="AK254" s="31"/>
      <c r="AL254" s="31"/>
      <c r="AM254" s="31"/>
    </row>
    <row r="255" spans="2:39" ht="15" customHeight="1" x14ac:dyDescent="0.25">
      <c r="B255" s="31"/>
      <c r="C255" s="31"/>
      <c r="D255" s="31"/>
      <c r="E255" s="31"/>
      <c r="F255" s="31"/>
      <c r="G255" s="31"/>
      <c r="H255" s="31"/>
      <c r="I255" s="31"/>
      <c r="J255" s="31"/>
      <c r="K255" s="31"/>
      <c r="L255" s="31"/>
      <c r="M255" s="31"/>
      <c r="N255" s="31"/>
      <c r="O255" s="31"/>
      <c r="P255" s="31"/>
      <c r="Q255" s="31"/>
      <c r="R255" s="31"/>
      <c r="S255" s="31"/>
      <c r="T255" s="31"/>
      <c r="U255" s="31"/>
      <c r="V255" s="31"/>
      <c r="W255" s="31"/>
      <c r="X255" s="31"/>
      <c r="Y255" s="31"/>
      <c r="Z255" s="31"/>
      <c r="AA255" s="31"/>
      <c r="AB255" s="31"/>
      <c r="AC255" s="31"/>
      <c r="AD255" s="31"/>
      <c r="AE255" s="31"/>
      <c r="AF255" s="31"/>
      <c r="AG255" s="31"/>
      <c r="AH255" s="31"/>
      <c r="AI255" s="31"/>
      <c r="AJ255" s="31"/>
      <c r="AK255" s="31"/>
      <c r="AL255" s="31"/>
      <c r="AM255" s="31"/>
    </row>
    <row r="256" spans="2:39" ht="15" customHeight="1" x14ac:dyDescent="0.25">
      <c r="B256" s="31"/>
      <c r="C256" s="31"/>
      <c r="D256" s="31"/>
      <c r="E256" s="31"/>
      <c r="F256" s="31"/>
      <c r="G256" s="31"/>
      <c r="H256" s="31"/>
      <c r="I256" s="31"/>
      <c r="J256" s="31"/>
      <c r="K256" s="31"/>
      <c r="L256" s="31"/>
      <c r="M256" s="31"/>
      <c r="N256" s="31"/>
      <c r="O256" s="31"/>
      <c r="P256" s="31"/>
      <c r="Q256" s="31"/>
      <c r="R256" s="31"/>
      <c r="S256" s="31"/>
      <c r="T256" s="31"/>
      <c r="U256" s="31"/>
      <c r="V256" s="31"/>
      <c r="W256" s="31"/>
      <c r="X256" s="31"/>
      <c r="Y256" s="31"/>
      <c r="Z256" s="31"/>
      <c r="AA256" s="31"/>
      <c r="AB256" s="31"/>
      <c r="AC256" s="31"/>
      <c r="AD256" s="31"/>
      <c r="AE256" s="31"/>
      <c r="AF256" s="31"/>
      <c r="AG256" s="31"/>
      <c r="AH256" s="31"/>
      <c r="AI256" s="31"/>
      <c r="AJ256" s="31"/>
      <c r="AK256" s="31"/>
      <c r="AL256" s="31"/>
      <c r="AM256" s="31"/>
    </row>
    <row r="257" spans="2:39" ht="15" customHeight="1" x14ac:dyDescent="0.25">
      <c r="B257" s="31"/>
      <c r="C257" s="31"/>
      <c r="D257" s="31"/>
      <c r="E257" s="31"/>
      <c r="F257" s="31"/>
      <c r="G257" s="31"/>
      <c r="H257" s="31"/>
      <c r="I257" s="31"/>
      <c r="J257" s="31"/>
      <c r="K257" s="31"/>
      <c r="L257" s="31"/>
      <c r="M257" s="31"/>
      <c r="N257" s="31"/>
      <c r="O257" s="31"/>
      <c r="P257" s="31"/>
      <c r="Q257" s="31"/>
      <c r="R257" s="31"/>
      <c r="S257" s="31"/>
      <c r="T257" s="31"/>
      <c r="U257" s="31"/>
      <c r="V257" s="31"/>
      <c r="W257" s="31"/>
      <c r="X257" s="31"/>
      <c r="Y257" s="31"/>
      <c r="Z257" s="31"/>
      <c r="AA257" s="31"/>
      <c r="AB257" s="31"/>
      <c r="AC257" s="31"/>
      <c r="AD257" s="31"/>
      <c r="AE257" s="31"/>
      <c r="AF257" s="31"/>
      <c r="AG257" s="31"/>
      <c r="AH257" s="31"/>
      <c r="AI257" s="31"/>
      <c r="AJ257" s="31"/>
      <c r="AK257" s="31"/>
      <c r="AL257" s="31"/>
      <c r="AM257" s="31"/>
    </row>
    <row r="258" spans="2:39" ht="15" customHeight="1" x14ac:dyDescent="0.25">
      <c r="B258" s="31"/>
      <c r="C258" s="31"/>
      <c r="D258" s="31"/>
      <c r="E258" s="31"/>
      <c r="F258" s="31"/>
      <c r="G258" s="31"/>
      <c r="H258" s="31"/>
      <c r="I258" s="31"/>
      <c r="J258" s="31"/>
      <c r="K258" s="31"/>
      <c r="L258" s="31"/>
      <c r="M258" s="31"/>
      <c r="N258" s="31"/>
      <c r="O258" s="31"/>
      <c r="P258" s="31"/>
      <c r="Q258" s="31"/>
      <c r="R258" s="31"/>
      <c r="S258" s="31"/>
      <c r="T258" s="31"/>
      <c r="U258" s="31"/>
      <c r="V258" s="31"/>
      <c r="W258" s="31"/>
      <c r="X258" s="31"/>
      <c r="Y258" s="31"/>
      <c r="Z258" s="31"/>
      <c r="AA258" s="31"/>
      <c r="AB258" s="31"/>
      <c r="AC258" s="31"/>
      <c r="AD258" s="31"/>
      <c r="AE258" s="31"/>
      <c r="AF258" s="31"/>
      <c r="AG258" s="31"/>
      <c r="AH258" s="31"/>
      <c r="AI258" s="31"/>
      <c r="AJ258" s="31"/>
      <c r="AK258" s="31"/>
      <c r="AL258" s="31"/>
      <c r="AM258" s="31"/>
    </row>
    <row r="259" spans="2:39" ht="15" customHeight="1" x14ac:dyDescent="0.25">
      <c r="B259" s="31"/>
      <c r="C259" s="31"/>
      <c r="D259" s="31"/>
      <c r="E259" s="31"/>
      <c r="F259" s="31"/>
      <c r="G259" s="31"/>
      <c r="H259" s="31"/>
      <c r="I259" s="31"/>
      <c r="J259" s="31"/>
      <c r="K259" s="31"/>
      <c r="L259" s="31"/>
      <c r="M259" s="31"/>
      <c r="N259" s="31"/>
      <c r="O259" s="31"/>
      <c r="P259" s="31"/>
      <c r="Q259" s="31"/>
      <c r="R259" s="31"/>
      <c r="S259" s="31"/>
      <c r="T259" s="31"/>
      <c r="U259" s="31"/>
      <c r="V259" s="31"/>
      <c r="W259" s="31"/>
      <c r="X259" s="31"/>
      <c r="Y259" s="31"/>
      <c r="Z259" s="31"/>
      <c r="AA259" s="31"/>
      <c r="AB259" s="31"/>
      <c r="AC259" s="31"/>
      <c r="AD259" s="31"/>
      <c r="AE259" s="31"/>
      <c r="AF259" s="31"/>
      <c r="AG259" s="31"/>
      <c r="AH259" s="31"/>
      <c r="AI259" s="31"/>
      <c r="AJ259" s="31"/>
      <c r="AK259" s="31"/>
      <c r="AL259" s="31"/>
      <c r="AM259" s="31"/>
    </row>
    <row r="260" spans="2:39" ht="15" customHeight="1" x14ac:dyDescent="0.25">
      <c r="B260" s="31"/>
      <c r="C260" s="31"/>
      <c r="D260" s="31"/>
      <c r="E260" s="31"/>
      <c r="F260" s="31"/>
      <c r="G260" s="31"/>
      <c r="H260" s="31"/>
      <c r="I260" s="31"/>
      <c r="J260" s="31"/>
      <c r="K260" s="31"/>
      <c r="L260" s="31"/>
      <c r="M260" s="31"/>
      <c r="N260" s="31"/>
      <c r="O260" s="31"/>
      <c r="P260" s="31"/>
      <c r="Q260" s="31"/>
      <c r="R260" s="31"/>
      <c r="S260" s="31"/>
      <c r="T260" s="31"/>
      <c r="U260" s="31"/>
      <c r="V260" s="31"/>
      <c r="W260" s="31"/>
      <c r="X260" s="31"/>
      <c r="Y260" s="31"/>
      <c r="Z260" s="31"/>
      <c r="AA260" s="31"/>
      <c r="AB260" s="31"/>
      <c r="AC260" s="31"/>
      <c r="AD260" s="31"/>
      <c r="AE260" s="31"/>
      <c r="AF260" s="31"/>
      <c r="AG260" s="31"/>
      <c r="AH260" s="31"/>
      <c r="AI260" s="31"/>
      <c r="AJ260" s="31"/>
      <c r="AK260" s="31"/>
      <c r="AL260" s="31"/>
      <c r="AM260" s="31"/>
    </row>
    <row r="261" spans="2:39" ht="15" customHeight="1" x14ac:dyDescent="0.25">
      <c r="B261" s="31"/>
      <c r="C261" s="31"/>
      <c r="D261" s="31"/>
      <c r="E261" s="31"/>
      <c r="F261" s="31"/>
      <c r="G261" s="31"/>
      <c r="H261" s="31"/>
      <c r="I261" s="31"/>
      <c r="J261" s="31"/>
      <c r="K261" s="31"/>
      <c r="L261" s="31"/>
      <c r="M261" s="31"/>
      <c r="N261" s="31"/>
      <c r="O261" s="31"/>
      <c r="P261" s="31"/>
      <c r="Q261" s="31"/>
      <c r="R261" s="31"/>
      <c r="S261" s="31"/>
      <c r="T261" s="31"/>
      <c r="U261" s="31"/>
      <c r="V261" s="31"/>
      <c r="W261" s="31"/>
      <c r="X261" s="31"/>
      <c r="Y261" s="31"/>
      <c r="Z261" s="31"/>
      <c r="AA261" s="31"/>
      <c r="AB261" s="31"/>
      <c r="AC261" s="31"/>
      <c r="AD261" s="31"/>
      <c r="AE261" s="31"/>
      <c r="AF261" s="31"/>
      <c r="AG261" s="31"/>
      <c r="AH261" s="31"/>
      <c r="AI261" s="31"/>
      <c r="AJ261" s="31"/>
      <c r="AK261" s="31"/>
      <c r="AL261" s="31"/>
      <c r="AM261" s="31"/>
    </row>
    <row r="262" spans="2:39" ht="15" customHeight="1" x14ac:dyDescent="0.25">
      <c r="B262" s="31"/>
      <c r="C262" s="31"/>
      <c r="D262" s="31"/>
      <c r="E262" s="31"/>
      <c r="F262" s="31"/>
      <c r="G262" s="31"/>
      <c r="H262" s="31"/>
      <c r="I262" s="31"/>
      <c r="J262" s="31"/>
      <c r="K262" s="31"/>
      <c r="L262" s="31"/>
      <c r="M262" s="31"/>
      <c r="N262" s="31"/>
      <c r="O262" s="31"/>
      <c r="P262" s="31"/>
      <c r="Q262" s="31"/>
      <c r="R262" s="31"/>
      <c r="S262" s="31"/>
      <c r="T262" s="31"/>
      <c r="U262" s="31"/>
      <c r="V262" s="31"/>
      <c r="W262" s="31"/>
      <c r="X262" s="31"/>
      <c r="Y262" s="31"/>
      <c r="Z262" s="31"/>
      <c r="AA262" s="31"/>
      <c r="AB262" s="31"/>
      <c r="AC262" s="31"/>
      <c r="AD262" s="31"/>
      <c r="AE262" s="31"/>
      <c r="AF262" s="31"/>
      <c r="AG262" s="31"/>
      <c r="AH262" s="31"/>
      <c r="AI262" s="31"/>
      <c r="AJ262" s="31"/>
      <c r="AK262" s="31"/>
      <c r="AL262" s="31"/>
      <c r="AM262" s="31"/>
    </row>
    <row r="263" spans="2:39" ht="15" customHeight="1" x14ac:dyDescent="0.25">
      <c r="B263" s="31"/>
      <c r="C263" s="31"/>
      <c r="D263" s="31"/>
      <c r="E263" s="31"/>
      <c r="F263" s="31"/>
      <c r="G263" s="31"/>
      <c r="H263" s="31"/>
      <c r="I263" s="31"/>
      <c r="J263" s="31"/>
      <c r="K263" s="31"/>
      <c r="L263" s="31"/>
      <c r="M263" s="31"/>
      <c r="N263" s="31"/>
      <c r="O263" s="31"/>
      <c r="P263" s="31"/>
      <c r="Q263" s="31"/>
      <c r="R263" s="31"/>
      <c r="S263" s="31"/>
      <c r="T263" s="31"/>
      <c r="U263" s="31"/>
      <c r="V263" s="31"/>
      <c r="W263" s="31"/>
      <c r="X263" s="31"/>
      <c r="Y263" s="31"/>
      <c r="Z263" s="31"/>
      <c r="AA263" s="31"/>
      <c r="AB263" s="31"/>
      <c r="AC263" s="31"/>
      <c r="AD263" s="31"/>
      <c r="AE263" s="31"/>
      <c r="AF263" s="31"/>
      <c r="AG263" s="31"/>
      <c r="AH263" s="31"/>
      <c r="AI263" s="31"/>
      <c r="AJ263" s="31"/>
      <c r="AK263" s="31"/>
      <c r="AL263" s="31"/>
      <c r="AM263" s="31"/>
    </row>
    <row r="264" spans="2:39" ht="15" customHeight="1" x14ac:dyDescent="0.25">
      <c r="B264" s="31"/>
      <c r="C264" s="31"/>
      <c r="D264" s="31"/>
      <c r="E264" s="31"/>
      <c r="F264" s="31"/>
      <c r="G264" s="31"/>
      <c r="H264" s="31"/>
      <c r="I264" s="31"/>
      <c r="J264" s="31"/>
      <c r="K264" s="31"/>
      <c r="L264" s="31"/>
      <c r="M264" s="31"/>
      <c r="N264" s="31"/>
      <c r="O264" s="31"/>
      <c r="P264" s="31"/>
      <c r="Q264" s="31"/>
      <c r="R264" s="31"/>
      <c r="S264" s="31"/>
      <c r="T264" s="31"/>
      <c r="U264" s="31"/>
      <c r="V264" s="31"/>
      <c r="W264" s="31"/>
      <c r="X264" s="31"/>
      <c r="Y264" s="31"/>
      <c r="Z264" s="31"/>
      <c r="AA264" s="31"/>
      <c r="AB264" s="31"/>
      <c r="AC264" s="31"/>
      <c r="AD264" s="31"/>
      <c r="AE264" s="31"/>
      <c r="AF264" s="31"/>
      <c r="AG264" s="31"/>
      <c r="AH264" s="31"/>
      <c r="AI264" s="31"/>
      <c r="AJ264" s="31"/>
      <c r="AK264" s="31"/>
      <c r="AL264" s="31"/>
      <c r="AM264" s="31"/>
    </row>
    <row r="265" spans="2:39" ht="15" customHeight="1" x14ac:dyDescent="0.25">
      <c r="B265" s="31"/>
      <c r="C265" s="31"/>
      <c r="D265" s="31"/>
      <c r="E265" s="31"/>
      <c r="F265" s="31"/>
      <c r="G265" s="31"/>
      <c r="H265" s="31"/>
      <c r="I265" s="31"/>
      <c r="J265" s="31"/>
      <c r="K265" s="31"/>
      <c r="L265" s="31"/>
      <c r="M265" s="31"/>
      <c r="N265" s="31"/>
      <c r="O265" s="31"/>
      <c r="P265" s="31"/>
      <c r="Q265" s="31"/>
      <c r="R265" s="31"/>
      <c r="S265" s="31"/>
      <c r="T265" s="31"/>
      <c r="U265" s="31"/>
      <c r="V265" s="31"/>
      <c r="W265" s="31"/>
      <c r="X265" s="31"/>
      <c r="Y265" s="31"/>
      <c r="Z265" s="31"/>
      <c r="AA265" s="31"/>
      <c r="AB265" s="31"/>
      <c r="AC265" s="31"/>
      <c r="AD265" s="31"/>
      <c r="AE265" s="31"/>
      <c r="AF265" s="31"/>
      <c r="AG265" s="31"/>
      <c r="AH265" s="31"/>
      <c r="AI265" s="31"/>
      <c r="AJ265" s="31"/>
      <c r="AK265" s="31"/>
      <c r="AL265" s="31"/>
      <c r="AM265" s="31"/>
    </row>
    <row r="266" spans="2:39" ht="15" customHeight="1" x14ac:dyDescent="0.25">
      <c r="B266" s="31"/>
      <c r="C266" s="31"/>
      <c r="D266" s="31"/>
      <c r="E266" s="31"/>
      <c r="F266" s="31"/>
      <c r="G266" s="31"/>
      <c r="H266" s="31"/>
      <c r="I266" s="31"/>
      <c r="J266" s="31"/>
      <c r="K266" s="31"/>
      <c r="L266" s="31"/>
      <c r="M266" s="31"/>
      <c r="N266" s="31"/>
      <c r="O266" s="31"/>
      <c r="P266" s="31"/>
      <c r="Q266" s="31"/>
      <c r="R266" s="31"/>
      <c r="S266" s="31"/>
      <c r="T266" s="31"/>
      <c r="U266" s="31"/>
      <c r="V266" s="31"/>
      <c r="W266" s="31"/>
      <c r="X266" s="31"/>
      <c r="Y266" s="31"/>
      <c r="Z266" s="31"/>
      <c r="AA266" s="31"/>
      <c r="AB266" s="31"/>
      <c r="AC266" s="31"/>
      <c r="AD266" s="31"/>
      <c r="AE266" s="31"/>
      <c r="AF266" s="31"/>
      <c r="AG266" s="31"/>
      <c r="AH266" s="31"/>
      <c r="AI266" s="31"/>
      <c r="AJ266" s="31"/>
      <c r="AK266" s="31"/>
      <c r="AL266" s="31"/>
      <c r="AM266" s="31"/>
    </row>
    <row r="267" spans="2:39" ht="15" customHeight="1" x14ac:dyDescent="0.25">
      <c r="B267" s="31"/>
      <c r="C267" s="31"/>
      <c r="D267" s="31"/>
      <c r="E267" s="31"/>
      <c r="F267" s="31"/>
      <c r="G267" s="31"/>
      <c r="H267" s="31"/>
      <c r="I267" s="31"/>
      <c r="J267" s="31"/>
      <c r="K267" s="31"/>
      <c r="L267" s="31"/>
      <c r="M267" s="31"/>
      <c r="N267" s="31"/>
      <c r="O267" s="31"/>
      <c r="P267" s="31"/>
      <c r="Q267" s="31"/>
      <c r="R267" s="31"/>
      <c r="S267" s="31"/>
      <c r="T267" s="31"/>
      <c r="U267" s="31"/>
      <c r="V267" s="31"/>
      <c r="W267" s="31"/>
      <c r="X267" s="31"/>
      <c r="Y267" s="31"/>
      <c r="Z267" s="31"/>
      <c r="AA267" s="31"/>
      <c r="AB267" s="31"/>
      <c r="AC267" s="31"/>
      <c r="AD267" s="31"/>
      <c r="AE267" s="31"/>
      <c r="AF267" s="31"/>
      <c r="AG267" s="31"/>
      <c r="AH267" s="31"/>
      <c r="AI267" s="31"/>
      <c r="AJ267" s="31"/>
      <c r="AK267" s="31"/>
      <c r="AL267" s="31"/>
      <c r="AM267" s="31"/>
    </row>
    <row r="268" spans="2:39" ht="15" customHeight="1" x14ac:dyDescent="0.25">
      <c r="B268" s="31"/>
      <c r="C268" s="31"/>
      <c r="D268" s="31"/>
      <c r="E268" s="31"/>
      <c r="F268" s="31"/>
      <c r="G268" s="31"/>
      <c r="H268" s="31"/>
      <c r="I268" s="31"/>
      <c r="J268" s="31"/>
      <c r="K268" s="31"/>
      <c r="L268" s="31"/>
      <c r="M268" s="31"/>
      <c r="N268" s="31"/>
      <c r="O268" s="31"/>
      <c r="P268" s="31"/>
      <c r="Q268" s="31"/>
      <c r="R268" s="31"/>
      <c r="S268" s="31"/>
      <c r="T268" s="31"/>
      <c r="U268" s="31"/>
      <c r="V268" s="31"/>
      <c r="W268" s="31"/>
      <c r="X268" s="31"/>
      <c r="Y268" s="31"/>
      <c r="Z268" s="31"/>
      <c r="AA268" s="31"/>
      <c r="AB268" s="31"/>
      <c r="AC268" s="31"/>
      <c r="AD268" s="31"/>
      <c r="AE268" s="31"/>
      <c r="AF268" s="31"/>
      <c r="AG268" s="31"/>
      <c r="AH268" s="31"/>
      <c r="AI268" s="31"/>
      <c r="AJ268" s="31"/>
      <c r="AK268" s="31"/>
      <c r="AL268" s="31"/>
      <c r="AM268" s="31"/>
    </row>
    <row r="269" spans="2:39" ht="15" customHeight="1" x14ac:dyDescent="0.25">
      <c r="B269" s="31"/>
      <c r="C269" s="31"/>
      <c r="D269" s="31"/>
      <c r="E269" s="31"/>
      <c r="F269" s="31"/>
      <c r="G269" s="31"/>
      <c r="H269" s="31"/>
      <c r="I269" s="31"/>
      <c r="J269" s="31"/>
      <c r="K269" s="31"/>
      <c r="L269" s="31"/>
      <c r="M269" s="31"/>
      <c r="N269" s="31"/>
      <c r="O269" s="31"/>
      <c r="P269" s="31"/>
      <c r="Q269" s="31"/>
      <c r="R269" s="31"/>
      <c r="S269" s="31"/>
      <c r="T269" s="31"/>
      <c r="U269" s="31"/>
      <c r="V269" s="31"/>
      <c r="W269" s="31"/>
      <c r="X269" s="31"/>
      <c r="Y269" s="31"/>
      <c r="Z269" s="31"/>
      <c r="AA269" s="31"/>
      <c r="AB269" s="31"/>
      <c r="AC269" s="31"/>
      <c r="AD269" s="31"/>
      <c r="AE269" s="31"/>
      <c r="AF269" s="31"/>
      <c r="AG269" s="31"/>
      <c r="AH269" s="31"/>
      <c r="AI269" s="31"/>
      <c r="AJ269" s="31"/>
      <c r="AK269" s="31"/>
      <c r="AL269" s="31"/>
      <c r="AM269" s="31"/>
    </row>
    <row r="270" spans="2:39" ht="15" customHeight="1" x14ac:dyDescent="0.25">
      <c r="B270" s="31"/>
      <c r="C270" s="31"/>
      <c r="D270" s="31"/>
      <c r="E270" s="31"/>
      <c r="F270" s="31"/>
      <c r="G270" s="31"/>
      <c r="H270" s="31"/>
      <c r="I270" s="31"/>
      <c r="J270" s="31"/>
      <c r="K270" s="31"/>
      <c r="L270" s="31"/>
      <c r="M270" s="31"/>
      <c r="N270" s="31"/>
      <c r="O270" s="31"/>
      <c r="P270" s="31"/>
      <c r="Q270" s="31"/>
      <c r="R270" s="31"/>
      <c r="S270" s="31"/>
      <c r="T270" s="31"/>
      <c r="U270" s="31"/>
      <c r="V270" s="31"/>
      <c r="W270" s="31"/>
      <c r="X270" s="31"/>
      <c r="Y270" s="31"/>
      <c r="Z270" s="31"/>
      <c r="AA270" s="31"/>
      <c r="AB270" s="31"/>
      <c r="AC270" s="31"/>
      <c r="AD270" s="31"/>
      <c r="AE270" s="31"/>
      <c r="AF270" s="31"/>
      <c r="AG270" s="31"/>
      <c r="AH270" s="31"/>
      <c r="AI270" s="31"/>
      <c r="AJ270" s="31"/>
      <c r="AK270" s="31"/>
      <c r="AL270" s="31"/>
      <c r="AM270" s="31"/>
    </row>
    <row r="271" spans="2:39" ht="15" customHeight="1" x14ac:dyDescent="0.25">
      <c r="B271" s="31"/>
      <c r="C271" s="31"/>
      <c r="D271" s="31"/>
      <c r="E271" s="31"/>
      <c r="F271" s="31"/>
      <c r="G271" s="31"/>
      <c r="H271" s="31"/>
      <c r="I271" s="31"/>
      <c r="J271" s="31"/>
      <c r="K271" s="31"/>
      <c r="L271" s="31"/>
      <c r="M271" s="31"/>
      <c r="N271" s="31"/>
      <c r="O271" s="31"/>
      <c r="P271" s="31"/>
      <c r="Q271" s="31"/>
      <c r="R271" s="31"/>
      <c r="S271" s="31"/>
      <c r="T271" s="31"/>
      <c r="U271" s="31"/>
      <c r="V271" s="31"/>
      <c r="W271" s="31"/>
      <c r="X271" s="31"/>
      <c r="Y271" s="31"/>
      <c r="Z271" s="31"/>
      <c r="AA271" s="31"/>
      <c r="AB271" s="31"/>
      <c r="AC271" s="31"/>
      <c r="AD271" s="31"/>
      <c r="AE271" s="31"/>
      <c r="AF271" s="31"/>
      <c r="AG271" s="31"/>
      <c r="AH271" s="31"/>
      <c r="AI271" s="31"/>
      <c r="AJ271" s="31"/>
      <c r="AK271" s="31"/>
      <c r="AL271" s="31"/>
      <c r="AM271" s="31"/>
    </row>
    <row r="272" spans="2:39" ht="15" customHeight="1" x14ac:dyDescent="0.25">
      <c r="B272" s="31"/>
      <c r="C272" s="31"/>
      <c r="D272" s="31"/>
      <c r="E272" s="31"/>
      <c r="F272" s="31"/>
      <c r="G272" s="31"/>
      <c r="H272" s="31"/>
      <c r="I272" s="31"/>
      <c r="J272" s="31"/>
      <c r="K272" s="31"/>
      <c r="L272" s="31"/>
      <c r="M272" s="31"/>
      <c r="N272" s="31"/>
      <c r="O272" s="31"/>
      <c r="P272" s="31"/>
      <c r="Q272" s="31"/>
      <c r="R272" s="31"/>
      <c r="S272" s="31"/>
      <c r="T272" s="31"/>
      <c r="U272" s="31"/>
      <c r="V272" s="31"/>
      <c r="W272" s="31"/>
      <c r="X272" s="31"/>
      <c r="Y272" s="31"/>
      <c r="Z272" s="31"/>
      <c r="AA272" s="31"/>
      <c r="AB272" s="31"/>
      <c r="AC272" s="31"/>
      <c r="AD272" s="31"/>
      <c r="AE272" s="31"/>
      <c r="AF272" s="31"/>
      <c r="AG272" s="31"/>
      <c r="AH272" s="31"/>
      <c r="AI272" s="31"/>
      <c r="AJ272" s="31"/>
      <c r="AK272" s="31"/>
      <c r="AL272" s="31"/>
      <c r="AM272" s="31"/>
    </row>
    <row r="273" spans="2:39" ht="15" customHeight="1" x14ac:dyDescent="0.25">
      <c r="B273" s="31"/>
      <c r="C273" s="31"/>
      <c r="D273" s="31"/>
      <c r="E273" s="31"/>
      <c r="F273" s="31"/>
      <c r="G273" s="31"/>
      <c r="H273" s="31"/>
      <c r="I273" s="31"/>
      <c r="J273" s="31"/>
      <c r="K273" s="31"/>
      <c r="L273" s="31"/>
      <c r="M273" s="31"/>
      <c r="N273" s="31"/>
      <c r="O273" s="31"/>
      <c r="P273" s="31"/>
      <c r="Q273" s="31"/>
      <c r="R273" s="31"/>
      <c r="S273" s="31"/>
      <c r="T273" s="31"/>
      <c r="U273" s="31"/>
      <c r="V273" s="31"/>
      <c r="W273" s="31"/>
      <c r="X273" s="31"/>
      <c r="Y273" s="31"/>
      <c r="Z273" s="31"/>
      <c r="AA273" s="31"/>
      <c r="AB273" s="31"/>
      <c r="AC273" s="31"/>
      <c r="AD273" s="31"/>
      <c r="AE273" s="31"/>
      <c r="AF273" s="31"/>
      <c r="AG273" s="31"/>
      <c r="AH273" s="31"/>
      <c r="AI273" s="31"/>
      <c r="AJ273" s="31"/>
      <c r="AK273" s="31"/>
      <c r="AL273" s="31"/>
      <c r="AM273" s="31"/>
    </row>
    <row r="274" spans="2:39" ht="15" customHeight="1" x14ac:dyDescent="0.25">
      <c r="B274" s="31"/>
      <c r="C274" s="31"/>
      <c r="D274" s="31"/>
      <c r="E274" s="31"/>
      <c r="F274" s="31"/>
      <c r="G274" s="31"/>
      <c r="H274" s="31"/>
      <c r="I274" s="31"/>
      <c r="J274" s="31"/>
      <c r="K274" s="31"/>
      <c r="L274" s="31"/>
      <c r="M274" s="31"/>
      <c r="N274" s="31"/>
      <c r="O274" s="31"/>
      <c r="P274" s="31"/>
      <c r="Q274" s="31"/>
      <c r="R274" s="31"/>
      <c r="S274" s="31"/>
      <c r="T274" s="31"/>
      <c r="U274" s="31"/>
      <c r="V274" s="31"/>
      <c r="W274" s="31"/>
      <c r="X274" s="31"/>
      <c r="Y274" s="31"/>
      <c r="Z274" s="31"/>
      <c r="AA274" s="31"/>
      <c r="AB274" s="31"/>
      <c r="AC274" s="31"/>
      <c r="AD274" s="31"/>
      <c r="AE274" s="31"/>
      <c r="AF274" s="31"/>
      <c r="AG274" s="31"/>
      <c r="AH274" s="31"/>
      <c r="AI274" s="31"/>
      <c r="AJ274" s="31"/>
      <c r="AK274" s="31"/>
      <c r="AL274" s="31"/>
      <c r="AM274" s="31"/>
    </row>
    <row r="275" spans="2:39" ht="15" customHeight="1" x14ac:dyDescent="0.25">
      <c r="B275" s="31"/>
      <c r="C275" s="31"/>
      <c r="D275" s="31"/>
      <c r="E275" s="31"/>
      <c r="F275" s="31"/>
      <c r="G275" s="31"/>
      <c r="H275" s="31"/>
      <c r="I275" s="31"/>
      <c r="J275" s="31"/>
      <c r="K275" s="31"/>
      <c r="L275" s="31"/>
      <c r="M275" s="31"/>
      <c r="N275" s="31"/>
      <c r="O275" s="31"/>
      <c r="P275" s="31"/>
      <c r="Q275" s="31"/>
      <c r="R275" s="31"/>
      <c r="S275" s="31"/>
      <c r="T275" s="31"/>
      <c r="U275" s="31"/>
      <c r="V275" s="31"/>
      <c r="W275" s="31"/>
      <c r="X275" s="31"/>
      <c r="Y275" s="31"/>
      <c r="Z275" s="31"/>
      <c r="AA275" s="31"/>
      <c r="AB275" s="31"/>
      <c r="AC275" s="31"/>
      <c r="AD275" s="31"/>
      <c r="AE275" s="31"/>
      <c r="AF275" s="31"/>
      <c r="AG275" s="31"/>
      <c r="AH275" s="31"/>
      <c r="AI275" s="31"/>
      <c r="AJ275" s="31"/>
      <c r="AK275" s="31"/>
      <c r="AL275" s="31"/>
      <c r="AM275" s="31"/>
    </row>
    <row r="276" spans="2:39" ht="15" customHeight="1" x14ac:dyDescent="0.25">
      <c r="B276" s="31"/>
      <c r="C276" s="31"/>
      <c r="D276" s="31"/>
      <c r="E276" s="31"/>
      <c r="F276" s="31"/>
      <c r="G276" s="31"/>
      <c r="H276" s="31"/>
      <c r="I276" s="31"/>
      <c r="J276" s="31"/>
      <c r="K276" s="31"/>
      <c r="L276" s="31"/>
      <c r="M276" s="31"/>
      <c r="N276" s="31"/>
      <c r="O276" s="31"/>
      <c r="P276" s="31"/>
      <c r="Q276" s="31"/>
      <c r="R276" s="31"/>
      <c r="S276" s="31"/>
      <c r="T276" s="31"/>
      <c r="U276" s="31"/>
      <c r="V276" s="31"/>
      <c r="W276" s="31"/>
      <c r="X276" s="31"/>
      <c r="Y276" s="31"/>
      <c r="Z276" s="31"/>
      <c r="AA276" s="31"/>
      <c r="AB276" s="31"/>
      <c r="AC276" s="31"/>
      <c r="AD276" s="31"/>
      <c r="AE276" s="31"/>
      <c r="AF276" s="31"/>
      <c r="AG276" s="31"/>
      <c r="AH276" s="31"/>
      <c r="AI276" s="31"/>
      <c r="AJ276" s="31"/>
      <c r="AK276" s="31"/>
      <c r="AL276" s="31"/>
      <c r="AM276" s="31"/>
    </row>
    <row r="277" spans="2:39" ht="15" customHeight="1" x14ac:dyDescent="0.25">
      <c r="B277" s="31"/>
      <c r="C277" s="31"/>
      <c r="D277" s="31"/>
      <c r="E277" s="31"/>
      <c r="F277" s="31"/>
      <c r="G277" s="31"/>
      <c r="H277" s="31"/>
      <c r="I277" s="31"/>
      <c r="J277" s="31"/>
      <c r="K277" s="31"/>
      <c r="L277" s="31"/>
      <c r="M277" s="31"/>
      <c r="N277" s="31"/>
      <c r="O277" s="31"/>
      <c r="P277" s="31"/>
      <c r="Q277" s="31"/>
      <c r="R277" s="31"/>
      <c r="S277" s="31"/>
      <c r="T277" s="31"/>
      <c r="U277" s="31"/>
      <c r="V277" s="31"/>
      <c r="W277" s="31"/>
      <c r="X277" s="31"/>
      <c r="Y277" s="31"/>
      <c r="Z277" s="31"/>
      <c r="AA277" s="31"/>
      <c r="AB277" s="31"/>
      <c r="AC277" s="31"/>
      <c r="AD277" s="31"/>
      <c r="AE277" s="31"/>
      <c r="AF277" s="31"/>
      <c r="AG277" s="31"/>
      <c r="AH277" s="31"/>
      <c r="AI277" s="31"/>
      <c r="AJ277" s="31"/>
      <c r="AK277" s="31"/>
      <c r="AL277" s="31"/>
      <c r="AM277" s="31"/>
    </row>
    <row r="278" spans="2:39" ht="15" customHeight="1" x14ac:dyDescent="0.25">
      <c r="B278" s="31"/>
      <c r="C278" s="31"/>
      <c r="D278" s="31"/>
      <c r="E278" s="31"/>
      <c r="F278" s="31"/>
      <c r="G278" s="31"/>
      <c r="H278" s="31"/>
      <c r="I278" s="31"/>
      <c r="J278" s="31"/>
      <c r="K278" s="31"/>
      <c r="L278" s="31"/>
      <c r="M278" s="31"/>
      <c r="N278" s="31"/>
      <c r="O278" s="31"/>
      <c r="P278" s="31"/>
      <c r="Q278" s="31"/>
      <c r="R278" s="31"/>
      <c r="S278" s="31"/>
      <c r="T278" s="31"/>
      <c r="U278" s="31"/>
      <c r="V278" s="31"/>
      <c r="W278" s="31"/>
      <c r="X278" s="31"/>
      <c r="Y278" s="31"/>
      <c r="Z278" s="31"/>
      <c r="AA278" s="31"/>
      <c r="AB278" s="31"/>
      <c r="AC278" s="31"/>
      <c r="AD278" s="31"/>
      <c r="AE278" s="31"/>
      <c r="AF278" s="31"/>
      <c r="AG278" s="31"/>
      <c r="AH278" s="31"/>
      <c r="AI278" s="31"/>
      <c r="AJ278" s="31"/>
      <c r="AK278" s="31"/>
      <c r="AL278" s="31"/>
      <c r="AM278" s="31"/>
    </row>
    <row r="279" spans="2:39" ht="15" customHeight="1" x14ac:dyDescent="0.25">
      <c r="B279" s="31"/>
      <c r="C279" s="31"/>
      <c r="D279" s="31"/>
      <c r="E279" s="31"/>
      <c r="F279" s="31"/>
      <c r="G279" s="31"/>
      <c r="H279" s="31"/>
      <c r="I279" s="31"/>
      <c r="J279" s="31"/>
      <c r="K279" s="31"/>
      <c r="L279" s="31"/>
      <c r="M279" s="31"/>
      <c r="N279" s="31"/>
      <c r="O279" s="31"/>
      <c r="P279" s="31"/>
      <c r="Q279" s="31"/>
      <c r="R279" s="31"/>
      <c r="S279" s="31"/>
      <c r="T279" s="31"/>
      <c r="U279" s="31"/>
      <c r="V279" s="31"/>
      <c r="W279" s="31"/>
      <c r="X279" s="31"/>
      <c r="Y279" s="31"/>
      <c r="Z279" s="31"/>
      <c r="AA279" s="31"/>
      <c r="AB279" s="31"/>
      <c r="AC279" s="31"/>
      <c r="AD279" s="31"/>
      <c r="AE279" s="31"/>
      <c r="AF279" s="31"/>
      <c r="AG279" s="31"/>
      <c r="AH279" s="31"/>
      <c r="AI279" s="31"/>
      <c r="AJ279" s="31"/>
      <c r="AK279" s="31"/>
      <c r="AL279" s="31"/>
      <c r="AM279" s="31"/>
    </row>
    <row r="280" spans="2:39" ht="15" customHeight="1" x14ac:dyDescent="0.25">
      <c r="B280" s="31"/>
      <c r="C280" s="31"/>
      <c r="D280" s="31"/>
      <c r="E280" s="31"/>
      <c r="F280" s="31"/>
      <c r="G280" s="31"/>
      <c r="H280" s="31"/>
      <c r="I280" s="31"/>
      <c r="J280" s="31"/>
      <c r="K280" s="31"/>
      <c r="L280" s="31"/>
      <c r="M280" s="31"/>
      <c r="N280" s="31"/>
      <c r="O280" s="31"/>
      <c r="P280" s="31"/>
      <c r="Q280" s="31"/>
      <c r="R280" s="31"/>
      <c r="S280" s="31"/>
      <c r="T280" s="31"/>
      <c r="U280" s="31"/>
      <c r="V280" s="31"/>
      <c r="W280" s="31"/>
      <c r="X280" s="31"/>
      <c r="Y280" s="31"/>
      <c r="Z280" s="31"/>
      <c r="AA280" s="31"/>
      <c r="AB280" s="31"/>
      <c r="AC280" s="31"/>
      <c r="AD280" s="31"/>
      <c r="AE280" s="31"/>
      <c r="AF280" s="31"/>
      <c r="AG280" s="31"/>
      <c r="AH280" s="31"/>
      <c r="AI280" s="31"/>
      <c r="AJ280" s="31"/>
      <c r="AK280" s="31"/>
      <c r="AL280" s="31"/>
      <c r="AM280" s="31"/>
    </row>
    <row r="281" spans="2:39" ht="15" customHeight="1" x14ac:dyDescent="0.25">
      <c r="B281" s="31"/>
      <c r="C281" s="31"/>
      <c r="D281" s="31"/>
      <c r="E281" s="31"/>
      <c r="F281" s="31"/>
      <c r="G281" s="31"/>
      <c r="H281" s="31"/>
      <c r="I281" s="31"/>
      <c r="J281" s="31"/>
      <c r="K281" s="31"/>
      <c r="L281" s="31"/>
      <c r="M281" s="31"/>
      <c r="N281" s="31"/>
      <c r="O281" s="31"/>
      <c r="P281" s="31"/>
      <c r="Q281" s="31"/>
      <c r="R281" s="31"/>
      <c r="S281" s="31"/>
      <c r="T281" s="31"/>
      <c r="U281" s="31"/>
      <c r="V281" s="31"/>
      <c r="W281" s="31"/>
      <c r="X281" s="31"/>
      <c r="Y281" s="31"/>
      <c r="Z281" s="31"/>
      <c r="AA281" s="31"/>
      <c r="AB281" s="31"/>
      <c r="AC281" s="31"/>
      <c r="AD281" s="31"/>
      <c r="AE281" s="31"/>
      <c r="AF281" s="31"/>
      <c r="AG281" s="31"/>
      <c r="AH281" s="31"/>
      <c r="AI281" s="31"/>
      <c r="AJ281" s="31"/>
      <c r="AK281" s="31"/>
      <c r="AL281" s="31"/>
      <c r="AM281" s="31"/>
    </row>
    <row r="282" spans="2:39" ht="15" customHeight="1" x14ac:dyDescent="0.25">
      <c r="B282" s="31"/>
      <c r="C282" s="31"/>
      <c r="D282" s="31"/>
      <c r="E282" s="31"/>
      <c r="F282" s="31"/>
      <c r="G282" s="31"/>
      <c r="H282" s="31"/>
      <c r="I282" s="31"/>
      <c r="J282" s="31"/>
      <c r="K282" s="31"/>
      <c r="L282" s="31"/>
      <c r="M282" s="31"/>
      <c r="N282" s="31"/>
      <c r="O282" s="31"/>
      <c r="P282" s="31"/>
      <c r="Q282" s="31"/>
      <c r="R282" s="31"/>
      <c r="S282" s="31"/>
      <c r="T282" s="31"/>
      <c r="U282" s="31"/>
      <c r="V282" s="31"/>
      <c r="W282" s="31"/>
      <c r="X282" s="31"/>
      <c r="Y282" s="31"/>
      <c r="Z282" s="31"/>
      <c r="AA282" s="31"/>
      <c r="AB282" s="31"/>
      <c r="AC282" s="31"/>
      <c r="AD282" s="31"/>
      <c r="AE282" s="31"/>
      <c r="AF282" s="31"/>
      <c r="AG282" s="31"/>
      <c r="AH282" s="31"/>
      <c r="AI282" s="31"/>
      <c r="AJ282" s="31"/>
      <c r="AK282" s="31"/>
      <c r="AL282" s="31"/>
      <c r="AM282" s="31"/>
    </row>
    <row r="283" spans="2:39" ht="15" customHeight="1" x14ac:dyDescent="0.25">
      <c r="B283" s="31"/>
      <c r="C283" s="31"/>
      <c r="D283" s="31"/>
      <c r="E283" s="31"/>
      <c r="F283" s="31"/>
      <c r="G283" s="31"/>
      <c r="H283" s="31"/>
      <c r="I283" s="31"/>
      <c r="J283" s="31"/>
      <c r="K283" s="31"/>
      <c r="L283" s="31"/>
      <c r="M283" s="31"/>
      <c r="N283" s="31"/>
      <c r="O283" s="31"/>
      <c r="P283" s="31"/>
      <c r="Q283" s="31"/>
      <c r="R283" s="31"/>
      <c r="S283" s="31"/>
      <c r="T283" s="31"/>
      <c r="U283" s="31"/>
      <c r="V283" s="31"/>
      <c r="W283" s="31"/>
      <c r="X283" s="31"/>
      <c r="Y283" s="31"/>
      <c r="Z283" s="31"/>
      <c r="AA283" s="31"/>
      <c r="AB283" s="31"/>
      <c r="AC283" s="31"/>
      <c r="AD283" s="31"/>
      <c r="AE283" s="31"/>
      <c r="AF283" s="31"/>
      <c r="AG283" s="31"/>
      <c r="AH283" s="31"/>
      <c r="AI283" s="31"/>
      <c r="AJ283" s="31"/>
      <c r="AK283" s="31"/>
      <c r="AL283" s="31"/>
      <c r="AM283" s="31"/>
    </row>
    <row r="284" spans="2:39" ht="15" customHeight="1" x14ac:dyDescent="0.25">
      <c r="B284" s="31"/>
      <c r="C284" s="31"/>
      <c r="D284" s="31"/>
      <c r="E284" s="31"/>
      <c r="F284" s="31"/>
      <c r="G284" s="31"/>
      <c r="H284" s="31"/>
      <c r="I284" s="31"/>
      <c r="J284" s="31"/>
      <c r="K284" s="31"/>
      <c r="L284" s="31"/>
      <c r="M284" s="31"/>
      <c r="N284" s="31"/>
      <c r="O284" s="31"/>
      <c r="P284" s="31"/>
      <c r="Q284" s="31"/>
      <c r="R284" s="31"/>
      <c r="S284" s="31"/>
      <c r="T284" s="31"/>
      <c r="U284" s="31"/>
      <c r="V284" s="31"/>
      <c r="W284" s="31"/>
      <c r="X284" s="31"/>
      <c r="Y284" s="31"/>
      <c r="Z284" s="31"/>
      <c r="AA284" s="31"/>
      <c r="AB284" s="31"/>
      <c r="AC284" s="31"/>
      <c r="AD284" s="31"/>
      <c r="AE284" s="31"/>
      <c r="AF284" s="31"/>
      <c r="AG284" s="31"/>
      <c r="AH284" s="31"/>
      <c r="AI284" s="31"/>
      <c r="AJ284" s="31"/>
      <c r="AK284" s="31"/>
      <c r="AL284" s="31"/>
      <c r="AM284" s="31"/>
    </row>
    <row r="285" spans="2:39" ht="15" customHeight="1" x14ac:dyDescent="0.25">
      <c r="B285" s="31"/>
      <c r="C285" s="31"/>
      <c r="D285" s="31"/>
      <c r="E285" s="31"/>
      <c r="F285" s="31"/>
      <c r="G285" s="31"/>
      <c r="H285" s="31"/>
      <c r="I285" s="31"/>
      <c r="J285" s="31"/>
      <c r="K285" s="31"/>
      <c r="L285" s="31"/>
      <c r="M285" s="31"/>
      <c r="N285" s="31"/>
      <c r="O285" s="31"/>
      <c r="P285" s="31"/>
      <c r="Q285" s="31"/>
      <c r="R285" s="31"/>
      <c r="S285" s="31"/>
      <c r="T285" s="31"/>
      <c r="U285" s="31"/>
      <c r="V285" s="31"/>
      <c r="W285" s="31"/>
      <c r="X285" s="31"/>
      <c r="Y285" s="31"/>
      <c r="Z285" s="31"/>
      <c r="AA285" s="31"/>
      <c r="AB285" s="31"/>
      <c r="AC285" s="31"/>
      <c r="AD285" s="31"/>
      <c r="AE285" s="31"/>
      <c r="AF285" s="31"/>
      <c r="AG285" s="31"/>
      <c r="AH285" s="31"/>
      <c r="AI285" s="31"/>
      <c r="AJ285" s="31"/>
      <c r="AK285" s="31"/>
      <c r="AL285" s="31"/>
      <c r="AM285" s="31"/>
    </row>
    <row r="286" spans="2:39" ht="15" customHeight="1" x14ac:dyDescent="0.25">
      <c r="B286" s="31"/>
      <c r="C286" s="31"/>
      <c r="D286" s="31"/>
      <c r="E286" s="31"/>
      <c r="F286" s="31"/>
      <c r="G286" s="31"/>
      <c r="H286" s="31"/>
      <c r="I286" s="31"/>
      <c r="J286" s="31"/>
      <c r="K286" s="31"/>
      <c r="L286" s="31"/>
      <c r="M286" s="31"/>
      <c r="N286" s="31"/>
      <c r="O286" s="31"/>
      <c r="P286" s="31"/>
      <c r="Q286" s="31"/>
      <c r="R286" s="31"/>
      <c r="S286" s="31"/>
      <c r="T286" s="31"/>
      <c r="U286" s="31"/>
      <c r="V286" s="31"/>
      <c r="W286" s="31"/>
      <c r="X286" s="31"/>
      <c r="Y286" s="31"/>
      <c r="Z286" s="31"/>
      <c r="AA286" s="31"/>
      <c r="AB286" s="31"/>
      <c r="AC286" s="31"/>
      <c r="AD286" s="31"/>
      <c r="AE286" s="31"/>
      <c r="AF286" s="31"/>
      <c r="AG286" s="31"/>
      <c r="AH286" s="31"/>
      <c r="AI286" s="31"/>
      <c r="AJ286" s="31"/>
      <c r="AK286" s="31"/>
      <c r="AL286" s="31"/>
      <c r="AM286" s="31"/>
    </row>
    <row r="287" spans="2:39" ht="15" customHeight="1" x14ac:dyDescent="0.25">
      <c r="B287" s="31"/>
      <c r="C287" s="31"/>
      <c r="D287" s="31"/>
      <c r="E287" s="31"/>
      <c r="F287" s="31"/>
      <c r="G287" s="31"/>
      <c r="H287" s="31"/>
      <c r="I287" s="31"/>
      <c r="J287" s="31"/>
      <c r="K287" s="31"/>
      <c r="L287" s="31"/>
      <c r="M287" s="31"/>
      <c r="N287" s="31"/>
      <c r="O287" s="31"/>
      <c r="P287" s="31"/>
      <c r="Q287" s="31"/>
      <c r="R287" s="31"/>
      <c r="S287" s="31"/>
      <c r="T287" s="31"/>
      <c r="U287" s="31"/>
      <c r="V287" s="31"/>
      <c r="W287" s="31"/>
      <c r="X287" s="31"/>
      <c r="Y287" s="31"/>
      <c r="Z287" s="31"/>
      <c r="AA287" s="31"/>
      <c r="AB287" s="31"/>
      <c r="AC287" s="31"/>
      <c r="AD287" s="31"/>
      <c r="AE287" s="31"/>
      <c r="AF287" s="31"/>
      <c r="AG287" s="31"/>
      <c r="AH287" s="31"/>
      <c r="AI287" s="31"/>
      <c r="AJ287" s="31"/>
      <c r="AK287" s="31"/>
      <c r="AL287" s="31"/>
      <c r="AM287" s="31"/>
    </row>
    <row r="288" spans="2:39" ht="15" customHeight="1" x14ac:dyDescent="0.25">
      <c r="B288" s="31"/>
      <c r="C288" s="31"/>
      <c r="D288" s="31"/>
      <c r="E288" s="31"/>
      <c r="F288" s="31"/>
      <c r="G288" s="31"/>
      <c r="H288" s="31"/>
      <c r="I288" s="31"/>
      <c r="J288" s="31"/>
      <c r="K288" s="31"/>
      <c r="L288" s="31"/>
      <c r="M288" s="31"/>
      <c r="N288" s="31"/>
      <c r="O288" s="31"/>
      <c r="P288" s="31"/>
      <c r="Q288" s="31"/>
      <c r="R288" s="31"/>
      <c r="S288" s="31"/>
      <c r="T288" s="31"/>
      <c r="U288" s="31"/>
      <c r="V288" s="31"/>
      <c r="W288" s="31"/>
      <c r="X288" s="31"/>
      <c r="Y288" s="31"/>
      <c r="Z288" s="31"/>
      <c r="AA288" s="31"/>
      <c r="AB288" s="31"/>
      <c r="AC288" s="31"/>
      <c r="AD288" s="31"/>
      <c r="AE288" s="31"/>
      <c r="AF288" s="31"/>
      <c r="AG288" s="31"/>
      <c r="AH288" s="31"/>
      <c r="AI288" s="31"/>
      <c r="AJ288" s="31"/>
      <c r="AK288" s="31"/>
      <c r="AL288" s="31"/>
      <c r="AM288" s="31"/>
    </row>
    <row r="289" spans="2:39" ht="15" customHeight="1" x14ac:dyDescent="0.25">
      <c r="B289" s="31"/>
      <c r="C289" s="31"/>
      <c r="D289" s="31"/>
      <c r="E289" s="31"/>
      <c r="F289" s="31"/>
      <c r="G289" s="31"/>
      <c r="H289" s="31"/>
      <c r="I289" s="31"/>
      <c r="J289" s="31"/>
      <c r="K289" s="31"/>
      <c r="L289" s="31"/>
      <c r="M289" s="31"/>
      <c r="N289" s="31"/>
      <c r="O289" s="31"/>
      <c r="P289" s="31"/>
      <c r="Q289" s="31"/>
      <c r="R289" s="31"/>
      <c r="S289" s="31"/>
      <c r="T289" s="31"/>
      <c r="U289" s="31"/>
      <c r="V289" s="31"/>
      <c r="W289" s="31"/>
      <c r="X289" s="31"/>
      <c r="Y289" s="31"/>
      <c r="Z289" s="31"/>
      <c r="AA289" s="31"/>
      <c r="AB289" s="31"/>
      <c r="AC289" s="31"/>
      <c r="AD289" s="31"/>
      <c r="AE289" s="31"/>
      <c r="AF289" s="31"/>
      <c r="AG289" s="31"/>
      <c r="AH289" s="31"/>
      <c r="AI289" s="31"/>
      <c r="AJ289" s="31"/>
      <c r="AK289" s="31"/>
      <c r="AL289" s="31"/>
      <c r="AM289" s="31"/>
    </row>
    <row r="290" spans="2:39" ht="15" customHeight="1" x14ac:dyDescent="0.25">
      <c r="B290" s="31"/>
      <c r="C290" s="31"/>
      <c r="D290" s="31"/>
      <c r="E290" s="31"/>
      <c r="F290" s="31"/>
      <c r="G290" s="31"/>
      <c r="H290" s="31"/>
      <c r="I290" s="31"/>
      <c r="J290" s="31"/>
      <c r="K290" s="31"/>
      <c r="L290" s="31"/>
      <c r="M290" s="31"/>
      <c r="N290" s="31"/>
      <c r="O290" s="31"/>
      <c r="P290" s="31"/>
      <c r="Q290" s="31"/>
      <c r="R290" s="31"/>
      <c r="S290" s="31"/>
      <c r="T290" s="31"/>
      <c r="U290" s="31"/>
      <c r="V290" s="31"/>
      <c r="W290" s="31"/>
      <c r="X290" s="31"/>
      <c r="Y290" s="31"/>
      <c r="Z290" s="31"/>
      <c r="AA290" s="31"/>
      <c r="AB290" s="31"/>
      <c r="AC290" s="31"/>
      <c r="AD290" s="31"/>
      <c r="AE290" s="31"/>
      <c r="AF290" s="31"/>
      <c r="AG290" s="31"/>
      <c r="AH290" s="31"/>
      <c r="AI290" s="31"/>
      <c r="AJ290" s="31"/>
      <c r="AK290" s="31"/>
      <c r="AL290" s="31"/>
      <c r="AM290" s="31"/>
    </row>
    <row r="291" spans="2:39" ht="15" customHeight="1" x14ac:dyDescent="0.25">
      <c r="B291" s="31"/>
      <c r="C291" s="31"/>
      <c r="D291" s="31"/>
      <c r="E291" s="31"/>
      <c r="F291" s="31"/>
      <c r="G291" s="31"/>
      <c r="H291" s="31"/>
      <c r="I291" s="31"/>
      <c r="J291" s="31"/>
      <c r="K291" s="31"/>
      <c r="L291" s="31"/>
      <c r="M291" s="31"/>
      <c r="N291" s="31"/>
      <c r="O291" s="31"/>
      <c r="P291" s="31"/>
      <c r="Q291" s="31"/>
      <c r="R291" s="31"/>
      <c r="S291" s="31"/>
      <c r="T291" s="31"/>
      <c r="U291" s="31"/>
      <c r="V291" s="31"/>
      <c r="W291" s="31"/>
      <c r="X291" s="31"/>
      <c r="Y291" s="31"/>
      <c r="Z291" s="31"/>
      <c r="AA291" s="31"/>
      <c r="AB291" s="31"/>
      <c r="AC291" s="31"/>
      <c r="AD291" s="31"/>
      <c r="AE291" s="31"/>
      <c r="AF291" s="31"/>
      <c r="AG291" s="31"/>
      <c r="AH291" s="31"/>
      <c r="AI291" s="31"/>
      <c r="AJ291" s="31"/>
      <c r="AK291" s="31"/>
      <c r="AL291" s="31"/>
      <c r="AM291" s="31"/>
    </row>
    <row r="292" spans="2:39" ht="15" customHeight="1" x14ac:dyDescent="0.25">
      <c r="B292" s="31"/>
      <c r="C292" s="31"/>
      <c r="D292" s="31"/>
      <c r="E292" s="31"/>
      <c r="F292" s="31"/>
      <c r="G292" s="31"/>
      <c r="H292" s="31"/>
      <c r="I292" s="31"/>
      <c r="J292" s="31"/>
      <c r="K292" s="31"/>
      <c r="L292" s="31"/>
      <c r="M292" s="31"/>
      <c r="N292" s="31"/>
      <c r="O292" s="31"/>
      <c r="P292" s="31"/>
      <c r="Q292" s="31"/>
      <c r="R292" s="31"/>
      <c r="S292" s="31"/>
      <c r="T292" s="31"/>
      <c r="U292" s="31"/>
      <c r="V292" s="31"/>
      <c r="W292" s="31"/>
      <c r="X292" s="31"/>
      <c r="Y292" s="31"/>
      <c r="Z292" s="31"/>
      <c r="AA292" s="31"/>
      <c r="AB292" s="31"/>
      <c r="AC292" s="31"/>
      <c r="AD292" s="31"/>
      <c r="AE292" s="31"/>
      <c r="AF292" s="31"/>
      <c r="AG292" s="31"/>
      <c r="AH292" s="31"/>
      <c r="AI292" s="31"/>
      <c r="AJ292" s="31"/>
      <c r="AK292" s="31"/>
      <c r="AL292" s="31"/>
      <c r="AM292" s="31"/>
    </row>
    <row r="293" spans="2:39" ht="15" customHeight="1" x14ac:dyDescent="0.25">
      <c r="B293" s="31"/>
      <c r="C293" s="31"/>
      <c r="D293" s="31"/>
      <c r="E293" s="31"/>
      <c r="F293" s="31"/>
      <c r="G293" s="31"/>
      <c r="H293" s="31"/>
      <c r="I293" s="31"/>
      <c r="J293" s="31"/>
      <c r="K293" s="31"/>
      <c r="L293" s="31"/>
      <c r="M293" s="31"/>
      <c r="N293" s="31"/>
      <c r="O293" s="31"/>
      <c r="P293" s="31"/>
      <c r="Q293" s="31"/>
      <c r="R293" s="31"/>
      <c r="S293" s="31"/>
      <c r="T293" s="31"/>
      <c r="U293" s="31"/>
      <c r="V293" s="31"/>
      <c r="W293" s="31"/>
      <c r="X293" s="31"/>
      <c r="Y293" s="31"/>
      <c r="Z293" s="31"/>
      <c r="AA293" s="31"/>
      <c r="AB293" s="31"/>
      <c r="AC293" s="31"/>
      <c r="AD293" s="31"/>
      <c r="AE293" s="31"/>
      <c r="AF293" s="31"/>
      <c r="AG293" s="31"/>
      <c r="AH293" s="31"/>
      <c r="AI293" s="31"/>
      <c r="AJ293" s="31"/>
      <c r="AK293" s="31"/>
      <c r="AL293" s="31"/>
      <c r="AM293" s="31"/>
    </row>
    <row r="294" spans="2:39" ht="15" customHeight="1" x14ac:dyDescent="0.25">
      <c r="B294" s="31"/>
      <c r="C294" s="31"/>
      <c r="D294" s="31"/>
      <c r="E294" s="31"/>
      <c r="F294" s="31"/>
      <c r="G294" s="31"/>
      <c r="H294" s="31"/>
      <c r="I294" s="31"/>
      <c r="J294" s="31"/>
      <c r="K294" s="31"/>
      <c r="L294" s="31"/>
      <c r="M294" s="31"/>
      <c r="N294" s="31"/>
      <c r="O294" s="31"/>
      <c r="P294" s="31"/>
      <c r="Q294" s="31"/>
      <c r="R294" s="31"/>
      <c r="S294" s="31"/>
      <c r="T294" s="31"/>
      <c r="U294" s="31"/>
      <c r="V294" s="31"/>
      <c r="W294" s="31"/>
      <c r="X294" s="31"/>
      <c r="Y294" s="31"/>
      <c r="Z294" s="31"/>
      <c r="AA294" s="31"/>
      <c r="AB294" s="31"/>
      <c r="AC294" s="31"/>
      <c r="AD294" s="31"/>
      <c r="AE294" s="31"/>
      <c r="AF294" s="31"/>
      <c r="AG294" s="31"/>
      <c r="AH294" s="31"/>
      <c r="AI294" s="31"/>
      <c r="AJ294" s="31"/>
      <c r="AK294" s="31"/>
      <c r="AL294" s="31"/>
      <c r="AM294" s="31"/>
    </row>
    <row r="295" spans="2:39" ht="15" customHeight="1" x14ac:dyDescent="0.25">
      <c r="B295" s="31"/>
      <c r="C295" s="31"/>
      <c r="D295" s="31"/>
      <c r="E295" s="31"/>
      <c r="F295" s="31"/>
      <c r="G295" s="31"/>
      <c r="H295" s="31"/>
      <c r="I295" s="31"/>
      <c r="J295" s="31"/>
      <c r="K295" s="31"/>
      <c r="L295" s="31"/>
      <c r="M295" s="31"/>
      <c r="N295" s="31"/>
      <c r="O295" s="31"/>
      <c r="P295" s="31"/>
      <c r="Q295" s="31"/>
      <c r="R295" s="31"/>
      <c r="S295" s="31"/>
      <c r="T295" s="31"/>
      <c r="U295" s="31"/>
      <c r="V295" s="31"/>
      <c r="W295" s="31"/>
      <c r="X295" s="31"/>
      <c r="Y295" s="31"/>
      <c r="Z295" s="31"/>
      <c r="AA295" s="31"/>
      <c r="AB295" s="31"/>
      <c r="AC295" s="31"/>
      <c r="AD295" s="31"/>
      <c r="AE295" s="31"/>
      <c r="AF295" s="31"/>
      <c r="AG295" s="31"/>
      <c r="AH295" s="31"/>
      <c r="AI295" s="31"/>
      <c r="AJ295" s="31"/>
      <c r="AK295" s="31"/>
      <c r="AL295" s="31"/>
      <c r="AM295" s="31"/>
    </row>
    <row r="296" spans="2:39" ht="15" customHeight="1" x14ac:dyDescent="0.25">
      <c r="B296" s="31"/>
      <c r="C296" s="31"/>
      <c r="D296" s="31"/>
      <c r="E296" s="31"/>
      <c r="F296" s="31"/>
      <c r="G296" s="31"/>
      <c r="H296" s="31"/>
      <c r="I296" s="31"/>
      <c r="J296" s="31"/>
      <c r="K296" s="31"/>
      <c r="L296" s="31"/>
      <c r="M296" s="31"/>
      <c r="N296" s="31"/>
      <c r="O296" s="31"/>
      <c r="P296" s="31"/>
      <c r="Q296" s="31"/>
      <c r="R296" s="31"/>
      <c r="S296" s="31"/>
      <c r="T296" s="31"/>
      <c r="U296" s="31"/>
      <c r="V296" s="31"/>
      <c r="W296" s="31"/>
      <c r="X296" s="31"/>
      <c r="Y296" s="31"/>
      <c r="Z296" s="31"/>
      <c r="AA296" s="31"/>
      <c r="AB296" s="31"/>
      <c r="AC296" s="31"/>
      <c r="AD296" s="31"/>
      <c r="AE296" s="31"/>
      <c r="AF296" s="31"/>
      <c r="AG296" s="31"/>
      <c r="AH296" s="31"/>
      <c r="AI296" s="31"/>
      <c r="AJ296" s="31"/>
      <c r="AK296" s="31"/>
      <c r="AL296" s="31"/>
      <c r="AM296" s="31"/>
    </row>
    <row r="297" spans="2:39" ht="15" customHeight="1" x14ac:dyDescent="0.25">
      <c r="B297" s="31"/>
      <c r="C297" s="31"/>
      <c r="D297" s="31"/>
      <c r="E297" s="31"/>
      <c r="F297" s="31"/>
      <c r="G297" s="31"/>
      <c r="H297" s="31"/>
      <c r="I297" s="31"/>
      <c r="J297" s="31"/>
      <c r="K297" s="31"/>
      <c r="L297" s="31"/>
      <c r="M297" s="31"/>
      <c r="N297" s="31"/>
      <c r="O297" s="31"/>
      <c r="P297" s="31"/>
      <c r="Q297" s="31"/>
      <c r="R297" s="31"/>
      <c r="S297" s="31"/>
      <c r="T297" s="31"/>
      <c r="U297" s="31"/>
      <c r="V297" s="31"/>
      <c r="W297" s="31"/>
      <c r="X297" s="31"/>
      <c r="Y297" s="31"/>
      <c r="Z297" s="31"/>
      <c r="AA297" s="31"/>
      <c r="AB297" s="31"/>
      <c r="AC297" s="31"/>
      <c r="AD297" s="31"/>
      <c r="AE297" s="31"/>
      <c r="AF297" s="31"/>
      <c r="AG297" s="31"/>
      <c r="AH297" s="31"/>
      <c r="AI297" s="31"/>
      <c r="AJ297" s="31"/>
      <c r="AK297" s="31"/>
      <c r="AL297" s="31"/>
      <c r="AM297" s="31"/>
    </row>
    <row r="298" spans="2:39" ht="15" customHeight="1" x14ac:dyDescent="0.25">
      <c r="B298" s="31"/>
      <c r="C298" s="31"/>
      <c r="D298" s="31"/>
      <c r="E298" s="31"/>
      <c r="F298" s="31"/>
      <c r="G298" s="31"/>
      <c r="H298" s="31"/>
      <c r="I298" s="31"/>
      <c r="J298" s="31"/>
      <c r="K298" s="31"/>
      <c r="L298" s="31"/>
      <c r="M298" s="31"/>
      <c r="N298" s="31"/>
      <c r="O298" s="31"/>
      <c r="P298" s="31"/>
      <c r="Q298" s="31"/>
      <c r="R298" s="31"/>
      <c r="S298" s="31"/>
      <c r="T298" s="31"/>
      <c r="U298" s="31"/>
      <c r="V298" s="31"/>
      <c r="W298" s="31"/>
      <c r="X298" s="31"/>
      <c r="Y298" s="31"/>
      <c r="Z298" s="31"/>
      <c r="AA298" s="31"/>
      <c r="AB298" s="31"/>
      <c r="AC298" s="31"/>
      <c r="AD298" s="31"/>
      <c r="AE298" s="31"/>
      <c r="AF298" s="31"/>
      <c r="AG298" s="31"/>
      <c r="AH298" s="31"/>
      <c r="AI298" s="31"/>
      <c r="AJ298" s="31"/>
      <c r="AK298" s="31"/>
      <c r="AL298" s="31"/>
      <c r="AM298" s="31"/>
    </row>
    <row r="299" spans="2:39" ht="15" customHeight="1" x14ac:dyDescent="0.25">
      <c r="B299" s="31"/>
      <c r="C299" s="31"/>
      <c r="D299" s="31"/>
      <c r="E299" s="31"/>
      <c r="F299" s="31"/>
      <c r="G299" s="31"/>
      <c r="H299" s="31"/>
      <c r="I299" s="31"/>
      <c r="J299" s="31"/>
      <c r="K299" s="31"/>
      <c r="L299" s="31"/>
      <c r="M299" s="31"/>
      <c r="N299" s="31"/>
      <c r="O299" s="31"/>
      <c r="P299" s="31"/>
      <c r="Q299" s="31"/>
      <c r="R299" s="31"/>
      <c r="S299" s="31"/>
      <c r="T299" s="31"/>
      <c r="U299" s="31"/>
      <c r="V299" s="31"/>
      <c r="W299" s="31"/>
      <c r="X299" s="31"/>
      <c r="Y299" s="31"/>
      <c r="Z299" s="31"/>
      <c r="AA299" s="31"/>
      <c r="AB299" s="31"/>
      <c r="AC299" s="31"/>
      <c r="AD299" s="31"/>
      <c r="AE299" s="31"/>
      <c r="AF299" s="31"/>
      <c r="AG299" s="31"/>
      <c r="AH299" s="31"/>
      <c r="AI299" s="31"/>
      <c r="AJ299" s="31"/>
      <c r="AK299" s="31"/>
      <c r="AL299" s="31"/>
      <c r="AM299" s="31"/>
    </row>
    <row r="300" spans="2:39" ht="15" customHeight="1" x14ac:dyDescent="0.25">
      <c r="B300" s="31"/>
      <c r="C300" s="31"/>
      <c r="D300" s="31"/>
      <c r="E300" s="31"/>
      <c r="F300" s="31"/>
      <c r="G300" s="31"/>
      <c r="H300" s="31"/>
      <c r="I300" s="31"/>
      <c r="J300" s="31"/>
      <c r="K300" s="31"/>
      <c r="L300" s="31"/>
      <c r="M300" s="31"/>
      <c r="N300" s="31"/>
      <c r="O300" s="31"/>
      <c r="P300" s="31"/>
      <c r="Q300" s="31"/>
      <c r="R300" s="31"/>
      <c r="S300" s="31"/>
      <c r="T300" s="31"/>
      <c r="U300" s="31"/>
      <c r="V300" s="31"/>
      <c r="W300" s="31"/>
      <c r="X300" s="31"/>
      <c r="Y300" s="31"/>
      <c r="Z300" s="31"/>
      <c r="AA300" s="31"/>
      <c r="AB300" s="31"/>
      <c r="AC300" s="31"/>
      <c r="AD300" s="31"/>
      <c r="AE300" s="31"/>
      <c r="AF300" s="31"/>
      <c r="AG300" s="31"/>
      <c r="AH300" s="31"/>
      <c r="AI300" s="31"/>
      <c r="AJ300" s="31"/>
      <c r="AK300" s="31"/>
      <c r="AL300" s="31"/>
      <c r="AM300" s="31"/>
    </row>
    <row r="301" spans="2:39" ht="15" customHeight="1" x14ac:dyDescent="0.25">
      <c r="B301" s="31"/>
      <c r="C301" s="31"/>
      <c r="D301" s="31"/>
      <c r="E301" s="31"/>
      <c r="F301" s="31"/>
      <c r="G301" s="31"/>
      <c r="H301" s="31"/>
      <c r="I301" s="31"/>
      <c r="J301" s="31"/>
      <c r="K301" s="31"/>
      <c r="L301" s="31"/>
      <c r="M301" s="31"/>
      <c r="N301" s="31"/>
      <c r="O301" s="31"/>
      <c r="P301" s="31"/>
      <c r="Q301" s="31"/>
      <c r="R301" s="31"/>
      <c r="S301" s="31"/>
      <c r="T301" s="31"/>
      <c r="U301" s="31"/>
      <c r="V301" s="31"/>
      <c r="W301" s="31"/>
      <c r="X301" s="31"/>
      <c r="Y301" s="31"/>
      <c r="Z301" s="31"/>
      <c r="AA301" s="31"/>
      <c r="AB301" s="31"/>
      <c r="AC301" s="31"/>
      <c r="AD301" s="31"/>
      <c r="AE301" s="31"/>
      <c r="AF301" s="31"/>
      <c r="AG301" s="31"/>
      <c r="AH301" s="31"/>
      <c r="AI301" s="31"/>
      <c r="AJ301" s="31"/>
      <c r="AK301" s="31"/>
      <c r="AL301" s="31"/>
      <c r="AM301" s="31"/>
    </row>
    <row r="302" spans="2:39" ht="15" customHeight="1" x14ac:dyDescent="0.25">
      <c r="B302" s="31"/>
      <c r="C302" s="31"/>
      <c r="D302" s="31"/>
      <c r="E302" s="31"/>
      <c r="F302" s="31"/>
      <c r="G302" s="31"/>
      <c r="H302" s="31"/>
      <c r="I302" s="31"/>
      <c r="J302" s="31"/>
      <c r="K302" s="31"/>
      <c r="L302" s="31"/>
      <c r="M302" s="31"/>
      <c r="N302" s="31"/>
      <c r="O302" s="31"/>
      <c r="P302" s="31"/>
      <c r="Q302" s="31"/>
      <c r="R302" s="31"/>
      <c r="S302" s="31"/>
      <c r="T302" s="31"/>
      <c r="U302" s="31"/>
      <c r="V302" s="31"/>
      <c r="W302" s="31"/>
      <c r="X302" s="31"/>
      <c r="Y302" s="31"/>
      <c r="Z302" s="31"/>
      <c r="AA302" s="31"/>
      <c r="AB302" s="31"/>
      <c r="AC302" s="31"/>
      <c r="AD302" s="31"/>
      <c r="AE302" s="31"/>
      <c r="AF302" s="31"/>
      <c r="AG302" s="31"/>
      <c r="AH302" s="31"/>
      <c r="AI302" s="31"/>
      <c r="AJ302" s="31"/>
      <c r="AK302" s="31"/>
      <c r="AL302" s="31"/>
      <c r="AM302" s="31"/>
    </row>
    <row r="303" spans="2:39" ht="15" customHeight="1" x14ac:dyDescent="0.25">
      <c r="B303" s="31"/>
      <c r="C303" s="31"/>
      <c r="D303" s="31"/>
      <c r="E303" s="31"/>
      <c r="F303" s="31"/>
      <c r="G303" s="31"/>
      <c r="H303" s="31"/>
      <c r="I303" s="31"/>
      <c r="J303" s="31"/>
      <c r="K303" s="31"/>
      <c r="L303" s="31"/>
      <c r="M303" s="31"/>
      <c r="N303" s="31"/>
      <c r="O303" s="31"/>
      <c r="P303" s="31"/>
      <c r="Q303" s="31"/>
      <c r="R303" s="31"/>
      <c r="S303" s="31"/>
      <c r="T303" s="31"/>
      <c r="U303" s="31"/>
      <c r="V303" s="31"/>
      <c r="W303" s="31"/>
      <c r="X303" s="31"/>
      <c r="Y303" s="31"/>
      <c r="Z303" s="31"/>
      <c r="AA303" s="31"/>
      <c r="AB303" s="31"/>
      <c r="AC303" s="31"/>
      <c r="AD303" s="31"/>
      <c r="AE303" s="31"/>
      <c r="AF303" s="31"/>
      <c r="AG303" s="31"/>
      <c r="AH303" s="31"/>
      <c r="AI303" s="31"/>
      <c r="AJ303" s="31"/>
      <c r="AK303" s="31"/>
      <c r="AL303" s="31"/>
      <c r="AM303" s="31"/>
    </row>
    <row r="304" spans="2:39" ht="15" customHeight="1" x14ac:dyDescent="0.25">
      <c r="B304" s="31"/>
      <c r="C304" s="31"/>
      <c r="D304" s="31"/>
      <c r="E304" s="31"/>
      <c r="F304" s="31"/>
      <c r="G304" s="31"/>
      <c r="H304" s="31"/>
      <c r="I304" s="31"/>
      <c r="J304" s="31"/>
      <c r="K304" s="31"/>
      <c r="L304" s="31"/>
      <c r="M304" s="31"/>
      <c r="N304" s="31"/>
      <c r="O304" s="31"/>
      <c r="P304" s="31"/>
      <c r="Q304" s="31"/>
      <c r="R304" s="31"/>
      <c r="S304" s="31"/>
      <c r="T304" s="31"/>
      <c r="U304" s="31"/>
      <c r="V304" s="31"/>
      <c r="W304" s="31"/>
      <c r="X304" s="31"/>
      <c r="Y304" s="31"/>
      <c r="Z304" s="31"/>
      <c r="AA304" s="31"/>
      <c r="AB304" s="31"/>
      <c r="AC304" s="31"/>
      <c r="AD304" s="31"/>
      <c r="AE304" s="31"/>
      <c r="AF304" s="31"/>
      <c r="AG304" s="31"/>
      <c r="AH304" s="31"/>
      <c r="AI304" s="31"/>
      <c r="AJ304" s="31"/>
      <c r="AK304" s="31"/>
      <c r="AL304" s="31"/>
      <c r="AM304" s="31"/>
    </row>
    <row r="305" spans="2:39" ht="15" customHeight="1" x14ac:dyDescent="0.25">
      <c r="B305" s="31"/>
      <c r="C305" s="31"/>
      <c r="D305" s="31"/>
      <c r="E305" s="31"/>
      <c r="F305" s="31"/>
      <c r="G305" s="31"/>
      <c r="H305" s="31"/>
      <c r="I305" s="31"/>
      <c r="J305" s="31"/>
      <c r="K305" s="31"/>
      <c r="L305" s="31"/>
      <c r="M305" s="31"/>
      <c r="N305" s="31"/>
      <c r="O305" s="31"/>
      <c r="P305" s="31"/>
      <c r="Q305" s="31"/>
      <c r="R305" s="31"/>
      <c r="S305" s="31"/>
      <c r="T305" s="31"/>
      <c r="U305" s="31"/>
      <c r="V305" s="31"/>
      <c r="W305" s="31"/>
      <c r="X305" s="31"/>
      <c r="Y305" s="31"/>
      <c r="Z305" s="31"/>
      <c r="AA305" s="31"/>
      <c r="AB305" s="31"/>
      <c r="AC305" s="31"/>
      <c r="AD305" s="31"/>
      <c r="AE305" s="31"/>
      <c r="AF305" s="31"/>
      <c r="AG305" s="31"/>
      <c r="AH305" s="31"/>
      <c r="AI305" s="31"/>
      <c r="AJ305" s="31"/>
      <c r="AK305" s="31"/>
      <c r="AL305" s="31"/>
      <c r="AM305" s="31"/>
    </row>
    <row r="306" spans="2:39" ht="15" customHeight="1" x14ac:dyDescent="0.25">
      <c r="B306" s="31"/>
      <c r="C306" s="31"/>
      <c r="D306" s="31"/>
      <c r="E306" s="31"/>
      <c r="F306" s="31"/>
      <c r="G306" s="31"/>
      <c r="H306" s="31"/>
      <c r="I306" s="31"/>
      <c r="J306" s="31"/>
      <c r="K306" s="31"/>
      <c r="L306" s="31"/>
      <c r="M306" s="31"/>
      <c r="N306" s="31"/>
      <c r="O306" s="31"/>
      <c r="P306" s="31"/>
      <c r="Q306" s="31"/>
      <c r="R306" s="31"/>
      <c r="S306" s="31"/>
      <c r="T306" s="31"/>
      <c r="U306" s="31"/>
      <c r="V306" s="31"/>
      <c r="W306" s="31"/>
      <c r="X306" s="31"/>
      <c r="Y306" s="31"/>
      <c r="Z306" s="31"/>
      <c r="AA306" s="31"/>
      <c r="AB306" s="31"/>
      <c r="AC306" s="31"/>
      <c r="AD306" s="31"/>
      <c r="AE306" s="31"/>
      <c r="AF306" s="31"/>
      <c r="AG306" s="31"/>
      <c r="AH306" s="31"/>
      <c r="AI306" s="31"/>
      <c r="AJ306" s="31"/>
      <c r="AK306" s="31"/>
      <c r="AL306" s="31"/>
      <c r="AM306" s="31"/>
    </row>
    <row r="307" spans="2:39" ht="15" customHeight="1" x14ac:dyDescent="0.25">
      <c r="B307" s="31"/>
      <c r="C307" s="31"/>
      <c r="D307" s="31"/>
      <c r="E307" s="31"/>
      <c r="F307" s="31"/>
      <c r="G307" s="31"/>
      <c r="H307" s="31"/>
      <c r="I307" s="31"/>
      <c r="J307" s="31"/>
      <c r="K307" s="31"/>
      <c r="L307" s="31"/>
      <c r="M307" s="31"/>
      <c r="N307" s="31"/>
      <c r="O307" s="31"/>
      <c r="P307" s="31"/>
      <c r="Q307" s="31"/>
      <c r="R307" s="31"/>
      <c r="S307" s="31"/>
      <c r="T307" s="31"/>
      <c r="U307" s="31"/>
      <c r="V307" s="31"/>
      <c r="W307" s="31"/>
      <c r="X307" s="31"/>
      <c r="Y307" s="31"/>
      <c r="Z307" s="31"/>
      <c r="AA307" s="31"/>
      <c r="AB307" s="31"/>
      <c r="AC307" s="31"/>
      <c r="AD307" s="31"/>
      <c r="AE307" s="31"/>
      <c r="AF307" s="31"/>
      <c r="AG307" s="31"/>
      <c r="AH307" s="31"/>
      <c r="AI307" s="31"/>
      <c r="AJ307" s="31"/>
      <c r="AK307" s="31"/>
      <c r="AL307" s="31"/>
      <c r="AM307" s="31"/>
    </row>
    <row r="308" spans="2:39" ht="15" customHeight="1" x14ac:dyDescent="0.25">
      <c r="B308" s="31"/>
      <c r="C308" s="31"/>
      <c r="D308" s="31"/>
      <c r="E308" s="31"/>
      <c r="F308" s="31"/>
      <c r="G308" s="31"/>
      <c r="H308" s="31"/>
      <c r="I308" s="31"/>
      <c r="J308" s="31"/>
      <c r="K308" s="31"/>
      <c r="L308" s="31"/>
      <c r="M308" s="31"/>
      <c r="N308" s="31"/>
      <c r="O308" s="31"/>
      <c r="P308" s="31"/>
      <c r="Q308" s="31"/>
      <c r="R308" s="31"/>
      <c r="S308" s="31"/>
      <c r="T308" s="31"/>
      <c r="U308" s="31"/>
      <c r="V308" s="31"/>
      <c r="W308" s="31"/>
      <c r="X308" s="31"/>
      <c r="Y308" s="31"/>
      <c r="Z308" s="31"/>
      <c r="AA308" s="31"/>
      <c r="AB308" s="31"/>
      <c r="AC308" s="31"/>
      <c r="AD308" s="31"/>
      <c r="AE308" s="31"/>
      <c r="AF308" s="31"/>
      <c r="AG308" s="31"/>
      <c r="AH308" s="31"/>
      <c r="AI308" s="31"/>
      <c r="AJ308" s="31"/>
      <c r="AK308" s="31"/>
      <c r="AL308" s="31"/>
      <c r="AM308" s="31"/>
    </row>
    <row r="309" spans="2:39" ht="15" customHeight="1" x14ac:dyDescent="0.25">
      <c r="B309" s="31"/>
      <c r="C309" s="31"/>
      <c r="D309" s="31"/>
      <c r="E309" s="31"/>
      <c r="F309" s="31"/>
      <c r="G309" s="31"/>
      <c r="H309" s="31"/>
      <c r="I309" s="31"/>
      <c r="J309" s="31"/>
      <c r="K309" s="31"/>
      <c r="L309" s="31"/>
      <c r="M309" s="31"/>
      <c r="N309" s="31"/>
      <c r="O309" s="31"/>
      <c r="P309" s="31"/>
      <c r="Q309" s="31"/>
      <c r="R309" s="31"/>
      <c r="S309" s="31"/>
      <c r="T309" s="31"/>
      <c r="U309" s="31"/>
      <c r="V309" s="31"/>
      <c r="W309" s="31"/>
      <c r="X309" s="31"/>
      <c r="Y309" s="31"/>
      <c r="Z309" s="31"/>
      <c r="AA309" s="31"/>
      <c r="AB309" s="31"/>
      <c r="AC309" s="31"/>
      <c r="AD309" s="31"/>
      <c r="AE309" s="31"/>
      <c r="AF309" s="31"/>
      <c r="AG309" s="31"/>
      <c r="AH309" s="31"/>
      <c r="AI309" s="31"/>
      <c r="AJ309" s="31"/>
      <c r="AK309" s="31"/>
      <c r="AL309" s="31"/>
      <c r="AM309" s="31"/>
    </row>
    <row r="310" spans="2:39" ht="15" customHeight="1" x14ac:dyDescent="0.25">
      <c r="B310" s="31"/>
      <c r="C310" s="31"/>
      <c r="D310" s="31"/>
      <c r="E310" s="31"/>
      <c r="F310" s="31"/>
      <c r="G310" s="31"/>
      <c r="H310" s="31"/>
      <c r="I310" s="31"/>
      <c r="J310" s="31"/>
      <c r="K310" s="31"/>
      <c r="L310" s="31"/>
      <c r="M310" s="31"/>
      <c r="N310" s="31"/>
      <c r="O310" s="31"/>
      <c r="P310" s="31"/>
      <c r="Q310" s="31"/>
      <c r="R310" s="31"/>
      <c r="S310" s="31"/>
      <c r="T310" s="31"/>
      <c r="U310" s="31"/>
      <c r="V310" s="31"/>
      <c r="W310" s="31"/>
      <c r="X310" s="31"/>
      <c r="Y310" s="31"/>
      <c r="Z310" s="31"/>
      <c r="AA310" s="31"/>
      <c r="AB310" s="31"/>
      <c r="AC310" s="31"/>
      <c r="AD310" s="31"/>
      <c r="AE310" s="31"/>
      <c r="AF310" s="31"/>
      <c r="AG310" s="31"/>
      <c r="AH310" s="31"/>
      <c r="AI310" s="31"/>
      <c r="AJ310" s="31"/>
      <c r="AK310" s="31"/>
      <c r="AL310" s="31"/>
      <c r="AM310" s="31"/>
    </row>
    <row r="311" spans="2:39" ht="15" customHeight="1" x14ac:dyDescent="0.25">
      <c r="B311" s="31"/>
      <c r="C311" s="31"/>
      <c r="D311" s="31"/>
      <c r="E311" s="31"/>
      <c r="F311" s="31"/>
      <c r="G311" s="31"/>
      <c r="H311" s="31"/>
      <c r="I311" s="31"/>
      <c r="J311" s="31"/>
      <c r="K311" s="31"/>
      <c r="L311" s="31"/>
      <c r="M311" s="31"/>
      <c r="N311" s="31"/>
      <c r="O311" s="31"/>
      <c r="P311" s="31"/>
      <c r="Q311" s="31"/>
      <c r="R311" s="31"/>
      <c r="S311" s="31"/>
      <c r="T311" s="31"/>
      <c r="U311" s="31"/>
      <c r="V311" s="31"/>
      <c r="W311" s="31"/>
      <c r="X311" s="31"/>
      <c r="Y311" s="31"/>
      <c r="Z311" s="31"/>
      <c r="AA311" s="31"/>
      <c r="AB311" s="31"/>
      <c r="AC311" s="31"/>
      <c r="AD311" s="31"/>
      <c r="AE311" s="31"/>
      <c r="AF311" s="31"/>
      <c r="AG311" s="31"/>
      <c r="AH311" s="31"/>
      <c r="AI311" s="31"/>
      <c r="AJ311" s="31"/>
      <c r="AK311" s="31"/>
      <c r="AL311" s="31"/>
      <c r="AM311" s="31"/>
    </row>
    <row r="312" spans="2:39" ht="15" customHeight="1" x14ac:dyDescent="0.25">
      <c r="B312" s="31"/>
      <c r="C312" s="31"/>
      <c r="D312" s="31"/>
      <c r="E312" s="31"/>
      <c r="F312" s="31"/>
      <c r="G312" s="31"/>
      <c r="H312" s="31"/>
      <c r="I312" s="31"/>
      <c r="J312" s="31"/>
      <c r="K312" s="31"/>
      <c r="L312" s="31"/>
      <c r="M312" s="31"/>
      <c r="N312" s="31"/>
      <c r="O312" s="31"/>
      <c r="P312" s="31"/>
      <c r="Q312" s="31"/>
      <c r="R312" s="31"/>
      <c r="S312" s="31"/>
      <c r="T312" s="31"/>
      <c r="U312" s="31"/>
      <c r="V312" s="31"/>
      <c r="W312" s="31"/>
      <c r="X312" s="31"/>
      <c r="Y312" s="31"/>
      <c r="Z312" s="31"/>
      <c r="AA312" s="31"/>
      <c r="AB312" s="31"/>
      <c r="AC312" s="31"/>
      <c r="AD312" s="31"/>
      <c r="AE312" s="31"/>
      <c r="AF312" s="31"/>
      <c r="AG312" s="31"/>
      <c r="AH312" s="31"/>
      <c r="AI312" s="31"/>
      <c r="AJ312" s="31"/>
      <c r="AK312" s="31"/>
      <c r="AL312" s="31"/>
      <c r="AM312" s="31"/>
    </row>
    <row r="313" spans="2:39" ht="15" customHeight="1" x14ac:dyDescent="0.25">
      <c r="B313" s="31"/>
      <c r="C313" s="31"/>
      <c r="D313" s="31"/>
      <c r="E313" s="31"/>
      <c r="F313" s="31"/>
      <c r="G313" s="31"/>
      <c r="H313" s="31"/>
      <c r="I313" s="31"/>
      <c r="J313" s="31"/>
      <c r="K313" s="31"/>
      <c r="L313" s="31"/>
      <c r="M313" s="31"/>
      <c r="N313" s="31"/>
      <c r="O313" s="31"/>
      <c r="P313" s="31"/>
      <c r="Q313" s="31"/>
      <c r="R313" s="31"/>
      <c r="S313" s="31"/>
      <c r="T313" s="31"/>
      <c r="U313" s="31"/>
      <c r="V313" s="31"/>
      <c r="W313" s="31"/>
      <c r="X313" s="31"/>
      <c r="Y313" s="31"/>
      <c r="Z313" s="31"/>
      <c r="AA313" s="31"/>
      <c r="AB313" s="31"/>
      <c r="AC313" s="31"/>
      <c r="AD313" s="31"/>
      <c r="AE313" s="31"/>
      <c r="AF313" s="31"/>
      <c r="AG313" s="31"/>
      <c r="AH313" s="31"/>
      <c r="AI313" s="31"/>
      <c r="AJ313" s="31"/>
      <c r="AK313" s="31"/>
      <c r="AL313" s="31"/>
      <c r="AM313" s="31"/>
    </row>
    <row r="314" spans="2:39" ht="15" customHeight="1" x14ac:dyDescent="0.25">
      <c r="B314" s="31"/>
      <c r="C314" s="31"/>
      <c r="D314" s="31"/>
      <c r="E314" s="31"/>
      <c r="F314" s="31"/>
      <c r="G314" s="31"/>
      <c r="H314" s="31"/>
      <c r="I314" s="31"/>
      <c r="J314" s="31"/>
      <c r="K314" s="31"/>
      <c r="L314" s="31"/>
      <c r="M314" s="31"/>
      <c r="N314" s="31"/>
      <c r="O314" s="31"/>
      <c r="P314" s="31"/>
      <c r="Q314" s="31"/>
      <c r="R314" s="31"/>
      <c r="S314" s="31"/>
      <c r="T314" s="31"/>
      <c r="U314" s="31"/>
      <c r="V314" s="31"/>
      <c r="W314" s="31"/>
      <c r="X314" s="31"/>
      <c r="Y314" s="31"/>
      <c r="Z314" s="31"/>
      <c r="AA314" s="31"/>
      <c r="AB314" s="31"/>
      <c r="AC314" s="31"/>
      <c r="AD314" s="31"/>
      <c r="AE314" s="31"/>
      <c r="AF314" s="31"/>
      <c r="AG314" s="31"/>
      <c r="AH314" s="31"/>
      <c r="AI314" s="31"/>
      <c r="AJ314" s="31"/>
      <c r="AK314" s="31"/>
      <c r="AL314" s="31"/>
      <c r="AM314" s="31"/>
    </row>
    <row r="315" spans="2:39" ht="15" customHeight="1" x14ac:dyDescent="0.25">
      <c r="B315" s="31"/>
      <c r="C315" s="31"/>
      <c r="D315" s="31"/>
      <c r="E315" s="31"/>
      <c r="F315" s="31"/>
      <c r="G315" s="31"/>
      <c r="H315" s="31"/>
      <c r="I315" s="31"/>
      <c r="J315" s="31"/>
      <c r="K315" s="31"/>
      <c r="L315" s="31"/>
      <c r="M315" s="31"/>
      <c r="N315" s="31"/>
      <c r="O315" s="31"/>
      <c r="P315" s="31"/>
      <c r="Q315" s="31"/>
      <c r="R315" s="31"/>
      <c r="S315" s="31"/>
      <c r="T315" s="31"/>
      <c r="U315" s="31"/>
      <c r="V315" s="31"/>
      <c r="W315" s="31"/>
      <c r="X315" s="31"/>
      <c r="Y315" s="31"/>
      <c r="Z315" s="31"/>
      <c r="AA315" s="31"/>
      <c r="AB315" s="31"/>
      <c r="AC315" s="31"/>
      <c r="AD315" s="31"/>
      <c r="AE315" s="31"/>
      <c r="AF315" s="31"/>
      <c r="AG315" s="31"/>
      <c r="AH315" s="31"/>
      <c r="AI315" s="31"/>
      <c r="AJ315" s="31"/>
      <c r="AK315" s="31"/>
      <c r="AL315" s="31"/>
      <c r="AM315" s="31"/>
    </row>
    <row r="316" spans="2:39" ht="15" customHeight="1" x14ac:dyDescent="0.25">
      <c r="B316" s="31"/>
      <c r="C316" s="31"/>
      <c r="D316" s="31"/>
      <c r="E316" s="31"/>
      <c r="F316" s="31"/>
      <c r="G316" s="31"/>
      <c r="H316" s="31"/>
      <c r="I316" s="31"/>
      <c r="J316" s="31"/>
      <c r="K316" s="31"/>
      <c r="L316" s="31"/>
      <c r="M316" s="31"/>
      <c r="N316" s="31"/>
      <c r="O316" s="31"/>
      <c r="P316" s="31"/>
      <c r="Q316" s="31"/>
      <c r="R316" s="31"/>
      <c r="S316" s="31"/>
      <c r="T316" s="31"/>
      <c r="U316" s="31"/>
      <c r="V316" s="31"/>
      <c r="W316" s="31"/>
      <c r="X316" s="31"/>
      <c r="Y316" s="31"/>
      <c r="Z316" s="31"/>
      <c r="AA316" s="31"/>
      <c r="AB316" s="31"/>
      <c r="AC316" s="31"/>
      <c r="AD316" s="31"/>
      <c r="AE316" s="31"/>
      <c r="AF316" s="31"/>
      <c r="AG316" s="31"/>
      <c r="AH316" s="31"/>
      <c r="AI316" s="31"/>
      <c r="AJ316" s="31"/>
      <c r="AK316" s="31"/>
      <c r="AL316" s="31"/>
      <c r="AM316" s="31"/>
    </row>
    <row r="317" spans="2:39" ht="15" customHeight="1" x14ac:dyDescent="0.25">
      <c r="B317" s="31"/>
      <c r="C317" s="31"/>
      <c r="D317" s="31"/>
      <c r="E317" s="31"/>
      <c r="F317" s="31"/>
      <c r="G317" s="31"/>
      <c r="H317" s="31"/>
      <c r="I317" s="31"/>
      <c r="J317" s="31"/>
      <c r="K317" s="31"/>
      <c r="L317" s="31"/>
      <c r="M317" s="31"/>
      <c r="N317" s="31"/>
      <c r="O317" s="31"/>
      <c r="P317" s="31"/>
      <c r="Q317" s="31"/>
      <c r="R317" s="31"/>
      <c r="S317" s="31"/>
      <c r="T317" s="31"/>
      <c r="U317" s="31"/>
      <c r="V317" s="31"/>
      <c r="W317" s="31"/>
      <c r="X317" s="31"/>
      <c r="Y317" s="31"/>
      <c r="Z317" s="31"/>
      <c r="AA317" s="31"/>
      <c r="AB317" s="31"/>
      <c r="AC317" s="31"/>
      <c r="AD317" s="31"/>
      <c r="AE317" s="31"/>
      <c r="AF317" s="31"/>
      <c r="AG317" s="31"/>
      <c r="AH317" s="31"/>
      <c r="AI317" s="31"/>
      <c r="AJ317" s="31"/>
      <c r="AK317" s="31"/>
      <c r="AL317" s="31"/>
      <c r="AM317" s="31"/>
    </row>
    <row r="318" spans="2:39" ht="15" customHeight="1" x14ac:dyDescent="0.25">
      <c r="B318" s="31"/>
      <c r="C318" s="31"/>
      <c r="D318" s="31"/>
      <c r="E318" s="31"/>
      <c r="F318" s="31"/>
      <c r="G318" s="31"/>
      <c r="H318" s="31"/>
      <c r="I318" s="31"/>
      <c r="J318" s="31"/>
      <c r="K318" s="31"/>
      <c r="L318" s="31"/>
      <c r="M318" s="31"/>
      <c r="N318" s="31"/>
      <c r="O318" s="31"/>
      <c r="P318" s="31"/>
      <c r="Q318" s="31"/>
      <c r="R318" s="31"/>
      <c r="S318" s="31"/>
      <c r="T318" s="31"/>
      <c r="U318" s="31"/>
      <c r="V318" s="31"/>
      <c r="W318" s="31"/>
      <c r="X318" s="31"/>
      <c r="Y318" s="31"/>
      <c r="Z318" s="31"/>
      <c r="AA318" s="31"/>
      <c r="AB318" s="31"/>
      <c r="AC318" s="31"/>
      <c r="AD318" s="31"/>
      <c r="AE318" s="31"/>
      <c r="AF318" s="31"/>
      <c r="AG318" s="31"/>
      <c r="AH318" s="31"/>
      <c r="AI318" s="31"/>
      <c r="AJ318" s="31"/>
      <c r="AK318" s="31"/>
      <c r="AL318" s="31"/>
      <c r="AM318" s="31"/>
    </row>
    <row r="319" spans="2:39" ht="15" customHeight="1" x14ac:dyDescent="0.25">
      <c r="B319" s="31"/>
      <c r="C319" s="31"/>
      <c r="D319" s="31"/>
      <c r="E319" s="31"/>
      <c r="F319" s="31"/>
      <c r="G319" s="31"/>
      <c r="H319" s="31"/>
      <c r="I319" s="31"/>
      <c r="J319" s="31"/>
      <c r="K319" s="31"/>
      <c r="L319" s="31"/>
      <c r="M319" s="31"/>
      <c r="N319" s="31"/>
      <c r="O319" s="31"/>
      <c r="P319" s="31"/>
      <c r="Q319" s="31"/>
      <c r="R319" s="31"/>
      <c r="S319" s="31"/>
      <c r="T319" s="31"/>
      <c r="U319" s="31"/>
      <c r="V319" s="31"/>
      <c r="W319" s="31"/>
      <c r="X319" s="31"/>
      <c r="Y319" s="31"/>
      <c r="Z319" s="31"/>
      <c r="AA319" s="31"/>
      <c r="AB319" s="31"/>
      <c r="AC319" s="31"/>
      <c r="AD319" s="31"/>
      <c r="AE319" s="31"/>
      <c r="AF319" s="31"/>
      <c r="AG319" s="31"/>
      <c r="AH319" s="31"/>
      <c r="AI319" s="31"/>
      <c r="AJ319" s="31"/>
      <c r="AK319" s="31"/>
      <c r="AL319" s="31"/>
      <c r="AM319" s="31"/>
    </row>
    <row r="320" spans="2:39" ht="15" customHeight="1" x14ac:dyDescent="0.25">
      <c r="B320" s="31"/>
      <c r="C320" s="31"/>
      <c r="D320" s="31"/>
      <c r="E320" s="31"/>
      <c r="F320" s="31"/>
      <c r="G320" s="31"/>
      <c r="H320" s="31"/>
      <c r="I320" s="31"/>
      <c r="J320" s="31"/>
      <c r="K320" s="31"/>
      <c r="L320" s="31"/>
      <c r="M320" s="31"/>
      <c r="N320" s="31"/>
      <c r="O320" s="31"/>
      <c r="P320" s="31"/>
      <c r="Q320" s="31"/>
      <c r="R320" s="31"/>
      <c r="S320" s="31"/>
      <c r="T320" s="31"/>
      <c r="U320" s="31"/>
      <c r="V320" s="31"/>
      <c r="W320" s="31"/>
      <c r="X320" s="31"/>
      <c r="Y320" s="31"/>
      <c r="Z320" s="31"/>
      <c r="AA320" s="31"/>
      <c r="AB320" s="31"/>
      <c r="AC320" s="31"/>
      <c r="AD320" s="31"/>
      <c r="AE320" s="31"/>
      <c r="AF320" s="31"/>
      <c r="AG320" s="31"/>
      <c r="AH320" s="31"/>
      <c r="AI320" s="31"/>
      <c r="AJ320" s="31"/>
      <c r="AK320" s="31"/>
      <c r="AL320" s="31"/>
      <c r="AM320" s="31"/>
    </row>
    <row r="321" spans="2:39" ht="15" customHeight="1" x14ac:dyDescent="0.25">
      <c r="B321" s="31"/>
      <c r="C321" s="31"/>
      <c r="D321" s="31"/>
      <c r="E321" s="31"/>
      <c r="F321" s="31"/>
      <c r="G321" s="31"/>
      <c r="H321" s="31"/>
      <c r="I321" s="31"/>
      <c r="J321" s="31"/>
      <c r="K321" s="31"/>
      <c r="L321" s="31"/>
      <c r="M321" s="31"/>
      <c r="N321" s="31"/>
      <c r="O321" s="31"/>
      <c r="P321" s="31"/>
      <c r="Q321" s="31"/>
      <c r="R321" s="31"/>
      <c r="S321" s="31"/>
      <c r="T321" s="31"/>
      <c r="U321" s="31"/>
      <c r="V321" s="31"/>
      <c r="W321" s="31"/>
      <c r="X321" s="31"/>
      <c r="Y321" s="31"/>
      <c r="Z321" s="31"/>
      <c r="AA321" s="31"/>
      <c r="AB321" s="31"/>
      <c r="AC321" s="31"/>
      <c r="AD321" s="31"/>
      <c r="AE321" s="31"/>
      <c r="AF321" s="31"/>
      <c r="AG321" s="31"/>
      <c r="AH321" s="31"/>
      <c r="AI321" s="31"/>
      <c r="AJ321" s="31"/>
      <c r="AK321" s="31"/>
      <c r="AL321" s="31"/>
      <c r="AM321" s="31"/>
    </row>
    <row r="322" spans="2:39" ht="15" customHeight="1" x14ac:dyDescent="0.25">
      <c r="B322" s="31"/>
      <c r="C322" s="31"/>
      <c r="D322" s="31"/>
      <c r="E322" s="31"/>
      <c r="F322" s="31"/>
      <c r="G322" s="31"/>
      <c r="H322" s="31"/>
      <c r="I322" s="31"/>
      <c r="J322" s="31"/>
      <c r="K322" s="31"/>
      <c r="L322" s="31"/>
      <c r="M322" s="31"/>
      <c r="N322" s="31"/>
      <c r="O322" s="31"/>
      <c r="P322" s="31"/>
      <c r="Q322" s="31"/>
      <c r="R322" s="31"/>
      <c r="S322" s="31"/>
      <c r="T322" s="31"/>
      <c r="U322" s="31"/>
      <c r="V322" s="31"/>
      <c r="W322" s="31"/>
      <c r="X322" s="31"/>
      <c r="Y322" s="31"/>
      <c r="Z322" s="31"/>
      <c r="AA322" s="31"/>
      <c r="AB322" s="31"/>
      <c r="AC322" s="31"/>
      <c r="AD322" s="31"/>
      <c r="AE322" s="31"/>
      <c r="AF322" s="31"/>
      <c r="AG322" s="31"/>
      <c r="AH322" s="31"/>
      <c r="AI322" s="31"/>
      <c r="AJ322" s="31"/>
      <c r="AK322" s="31"/>
      <c r="AL322" s="31"/>
      <c r="AM322" s="31"/>
    </row>
    <row r="323" spans="2:39" ht="15" customHeight="1" x14ac:dyDescent="0.25">
      <c r="B323" s="31"/>
      <c r="C323" s="31"/>
      <c r="D323" s="31"/>
      <c r="E323" s="31"/>
      <c r="F323" s="31"/>
      <c r="G323" s="31"/>
      <c r="H323" s="31"/>
      <c r="I323" s="31"/>
      <c r="J323" s="31"/>
      <c r="K323" s="31"/>
      <c r="L323" s="31"/>
      <c r="M323" s="31"/>
      <c r="N323" s="31"/>
      <c r="O323" s="31"/>
      <c r="P323" s="31"/>
      <c r="Q323" s="31"/>
      <c r="R323" s="31"/>
      <c r="S323" s="31"/>
      <c r="T323" s="31"/>
      <c r="U323" s="31"/>
      <c r="V323" s="31"/>
      <c r="W323" s="31"/>
      <c r="X323" s="31"/>
      <c r="Y323" s="31"/>
      <c r="Z323" s="31"/>
      <c r="AA323" s="31"/>
      <c r="AB323" s="31"/>
      <c r="AC323" s="31"/>
      <c r="AD323" s="31"/>
      <c r="AE323" s="31"/>
      <c r="AF323" s="31"/>
      <c r="AG323" s="31"/>
      <c r="AH323" s="31"/>
      <c r="AI323" s="31"/>
      <c r="AJ323" s="31"/>
      <c r="AK323" s="31"/>
      <c r="AL323" s="31"/>
      <c r="AM323" s="31"/>
    </row>
    <row r="324" spans="2:39" ht="15" customHeight="1" x14ac:dyDescent="0.25">
      <c r="B324" s="31"/>
      <c r="C324" s="31"/>
      <c r="D324" s="31"/>
      <c r="E324" s="31"/>
      <c r="F324" s="31"/>
      <c r="G324" s="31"/>
      <c r="H324" s="31"/>
      <c r="I324" s="31"/>
      <c r="J324" s="31"/>
      <c r="K324" s="31"/>
      <c r="L324" s="31"/>
      <c r="M324" s="31"/>
      <c r="N324" s="31"/>
      <c r="O324" s="31"/>
      <c r="P324" s="31"/>
      <c r="Q324" s="31"/>
      <c r="R324" s="31"/>
      <c r="S324" s="31"/>
      <c r="T324" s="31"/>
      <c r="U324" s="31"/>
      <c r="V324" s="31"/>
      <c r="W324" s="31"/>
      <c r="X324" s="31"/>
      <c r="Y324" s="31"/>
      <c r="Z324" s="31"/>
      <c r="AA324" s="31"/>
      <c r="AB324" s="31"/>
      <c r="AC324" s="31"/>
      <c r="AD324" s="31"/>
      <c r="AE324" s="31"/>
      <c r="AF324" s="31"/>
      <c r="AG324" s="31"/>
      <c r="AH324" s="31"/>
      <c r="AI324" s="31"/>
      <c r="AJ324" s="31"/>
      <c r="AK324" s="31"/>
      <c r="AL324" s="31"/>
      <c r="AM324" s="31"/>
    </row>
    <row r="325" spans="2:39" ht="15" customHeight="1" x14ac:dyDescent="0.25">
      <c r="B325" s="31"/>
      <c r="C325" s="31"/>
      <c r="D325" s="31"/>
      <c r="E325" s="31"/>
      <c r="F325" s="31"/>
      <c r="G325" s="31"/>
      <c r="H325" s="31"/>
      <c r="I325" s="31"/>
      <c r="J325" s="31"/>
      <c r="K325" s="31"/>
      <c r="L325" s="31"/>
      <c r="M325" s="31"/>
      <c r="N325" s="31"/>
      <c r="O325" s="31"/>
      <c r="P325" s="31"/>
      <c r="Q325" s="31"/>
      <c r="R325" s="31"/>
      <c r="S325" s="31"/>
      <c r="T325" s="31"/>
      <c r="U325" s="31"/>
      <c r="V325" s="31"/>
      <c r="W325" s="31"/>
      <c r="X325" s="31"/>
      <c r="Y325" s="31"/>
      <c r="Z325" s="31"/>
      <c r="AA325" s="31"/>
      <c r="AB325" s="31"/>
      <c r="AC325" s="31"/>
      <c r="AD325" s="31"/>
      <c r="AE325" s="31"/>
      <c r="AF325" s="31"/>
      <c r="AG325" s="31"/>
      <c r="AH325" s="31"/>
      <c r="AI325" s="31"/>
      <c r="AJ325" s="31"/>
      <c r="AK325" s="31"/>
      <c r="AL325" s="31"/>
      <c r="AM325" s="31"/>
    </row>
    <row r="326" spans="2:39" ht="15" customHeight="1" x14ac:dyDescent="0.25">
      <c r="B326" s="31"/>
      <c r="C326" s="31"/>
      <c r="D326" s="31"/>
      <c r="E326" s="31"/>
      <c r="F326" s="31"/>
      <c r="G326" s="31"/>
      <c r="H326" s="31"/>
      <c r="I326" s="31"/>
      <c r="J326" s="31"/>
      <c r="K326" s="31"/>
      <c r="L326" s="31"/>
      <c r="M326" s="31"/>
      <c r="N326" s="31"/>
      <c r="O326" s="31"/>
      <c r="P326" s="31"/>
      <c r="Q326" s="31"/>
      <c r="R326" s="31"/>
      <c r="S326" s="31"/>
      <c r="T326" s="31"/>
      <c r="U326" s="31"/>
      <c r="V326" s="31"/>
      <c r="W326" s="31"/>
      <c r="X326" s="31"/>
      <c r="Y326" s="31"/>
      <c r="Z326" s="31"/>
      <c r="AA326" s="31"/>
      <c r="AB326" s="31"/>
      <c r="AC326" s="31"/>
      <c r="AD326" s="31"/>
      <c r="AE326" s="31"/>
      <c r="AF326" s="31"/>
      <c r="AG326" s="31"/>
      <c r="AH326" s="31"/>
      <c r="AI326" s="31"/>
      <c r="AJ326" s="31"/>
      <c r="AK326" s="31"/>
      <c r="AL326" s="31"/>
      <c r="AM326" s="31"/>
    </row>
    <row r="327" spans="2:39" ht="15" customHeight="1" x14ac:dyDescent="0.25">
      <c r="B327" s="31"/>
      <c r="C327" s="31"/>
      <c r="D327" s="31"/>
      <c r="E327" s="31"/>
      <c r="F327" s="31"/>
      <c r="G327" s="31"/>
      <c r="H327" s="31"/>
      <c r="I327" s="31"/>
      <c r="J327" s="31"/>
      <c r="K327" s="31"/>
      <c r="L327" s="31"/>
      <c r="M327" s="31"/>
      <c r="N327" s="31"/>
      <c r="O327" s="31"/>
      <c r="P327" s="31"/>
      <c r="Q327" s="31"/>
      <c r="R327" s="31"/>
      <c r="S327" s="31"/>
      <c r="T327" s="31"/>
      <c r="U327" s="31"/>
      <c r="V327" s="31"/>
      <c r="W327" s="31"/>
      <c r="X327" s="31"/>
      <c r="Y327" s="31"/>
      <c r="Z327" s="31"/>
      <c r="AA327" s="31"/>
      <c r="AB327" s="31"/>
      <c r="AC327" s="31"/>
      <c r="AD327" s="31"/>
      <c r="AE327" s="31"/>
      <c r="AF327" s="31"/>
      <c r="AG327" s="31"/>
      <c r="AH327" s="31"/>
      <c r="AI327" s="31"/>
      <c r="AJ327" s="31"/>
      <c r="AK327" s="31"/>
      <c r="AL327" s="31"/>
      <c r="AM327" s="31"/>
    </row>
    <row r="328" spans="2:39" ht="15" customHeight="1" x14ac:dyDescent="0.25">
      <c r="B328" s="31"/>
      <c r="C328" s="31"/>
      <c r="D328" s="31"/>
      <c r="E328" s="31"/>
      <c r="F328" s="31"/>
      <c r="G328" s="31"/>
      <c r="H328" s="31"/>
      <c r="I328" s="31"/>
      <c r="J328" s="31"/>
      <c r="K328" s="31"/>
      <c r="L328" s="31"/>
      <c r="M328" s="31"/>
      <c r="N328" s="31"/>
      <c r="O328" s="31"/>
      <c r="P328" s="31"/>
      <c r="Q328" s="31"/>
      <c r="R328" s="31"/>
      <c r="S328" s="31"/>
      <c r="T328" s="31"/>
      <c r="U328" s="31"/>
      <c r="V328" s="31"/>
      <c r="W328" s="31"/>
      <c r="X328" s="31"/>
      <c r="Y328" s="31"/>
      <c r="Z328" s="31"/>
      <c r="AA328" s="31"/>
      <c r="AB328" s="31"/>
      <c r="AC328" s="31"/>
      <c r="AD328" s="31"/>
      <c r="AE328" s="31"/>
      <c r="AF328" s="31"/>
      <c r="AG328" s="31"/>
      <c r="AH328" s="31"/>
      <c r="AI328" s="31"/>
      <c r="AJ328" s="31"/>
      <c r="AK328" s="31"/>
      <c r="AL328" s="31"/>
      <c r="AM328" s="31"/>
    </row>
    <row r="329" spans="2:39" ht="15" customHeight="1" x14ac:dyDescent="0.25">
      <c r="B329" s="31"/>
      <c r="C329" s="31"/>
      <c r="D329" s="31"/>
      <c r="E329" s="31"/>
      <c r="F329" s="31"/>
      <c r="G329" s="31"/>
      <c r="H329" s="31"/>
      <c r="I329" s="31"/>
      <c r="J329" s="31"/>
      <c r="K329" s="31"/>
      <c r="L329" s="31"/>
      <c r="M329" s="31"/>
      <c r="N329" s="31"/>
      <c r="O329" s="31"/>
      <c r="P329" s="31"/>
      <c r="Q329" s="31"/>
      <c r="R329" s="31"/>
      <c r="S329" s="31"/>
      <c r="T329" s="31"/>
      <c r="U329" s="31"/>
      <c r="V329" s="31"/>
      <c r="W329" s="31"/>
      <c r="X329" s="31"/>
      <c r="Y329" s="31"/>
      <c r="Z329" s="31"/>
      <c r="AA329" s="31"/>
      <c r="AB329" s="31"/>
      <c r="AC329" s="31"/>
      <c r="AD329" s="31"/>
      <c r="AE329" s="31"/>
      <c r="AF329" s="31"/>
      <c r="AG329" s="31"/>
      <c r="AH329" s="31"/>
      <c r="AI329" s="31"/>
      <c r="AJ329" s="31"/>
      <c r="AK329" s="31"/>
      <c r="AL329" s="31"/>
      <c r="AM329" s="31"/>
    </row>
    <row r="330" spans="2:39" ht="15" customHeight="1" x14ac:dyDescent="0.25">
      <c r="B330" s="31"/>
      <c r="C330" s="31"/>
      <c r="D330" s="31"/>
      <c r="E330" s="31"/>
      <c r="F330" s="31"/>
      <c r="G330" s="31"/>
      <c r="H330" s="31"/>
      <c r="I330" s="31"/>
      <c r="J330" s="31"/>
      <c r="K330" s="31"/>
      <c r="L330" s="31"/>
      <c r="M330" s="31"/>
      <c r="N330" s="31"/>
      <c r="O330" s="31"/>
      <c r="P330" s="31"/>
      <c r="Q330" s="31"/>
      <c r="R330" s="31"/>
      <c r="S330" s="31"/>
      <c r="T330" s="31"/>
      <c r="U330" s="31"/>
      <c r="V330" s="31"/>
      <c r="W330" s="31"/>
      <c r="X330" s="31"/>
      <c r="Y330" s="31"/>
      <c r="Z330" s="31"/>
      <c r="AA330" s="31"/>
      <c r="AB330" s="31"/>
      <c r="AC330" s="31"/>
      <c r="AD330" s="31"/>
      <c r="AE330" s="31"/>
      <c r="AF330" s="31"/>
      <c r="AG330" s="31"/>
      <c r="AH330" s="31"/>
      <c r="AI330" s="31"/>
      <c r="AJ330" s="31"/>
      <c r="AK330" s="31"/>
      <c r="AL330" s="31"/>
      <c r="AM330" s="31"/>
    </row>
    <row r="331" spans="2:39" ht="15" customHeight="1" x14ac:dyDescent="0.25">
      <c r="B331" s="31"/>
      <c r="C331" s="31"/>
      <c r="D331" s="31"/>
      <c r="E331" s="31"/>
      <c r="F331" s="31"/>
      <c r="G331" s="31"/>
      <c r="H331" s="31"/>
      <c r="I331" s="31"/>
      <c r="J331" s="31"/>
      <c r="K331" s="31"/>
      <c r="L331" s="31"/>
      <c r="M331" s="31"/>
      <c r="N331" s="31"/>
      <c r="O331" s="31"/>
      <c r="P331" s="31"/>
      <c r="Q331" s="31"/>
      <c r="R331" s="31"/>
      <c r="S331" s="31"/>
      <c r="T331" s="31"/>
      <c r="U331" s="31"/>
      <c r="V331" s="31"/>
      <c r="W331" s="31"/>
      <c r="X331" s="31"/>
      <c r="Y331" s="31"/>
      <c r="Z331" s="31"/>
      <c r="AA331" s="31"/>
      <c r="AB331" s="31"/>
      <c r="AC331" s="31"/>
      <c r="AD331" s="31"/>
      <c r="AE331" s="31"/>
      <c r="AF331" s="31"/>
      <c r="AG331" s="31"/>
      <c r="AH331" s="31"/>
      <c r="AI331" s="31"/>
      <c r="AJ331" s="31"/>
      <c r="AK331" s="31"/>
      <c r="AL331" s="31"/>
      <c r="AM331" s="31"/>
    </row>
    <row r="332" spans="2:39" ht="15" customHeight="1" x14ac:dyDescent="0.25">
      <c r="B332" s="31"/>
      <c r="C332" s="31"/>
      <c r="D332" s="31"/>
      <c r="E332" s="31"/>
      <c r="F332" s="31"/>
      <c r="G332" s="31"/>
      <c r="H332" s="31"/>
      <c r="I332" s="31"/>
      <c r="J332" s="31"/>
      <c r="K332" s="31"/>
      <c r="L332" s="31"/>
      <c r="M332" s="31"/>
      <c r="N332" s="31"/>
      <c r="O332" s="31"/>
      <c r="P332" s="31"/>
      <c r="Q332" s="31"/>
      <c r="R332" s="31"/>
      <c r="S332" s="31"/>
      <c r="T332" s="31"/>
      <c r="U332" s="31"/>
      <c r="V332" s="31"/>
      <c r="W332" s="31"/>
      <c r="X332" s="31"/>
      <c r="Y332" s="31"/>
      <c r="Z332" s="31"/>
      <c r="AA332" s="31"/>
      <c r="AB332" s="31"/>
      <c r="AC332" s="31"/>
      <c r="AD332" s="31"/>
      <c r="AE332" s="31"/>
      <c r="AF332" s="31"/>
      <c r="AG332" s="31"/>
      <c r="AH332" s="31"/>
      <c r="AI332" s="31"/>
      <c r="AJ332" s="31"/>
      <c r="AK332" s="31"/>
      <c r="AL332" s="31"/>
      <c r="AM332" s="31"/>
    </row>
    <row r="333" spans="2:39" ht="15" customHeight="1" x14ac:dyDescent="0.25">
      <c r="B333" s="31"/>
      <c r="C333" s="31"/>
      <c r="D333" s="31"/>
      <c r="E333" s="31"/>
      <c r="F333" s="31"/>
      <c r="G333" s="31"/>
      <c r="H333" s="31"/>
      <c r="I333" s="31"/>
      <c r="J333" s="31"/>
      <c r="K333" s="31"/>
      <c r="L333" s="31"/>
      <c r="M333" s="31"/>
      <c r="N333" s="31"/>
      <c r="O333" s="31"/>
      <c r="P333" s="31"/>
      <c r="Q333" s="31"/>
      <c r="R333" s="31"/>
      <c r="S333" s="31"/>
      <c r="T333" s="31"/>
      <c r="U333" s="31"/>
      <c r="V333" s="31"/>
      <c r="W333" s="31"/>
      <c r="X333" s="31"/>
      <c r="Y333" s="31"/>
      <c r="Z333" s="31"/>
      <c r="AA333" s="31"/>
      <c r="AB333" s="31"/>
      <c r="AC333" s="31"/>
      <c r="AD333" s="31"/>
      <c r="AE333" s="31"/>
      <c r="AF333" s="31"/>
      <c r="AG333" s="31"/>
      <c r="AH333" s="31"/>
      <c r="AI333" s="31"/>
      <c r="AJ333" s="31"/>
      <c r="AK333" s="31"/>
      <c r="AL333" s="31"/>
      <c r="AM333" s="31"/>
    </row>
    <row r="334" spans="2:39" ht="15" customHeight="1" x14ac:dyDescent="0.25">
      <c r="B334" s="31"/>
      <c r="C334" s="31"/>
      <c r="D334" s="31"/>
      <c r="E334" s="31"/>
      <c r="F334" s="31"/>
      <c r="G334" s="31"/>
      <c r="H334" s="31"/>
      <c r="I334" s="31"/>
      <c r="J334" s="31"/>
      <c r="K334" s="31"/>
      <c r="L334" s="31"/>
      <c r="M334" s="31"/>
      <c r="N334" s="31"/>
      <c r="O334" s="31"/>
      <c r="P334" s="31"/>
      <c r="Q334" s="31"/>
      <c r="R334" s="31"/>
      <c r="S334" s="31"/>
      <c r="T334" s="31"/>
      <c r="U334" s="31"/>
      <c r="V334" s="31"/>
      <c r="W334" s="31"/>
      <c r="X334" s="31"/>
      <c r="Y334" s="31"/>
      <c r="Z334" s="31"/>
      <c r="AA334" s="31"/>
      <c r="AB334" s="31"/>
      <c r="AC334" s="31"/>
      <c r="AD334" s="31"/>
      <c r="AE334" s="31"/>
      <c r="AF334" s="31"/>
      <c r="AG334" s="31"/>
      <c r="AH334" s="31"/>
      <c r="AI334" s="31"/>
      <c r="AJ334" s="31"/>
      <c r="AK334" s="31"/>
      <c r="AL334" s="31"/>
      <c r="AM334" s="31"/>
    </row>
    <row r="335" spans="2:39" ht="15" customHeight="1" x14ac:dyDescent="0.25">
      <c r="B335" s="31"/>
      <c r="C335" s="31"/>
      <c r="D335" s="31"/>
      <c r="E335" s="31"/>
      <c r="F335" s="31"/>
      <c r="G335" s="31"/>
      <c r="H335" s="31"/>
      <c r="I335" s="31"/>
      <c r="J335" s="31"/>
      <c r="K335" s="31"/>
      <c r="L335" s="31"/>
      <c r="M335" s="31"/>
      <c r="N335" s="31"/>
      <c r="O335" s="31"/>
      <c r="P335" s="31"/>
      <c r="Q335" s="31"/>
      <c r="R335" s="31"/>
      <c r="S335" s="31"/>
      <c r="T335" s="31"/>
      <c r="U335" s="31"/>
      <c r="V335" s="31"/>
      <c r="W335" s="31"/>
      <c r="X335" s="31"/>
      <c r="Y335" s="31"/>
      <c r="Z335" s="31"/>
      <c r="AA335" s="31"/>
      <c r="AB335" s="31"/>
      <c r="AC335" s="31"/>
      <c r="AD335" s="31"/>
      <c r="AE335" s="31"/>
      <c r="AF335" s="31"/>
      <c r="AG335" s="31"/>
      <c r="AH335" s="31"/>
      <c r="AI335" s="31"/>
      <c r="AJ335" s="31"/>
      <c r="AK335" s="31"/>
      <c r="AL335" s="31"/>
      <c r="AM335" s="31"/>
    </row>
    <row r="336" spans="2:39" ht="15" customHeight="1" x14ac:dyDescent="0.25">
      <c r="B336" s="31"/>
      <c r="C336" s="31"/>
      <c r="D336" s="31"/>
      <c r="E336" s="31"/>
      <c r="F336" s="31"/>
      <c r="G336" s="31"/>
      <c r="H336" s="31"/>
      <c r="I336" s="31"/>
      <c r="J336" s="31"/>
      <c r="K336" s="31"/>
      <c r="L336" s="31"/>
      <c r="M336" s="31"/>
      <c r="N336" s="31"/>
      <c r="O336" s="31"/>
      <c r="P336" s="31"/>
      <c r="Q336" s="31"/>
      <c r="R336" s="31"/>
      <c r="S336" s="31"/>
      <c r="T336" s="31"/>
      <c r="U336" s="31"/>
      <c r="V336" s="31"/>
      <c r="W336" s="31"/>
      <c r="X336" s="31"/>
      <c r="Y336" s="31"/>
      <c r="Z336" s="31"/>
      <c r="AA336" s="31"/>
      <c r="AB336" s="31"/>
      <c r="AC336" s="31"/>
      <c r="AD336" s="31"/>
      <c r="AE336" s="31"/>
      <c r="AF336" s="31"/>
      <c r="AG336" s="31"/>
      <c r="AH336" s="31"/>
      <c r="AI336" s="31"/>
      <c r="AJ336" s="31"/>
      <c r="AK336" s="31"/>
      <c r="AL336" s="31"/>
      <c r="AM336" s="31"/>
    </row>
    <row r="337" spans="2:39" ht="15" customHeight="1" x14ac:dyDescent="0.25">
      <c r="B337" s="31"/>
      <c r="C337" s="31"/>
      <c r="D337" s="31"/>
      <c r="E337" s="31"/>
      <c r="F337" s="31"/>
      <c r="G337" s="31"/>
      <c r="H337" s="31"/>
      <c r="I337" s="31"/>
      <c r="J337" s="31"/>
      <c r="K337" s="31"/>
      <c r="L337" s="31"/>
      <c r="M337" s="31"/>
      <c r="N337" s="31"/>
      <c r="O337" s="31"/>
      <c r="P337" s="31"/>
      <c r="Q337" s="31"/>
      <c r="R337" s="31"/>
      <c r="S337" s="31"/>
      <c r="T337" s="31"/>
      <c r="U337" s="31"/>
      <c r="V337" s="31"/>
      <c r="W337" s="31"/>
      <c r="X337" s="31"/>
      <c r="Y337" s="31"/>
      <c r="Z337" s="31"/>
      <c r="AA337" s="31"/>
      <c r="AB337" s="31"/>
      <c r="AC337" s="31"/>
      <c r="AD337" s="31"/>
      <c r="AE337" s="31"/>
      <c r="AF337" s="31"/>
      <c r="AG337" s="31"/>
      <c r="AH337" s="31"/>
      <c r="AI337" s="31"/>
      <c r="AJ337" s="31"/>
      <c r="AK337" s="31"/>
      <c r="AL337" s="31"/>
      <c r="AM337" s="31"/>
    </row>
    <row r="338" spans="2:39" ht="15" customHeight="1" x14ac:dyDescent="0.25">
      <c r="B338" s="31"/>
      <c r="C338" s="31"/>
      <c r="D338" s="31"/>
      <c r="E338" s="31"/>
      <c r="F338" s="31"/>
      <c r="G338" s="31"/>
      <c r="H338" s="31"/>
      <c r="I338" s="31"/>
      <c r="J338" s="31"/>
      <c r="K338" s="31"/>
      <c r="L338" s="31"/>
      <c r="M338" s="31"/>
      <c r="N338" s="31"/>
      <c r="O338" s="31"/>
      <c r="P338" s="31"/>
      <c r="Q338" s="31"/>
      <c r="R338" s="31"/>
      <c r="S338" s="31"/>
      <c r="T338" s="31"/>
      <c r="U338" s="31"/>
      <c r="V338" s="31"/>
      <c r="W338" s="31"/>
      <c r="X338" s="31"/>
      <c r="Y338" s="31"/>
      <c r="Z338" s="31"/>
      <c r="AA338" s="31"/>
      <c r="AB338" s="31"/>
      <c r="AC338" s="31"/>
      <c r="AD338" s="31"/>
      <c r="AE338" s="31"/>
      <c r="AF338" s="31"/>
      <c r="AG338" s="31"/>
      <c r="AH338" s="31"/>
      <c r="AI338" s="31"/>
      <c r="AJ338" s="31"/>
      <c r="AK338" s="31"/>
      <c r="AL338" s="31"/>
      <c r="AM338" s="31"/>
    </row>
    <row r="339" spans="2:39" ht="15" customHeight="1" x14ac:dyDescent="0.25">
      <c r="B339" s="31"/>
      <c r="C339" s="31"/>
      <c r="D339" s="31"/>
      <c r="E339" s="31"/>
      <c r="F339" s="31"/>
      <c r="G339" s="31"/>
      <c r="H339" s="31"/>
      <c r="I339" s="31"/>
      <c r="J339" s="31"/>
      <c r="K339" s="31"/>
      <c r="L339" s="31"/>
      <c r="M339" s="31"/>
      <c r="N339" s="31"/>
      <c r="O339" s="31"/>
      <c r="P339" s="31"/>
      <c r="Q339" s="31"/>
      <c r="R339" s="31"/>
      <c r="S339" s="31"/>
      <c r="T339" s="31"/>
      <c r="U339" s="31"/>
      <c r="V339" s="31"/>
      <c r="W339" s="31"/>
      <c r="X339" s="31"/>
      <c r="Y339" s="31"/>
      <c r="Z339" s="31"/>
      <c r="AA339" s="31"/>
      <c r="AB339" s="31"/>
      <c r="AC339" s="31"/>
      <c r="AD339" s="31"/>
      <c r="AE339" s="31"/>
      <c r="AF339" s="31"/>
      <c r="AG339" s="31"/>
      <c r="AH339" s="31"/>
      <c r="AI339" s="31"/>
      <c r="AJ339" s="31"/>
      <c r="AK339" s="31"/>
      <c r="AL339" s="31"/>
      <c r="AM339" s="31"/>
    </row>
    <row r="340" spans="2:39" ht="15" customHeight="1" x14ac:dyDescent="0.25">
      <c r="B340" s="31"/>
      <c r="C340" s="31"/>
      <c r="D340" s="31"/>
      <c r="E340" s="31"/>
      <c r="F340" s="31"/>
      <c r="G340" s="31"/>
      <c r="H340" s="31"/>
      <c r="I340" s="31"/>
      <c r="J340" s="31"/>
      <c r="K340" s="31"/>
      <c r="L340" s="31"/>
      <c r="M340" s="31"/>
      <c r="N340" s="31"/>
      <c r="O340" s="31"/>
      <c r="P340" s="31"/>
      <c r="Q340" s="31"/>
      <c r="R340" s="31"/>
      <c r="S340" s="31"/>
      <c r="T340" s="31"/>
      <c r="U340" s="31"/>
      <c r="V340" s="31"/>
      <c r="W340" s="31"/>
      <c r="X340" s="31"/>
      <c r="Y340" s="31"/>
      <c r="Z340" s="31"/>
      <c r="AA340" s="31"/>
      <c r="AB340" s="31"/>
      <c r="AC340" s="31"/>
      <c r="AD340" s="31"/>
      <c r="AE340" s="31"/>
      <c r="AF340" s="31"/>
      <c r="AG340" s="31"/>
      <c r="AH340" s="31"/>
      <c r="AI340" s="31"/>
      <c r="AJ340" s="31"/>
      <c r="AK340" s="31"/>
      <c r="AL340" s="31"/>
      <c r="AM340" s="31"/>
    </row>
    <row r="341" spans="2:39" ht="15" customHeight="1" x14ac:dyDescent="0.25">
      <c r="B341" s="31"/>
      <c r="C341" s="31"/>
      <c r="D341" s="31"/>
      <c r="E341" s="31"/>
      <c r="F341" s="31"/>
      <c r="G341" s="31"/>
      <c r="H341" s="31"/>
      <c r="I341" s="31"/>
      <c r="J341" s="31"/>
      <c r="K341" s="31"/>
      <c r="L341" s="31"/>
      <c r="M341" s="31"/>
      <c r="N341" s="31"/>
      <c r="O341" s="31"/>
      <c r="P341" s="31"/>
      <c r="Q341" s="31"/>
      <c r="R341" s="31"/>
      <c r="S341" s="31"/>
      <c r="T341" s="31"/>
      <c r="U341" s="31"/>
      <c r="V341" s="31"/>
      <c r="W341" s="31"/>
      <c r="X341" s="31"/>
      <c r="Y341" s="31"/>
      <c r="Z341" s="31"/>
      <c r="AA341" s="31"/>
      <c r="AB341" s="31"/>
      <c r="AC341" s="31"/>
      <c r="AD341" s="31"/>
      <c r="AE341" s="31"/>
      <c r="AF341" s="31"/>
      <c r="AG341" s="31"/>
      <c r="AH341" s="31"/>
      <c r="AI341" s="31"/>
      <c r="AJ341" s="31"/>
      <c r="AK341" s="31"/>
      <c r="AL341" s="31"/>
      <c r="AM341" s="31"/>
    </row>
    <row r="342" spans="2:39" ht="15" customHeight="1" x14ac:dyDescent="0.25">
      <c r="B342" s="31"/>
      <c r="C342" s="31"/>
      <c r="D342" s="31"/>
      <c r="E342" s="31"/>
      <c r="F342" s="31"/>
      <c r="G342" s="31"/>
      <c r="H342" s="31"/>
      <c r="I342" s="31"/>
      <c r="J342" s="31"/>
      <c r="K342" s="31"/>
      <c r="L342" s="31"/>
      <c r="M342" s="31"/>
      <c r="N342" s="31"/>
      <c r="O342" s="31"/>
      <c r="P342" s="31"/>
      <c r="Q342" s="31"/>
      <c r="R342" s="31"/>
      <c r="S342" s="31"/>
      <c r="T342" s="31"/>
      <c r="U342" s="31"/>
      <c r="V342" s="31"/>
      <c r="W342" s="31"/>
      <c r="X342" s="31"/>
      <c r="Y342" s="31"/>
      <c r="Z342" s="31"/>
      <c r="AA342" s="31"/>
      <c r="AB342" s="31"/>
      <c r="AC342" s="31"/>
      <c r="AD342" s="31"/>
      <c r="AE342" s="31"/>
      <c r="AF342" s="31"/>
      <c r="AG342" s="31"/>
      <c r="AH342" s="31"/>
      <c r="AI342" s="31"/>
      <c r="AJ342" s="31"/>
      <c r="AK342" s="31"/>
      <c r="AL342" s="31"/>
      <c r="AM342" s="31"/>
    </row>
    <row r="343" spans="2:39" ht="15" customHeight="1" x14ac:dyDescent="0.25">
      <c r="B343" s="31"/>
      <c r="C343" s="31"/>
      <c r="D343" s="31"/>
      <c r="E343" s="31"/>
      <c r="F343" s="31"/>
      <c r="G343" s="31"/>
      <c r="H343" s="31"/>
      <c r="I343" s="31"/>
      <c r="J343" s="31"/>
      <c r="K343" s="31"/>
      <c r="L343" s="31"/>
      <c r="M343" s="31"/>
      <c r="N343" s="31"/>
      <c r="O343" s="31"/>
      <c r="P343" s="31"/>
      <c r="Q343" s="31"/>
      <c r="R343" s="31"/>
      <c r="S343" s="31"/>
      <c r="T343" s="31"/>
      <c r="U343" s="31"/>
      <c r="V343" s="31"/>
      <c r="W343" s="31"/>
      <c r="X343" s="31"/>
      <c r="Y343" s="31"/>
      <c r="Z343" s="31"/>
      <c r="AA343" s="31"/>
      <c r="AB343" s="31"/>
      <c r="AC343" s="31"/>
      <c r="AD343" s="31"/>
      <c r="AE343" s="31"/>
      <c r="AF343" s="31"/>
      <c r="AG343" s="31"/>
      <c r="AH343" s="31"/>
      <c r="AI343" s="31"/>
      <c r="AJ343" s="31"/>
      <c r="AK343" s="31"/>
      <c r="AL343" s="31"/>
      <c r="AM343" s="31"/>
    </row>
    <row r="344" spans="2:39" ht="15" customHeight="1" x14ac:dyDescent="0.25">
      <c r="B344" s="31"/>
      <c r="C344" s="31"/>
      <c r="D344" s="31"/>
      <c r="E344" s="31"/>
      <c r="F344" s="31"/>
      <c r="G344" s="31"/>
      <c r="H344" s="31"/>
      <c r="I344" s="31"/>
      <c r="J344" s="31"/>
      <c r="K344" s="31"/>
      <c r="L344" s="31"/>
      <c r="M344" s="31"/>
      <c r="N344" s="31"/>
      <c r="O344" s="31"/>
      <c r="P344" s="31"/>
      <c r="Q344" s="31"/>
      <c r="R344" s="31"/>
      <c r="S344" s="31"/>
      <c r="T344" s="31"/>
      <c r="U344" s="31"/>
      <c r="V344" s="31"/>
      <c r="W344" s="31"/>
      <c r="X344" s="31"/>
      <c r="Y344" s="31"/>
      <c r="Z344" s="31"/>
      <c r="AA344" s="31"/>
      <c r="AB344" s="31"/>
      <c r="AC344" s="31"/>
      <c r="AD344" s="31"/>
      <c r="AE344" s="31"/>
      <c r="AF344" s="31"/>
      <c r="AG344" s="31"/>
      <c r="AH344" s="31"/>
      <c r="AI344" s="31"/>
      <c r="AJ344" s="31"/>
      <c r="AK344" s="31"/>
      <c r="AL344" s="31"/>
      <c r="AM344" s="31"/>
    </row>
    <row r="345" spans="2:39" ht="15" customHeight="1" x14ac:dyDescent="0.25">
      <c r="B345" s="31"/>
      <c r="C345" s="31"/>
      <c r="D345" s="31"/>
      <c r="E345" s="31"/>
      <c r="F345" s="31"/>
      <c r="G345" s="31"/>
      <c r="H345" s="31"/>
      <c r="I345" s="31"/>
      <c r="J345" s="31"/>
      <c r="K345" s="31"/>
      <c r="L345" s="31"/>
      <c r="M345" s="31"/>
      <c r="N345" s="31"/>
      <c r="O345" s="31"/>
      <c r="P345" s="31"/>
      <c r="Q345" s="31"/>
      <c r="R345" s="31"/>
      <c r="S345" s="31"/>
      <c r="T345" s="31"/>
      <c r="U345" s="31"/>
      <c r="V345" s="31"/>
      <c r="W345" s="31"/>
      <c r="X345" s="31"/>
      <c r="Y345" s="31"/>
      <c r="Z345" s="31"/>
      <c r="AA345" s="31"/>
      <c r="AB345" s="31"/>
      <c r="AC345" s="31"/>
      <c r="AD345" s="31"/>
      <c r="AE345" s="31"/>
      <c r="AF345" s="31"/>
      <c r="AG345" s="31"/>
      <c r="AH345" s="31"/>
      <c r="AI345" s="31"/>
      <c r="AJ345" s="31"/>
      <c r="AK345" s="31"/>
      <c r="AL345" s="31"/>
      <c r="AM345" s="31"/>
    </row>
    <row r="346" spans="2:39" ht="15" customHeight="1" x14ac:dyDescent="0.25">
      <c r="B346" s="31"/>
      <c r="C346" s="31"/>
      <c r="D346" s="31"/>
      <c r="E346" s="31"/>
      <c r="F346" s="31"/>
      <c r="G346" s="31"/>
      <c r="H346" s="31"/>
      <c r="I346" s="31"/>
      <c r="J346" s="31"/>
      <c r="K346" s="31"/>
      <c r="L346" s="31"/>
      <c r="M346" s="31"/>
      <c r="N346" s="31"/>
      <c r="O346" s="31"/>
      <c r="P346" s="31"/>
      <c r="Q346" s="31"/>
      <c r="R346" s="31"/>
      <c r="S346" s="31"/>
      <c r="T346" s="31"/>
      <c r="U346" s="31"/>
      <c r="V346" s="31"/>
      <c r="W346" s="31"/>
      <c r="X346" s="31"/>
      <c r="Y346" s="31"/>
      <c r="Z346" s="31"/>
      <c r="AA346" s="31"/>
      <c r="AB346" s="31"/>
      <c r="AC346" s="31"/>
      <c r="AD346" s="31"/>
      <c r="AE346" s="31"/>
      <c r="AF346" s="31"/>
      <c r="AG346" s="31"/>
      <c r="AH346" s="31"/>
      <c r="AI346" s="31"/>
      <c r="AJ346" s="31"/>
      <c r="AK346" s="31"/>
      <c r="AL346" s="31"/>
      <c r="AM346" s="31"/>
    </row>
    <row r="347" spans="2:39" ht="15" customHeight="1" x14ac:dyDescent="0.25">
      <c r="B347" s="31"/>
      <c r="C347" s="31"/>
      <c r="D347" s="31"/>
      <c r="E347" s="31"/>
      <c r="F347" s="31"/>
      <c r="G347" s="31"/>
      <c r="H347" s="31"/>
      <c r="I347" s="31"/>
      <c r="J347" s="31"/>
      <c r="K347" s="31"/>
      <c r="L347" s="31"/>
      <c r="M347" s="31"/>
      <c r="N347" s="31"/>
      <c r="O347" s="31"/>
      <c r="P347" s="31"/>
      <c r="Q347" s="31"/>
      <c r="R347" s="31"/>
      <c r="S347" s="31"/>
      <c r="T347" s="31"/>
      <c r="U347" s="31"/>
      <c r="V347" s="31"/>
      <c r="W347" s="31"/>
      <c r="X347" s="31"/>
      <c r="Y347" s="31"/>
      <c r="Z347" s="31"/>
      <c r="AA347" s="31"/>
      <c r="AB347" s="31"/>
      <c r="AC347" s="31"/>
      <c r="AD347" s="31"/>
      <c r="AE347" s="31"/>
      <c r="AF347" s="31"/>
      <c r="AG347" s="31"/>
      <c r="AH347" s="31"/>
      <c r="AI347" s="31"/>
      <c r="AJ347" s="31"/>
      <c r="AK347" s="31"/>
      <c r="AL347" s="31"/>
      <c r="AM347" s="31"/>
    </row>
    <row r="348" spans="2:39" ht="15" customHeight="1" x14ac:dyDescent="0.25">
      <c r="B348" s="31"/>
      <c r="C348" s="31"/>
      <c r="D348" s="31"/>
      <c r="E348" s="31"/>
      <c r="F348" s="31"/>
      <c r="G348" s="31"/>
      <c r="H348" s="31"/>
      <c r="I348" s="31"/>
      <c r="J348" s="31"/>
      <c r="K348" s="31"/>
      <c r="L348" s="31"/>
      <c r="M348" s="31"/>
      <c r="N348" s="31"/>
      <c r="O348" s="31"/>
      <c r="P348" s="31"/>
      <c r="Q348" s="31"/>
      <c r="R348" s="31"/>
      <c r="S348" s="31"/>
      <c r="T348" s="31"/>
      <c r="U348" s="31"/>
      <c r="V348" s="31"/>
      <c r="W348" s="31"/>
      <c r="X348" s="31"/>
      <c r="Y348" s="31"/>
      <c r="Z348" s="31"/>
      <c r="AA348" s="31"/>
      <c r="AB348" s="31"/>
      <c r="AC348" s="31"/>
      <c r="AD348" s="31"/>
      <c r="AE348" s="31"/>
      <c r="AF348" s="31"/>
      <c r="AG348" s="31"/>
      <c r="AH348" s="31"/>
      <c r="AI348" s="31"/>
      <c r="AJ348" s="31"/>
      <c r="AK348" s="31"/>
      <c r="AL348" s="31"/>
      <c r="AM348" s="31"/>
    </row>
    <row r="349" spans="2:39" ht="15" customHeight="1" x14ac:dyDescent="0.25">
      <c r="B349" s="31"/>
      <c r="C349" s="31"/>
      <c r="D349" s="31"/>
      <c r="E349" s="31"/>
      <c r="F349" s="31"/>
      <c r="G349" s="31"/>
      <c r="H349" s="31"/>
      <c r="I349" s="31"/>
      <c r="J349" s="31"/>
      <c r="K349" s="31"/>
      <c r="L349" s="31"/>
      <c r="M349" s="31"/>
      <c r="N349" s="31"/>
      <c r="O349" s="31"/>
      <c r="P349" s="31"/>
      <c r="Q349" s="31"/>
      <c r="R349" s="31"/>
      <c r="S349" s="31"/>
      <c r="T349" s="31"/>
      <c r="U349" s="31"/>
      <c r="V349" s="31"/>
      <c r="W349" s="31"/>
      <c r="X349" s="31"/>
      <c r="Y349" s="31"/>
      <c r="Z349" s="31"/>
      <c r="AA349" s="31"/>
      <c r="AB349" s="31"/>
      <c r="AC349" s="31"/>
      <c r="AD349" s="31"/>
      <c r="AE349" s="31"/>
      <c r="AF349" s="31"/>
      <c r="AG349" s="31"/>
      <c r="AH349" s="31"/>
      <c r="AI349" s="31"/>
      <c r="AJ349" s="31"/>
      <c r="AK349" s="31"/>
      <c r="AL349" s="31"/>
      <c r="AM349" s="31"/>
    </row>
    <row r="350" spans="2:39" ht="15" customHeight="1" x14ac:dyDescent="0.25">
      <c r="B350" s="31"/>
      <c r="C350" s="31"/>
      <c r="D350" s="31"/>
      <c r="E350" s="31"/>
      <c r="F350" s="31"/>
      <c r="G350" s="31"/>
      <c r="H350" s="31"/>
      <c r="I350" s="31"/>
      <c r="J350" s="31"/>
      <c r="K350" s="31"/>
      <c r="L350" s="31"/>
      <c r="M350" s="31"/>
      <c r="N350" s="31"/>
      <c r="O350" s="31"/>
      <c r="P350" s="31"/>
      <c r="Q350" s="31"/>
      <c r="R350" s="31"/>
      <c r="S350" s="31"/>
      <c r="T350" s="31"/>
      <c r="U350" s="31"/>
      <c r="V350" s="31"/>
      <c r="W350" s="31"/>
      <c r="X350" s="31"/>
      <c r="Y350" s="31"/>
      <c r="Z350" s="31"/>
      <c r="AA350" s="31"/>
      <c r="AB350" s="31"/>
      <c r="AC350" s="31"/>
      <c r="AD350" s="31"/>
      <c r="AE350" s="31"/>
      <c r="AF350" s="31"/>
      <c r="AG350" s="31"/>
      <c r="AH350" s="31"/>
      <c r="AI350" s="31"/>
      <c r="AJ350" s="31"/>
      <c r="AK350" s="31"/>
      <c r="AL350" s="31"/>
      <c r="AM350" s="31"/>
    </row>
    <row r="351" spans="2:39" ht="15" customHeight="1" x14ac:dyDescent="0.25">
      <c r="B351" s="31"/>
      <c r="C351" s="31"/>
      <c r="D351" s="31"/>
      <c r="E351" s="31"/>
      <c r="F351" s="31"/>
      <c r="G351" s="31"/>
      <c r="H351" s="31"/>
      <c r="I351" s="31"/>
      <c r="J351" s="31"/>
      <c r="K351" s="31"/>
      <c r="L351" s="31"/>
      <c r="M351" s="31"/>
      <c r="N351" s="31"/>
      <c r="O351" s="31"/>
      <c r="P351" s="31"/>
      <c r="Q351" s="31"/>
      <c r="R351" s="31"/>
      <c r="S351" s="31"/>
      <c r="T351" s="31"/>
      <c r="U351" s="31"/>
      <c r="V351" s="31"/>
      <c r="W351" s="31"/>
      <c r="X351" s="31"/>
      <c r="Y351" s="31"/>
      <c r="Z351" s="31"/>
      <c r="AA351" s="31"/>
      <c r="AB351" s="31"/>
      <c r="AC351" s="31"/>
      <c r="AD351" s="31"/>
      <c r="AE351" s="31"/>
      <c r="AF351" s="31"/>
      <c r="AG351" s="31"/>
      <c r="AH351" s="31"/>
      <c r="AI351" s="31"/>
      <c r="AJ351" s="31"/>
      <c r="AK351" s="31"/>
      <c r="AL351" s="31"/>
      <c r="AM351" s="31"/>
    </row>
    <row r="352" spans="2:39" ht="15" customHeight="1" x14ac:dyDescent="0.25">
      <c r="B352" s="31"/>
      <c r="C352" s="31"/>
      <c r="D352" s="31"/>
      <c r="E352" s="31"/>
      <c r="F352" s="31"/>
      <c r="G352" s="31"/>
      <c r="H352" s="31"/>
      <c r="I352" s="31"/>
      <c r="J352" s="31"/>
      <c r="K352" s="31"/>
      <c r="L352" s="31"/>
      <c r="M352" s="31"/>
      <c r="N352" s="31"/>
      <c r="O352" s="31"/>
      <c r="P352" s="31"/>
      <c r="Q352" s="31"/>
      <c r="R352" s="31"/>
      <c r="S352" s="31"/>
      <c r="T352" s="31"/>
      <c r="U352" s="31"/>
      <c r="V352" s="31"/>
      <c r="W352" s="31"/>
      <c r="X352" s="31"/>
      <c r="Y352" s="31"/>
      <c r="Z352" s="31"/>
      <c r="AA352" s="31"/>
      <c r="AB352" s="31"/>
      <c r="AC352" s="31"/>
      <c r="AD352" s="31"/>
      <c r="AE352" s="31"/>
      <c r="AF352" s="31"/>
      <c r="AG352" s="31"/>
      <c r="AH352" s="31"/>
      <c r="AI352" s="31"/>
      <c r="AJ352" s="31"/>
      <c r="AK352" s="31"/>
      <c r="AL352" s="31"/>
      <c r="AM352" s="31"/>
    </row>
    <row r="353" spans="2:39" ht="15" customHeight="1" x14ac:dyDescent="0.25">
      <c r="B353" s="31"/>
      <c r="C353" s="31"/>
      <c r="D353" s="31"/>
      <c r="E353" s="31"/>
      <c r="F353" s="31"/>
      <c r="G353" s="31"/>
      <c r="H353" s="31"/>
      <c r="I353" s="31"/>
      <c r="J353" s="31"/>
      <c r="K353" s="31"/>
      <c r="L353" s="31"/>
      <c r="M353" s="31"/>
      <c r="N353" s="31"/>
      <c r="O353" s="31"/>
      <c r="P353" s="31"/>
      <c r="Q353" s="31"/>
      <c r="R353" s="31"/>
      <c r="S353" s="31"/>
      <c r="T353" s="31"/>
      <c r="U353" s="31"/>
      <c r="V353" s="31"/>
      <c r="W353" s="31"/>
      <c r="X353" s="31"/>
      <c r="Y353" s="31"/>
      <c r="Z353" s="31"/>
      <c r="AA353" s="31"/>
      <c r="AB353" s="31"/>
      <c r="AC353" s="31"/>
      <c r="AD353" s="31"/>
      <c r="AE353" s="31"/>
      <c r="AF353" s="31"/>
      <c r="AG353" s="31"/>
      <c r="AH353" s="31"/>
      <c r="AI353" s="31"/>
      <c r="AJ353" s="31"/>
      <c r="AK353" s="31"/>
      <c r="AL353" s="31"/>
      <c r="AM353" s="31"/>
    </row>
    <row r="354" spans="2:39" ht="15" customHeight="1" x14ac:dyDescent="0.25">
      <c r="B354" s="31"/>
      <c r="C354" s="31"/>
      <c r="D354" s="31"/>
      <c r="E354" s="31"/>
      <c r="F354" s="31"/>
      <c r="G354" s="31"/>
      <c r="H354" s="31"/>
      <c r="I354" s="31"/>
      <c r="J354" s="31"/>
      <c r="K354" s="31"/>
      <c r="L354" s="31"/>
      <c r="M354" s="31"/>
      <c r="N354" s="31"/>
      <c r="O354" s="31"/>
      <c r="P354" s="31"/>
      <c r="Q354" s="31"/>
      <c r="R354" s="31"/>
      <c r="S354" s="31"/>
      <c r="T354" s="31"/>
      <c r="U354" s="31"/>
      <c r="V354" s="31"/>
      <c r="W354" s="31"/>
      <c r="X354" s="31"/>
      <c r="Y354" s="31"/>
      <c r="Z354" s="31"/>
      <c r="AA354" s="31"/>
      <c r="AB354" s="31"/>
      <c r="AC354" s="31"/>
      <c r="AD354" s="31"/>
      <c r="AE354" s="31"/>
      <c r="AF354" s="31"/>
      <c r="AG354" s="31"/>
      <c r="AH354" s="31"/>
      <c r="AI354" s="31"/>
      <c r="AJ354" s="31"/>
      <c r="AK354" s="31"/>
      <c r="AL354" s="31"/>
      <c r="AM354" s="31"/>
    </row>
    <row r="355" spans="2:39" ht="15" customHeight="1" x14ac:dyDescent="0.25">
      <c r="B355" s="31"/>
      <c r="C355" s="31"/>
      <c r="D355" s="31"/>
      <c r="E355" s="31"/>
      <c r="F355" s="31"/>
      <c r="G355" s="31"/>
      <c r="H355" s="31"/>
      <c r="I355" s="31"/>
      <c r="J355" s="31"/>
      <c r="K355" s="31"/>
      <c r="L355" s="31"/>
      <c r="M355" s="31"/>
      <c r="N355" s="31"/>
      <c r="O355" s="31"/>
      <c r="P355" s="31"/>
      <c r="Q355" s="31"/>
      <c r="R355" s="31"/>
      <c r="S355" s="31"/>
      <c r="T355" s="31"/>
      <c r="U355" s="31"/>
      <c r="V355" s="31"/>
      <c r="W355" s="31"/>
      <c r="X355" s="31"/>
      <c r="Y355" s="31"/>
      <c r="Z355" s="31"/>
      <c r="AA355" s="31"/>
      <c r="AB355" s="31"/>
      <c r="AC355" s="31"/>
      <c r="AD355" s="31"/>
      <c r="AE355" s="31"/>
      <c r="AF355" s="31"/>
      <c r="AG355" s="31"/>
      <c r="AH355" s="31"/>
      <c r="AI355" s="31"/>
      <c r="AJ355" s="31"/>
      <c r="AK355" s="31"/>
      <c r="AL355" s="31"/>
      <c r="AM355" s="31"/>
    </row>
    <row r="356" spans="2:39" ht="15" customHeight="1" x14ac:dyDescent="0.25">
      <c r="B356" s="31"/>
      <c r="C356" s="31"/>
      <c r="D356" s="31"/>
      <c r="E356" s="31"/>
      <c r="F356" s="31"/>
      <c r="G356" s="31"/>
      <c r="H356" s="31"/>
      <c r="I356" s="31"/>
      <c r="J356" s="31"/>
      <c r="K356" s="31"/>
      <c r="L356" s="31"/>
      <c r="M356" s="31"/>
      <c r="N356" s="31"/>
      <c r="O356" s="31"/>
      <c r="P356" s="31"/>
      <c r="Q356" s="31"/>
      <c r="R356" s="31"/>
      <c r="S356" s="31"/>
      <c r="T356" s="31"/>
      <c r="U356" s="31"/>
      <c r="V356" s="31"/>
      <c r="W356" s="31"/>
      <c r="X356" s="31"/>
      <c r="Y356" s="31"/>
      <c r="Z356" s="31"/>
      <c r="AA356" s="31"/>
      <c r="AB356" s="31"/>
      <c r="AC356" s="31"/>
      <c r="AD356" s="31"/>
      <c r="AE356" s="31"/>
      <c r="AF356" s="31"/>
      <c r="AG356" s="31"/>
      <c r="AH356" s="31"/>
      <c r="AI356" s="31"/>
      <c r="AJ356" s="31"/>
      <c r="AK356" s="31"/>
      <c r="AL356" s="31"/>
      <c r="AM356" s="31"/>
    </row>
    <row r="357" spans="2:39" ht="15" customHeight="1" x14ac:dyDescent="0.25">
      <c r="B357" s="31"/>
      <c r="C357" s="31"/>
      <c r="D357" s="31"/>
      <c r="E357" s="31"/>
      <c r="F357" s="31"/>
      <c r="G357" s="31"/>
      <c r="H357" s="31"/>
      <c r="I357" s="31"/>
      <c r="J357" s="31"/>
      <c r="K357" s="31"/>
      <c r="L357" s="31"/>
      <c r="M357" s="31"/>
      <c r="N357" s="31"/>
      <c r="O357" s="31"/>
      <c r="P357" s="31"/>
      <c r="Q357" s="31"/>
      <c r="R357" s="31"/>
      <c r="S357" s="31"/>
      <c r="T357" s="31"/>
      <c r="U357" s="31"/>
      <c r="V357" s="31"/>
      <c r="W357" s="31"/>
      <c r="X357" s="31"/>
      <c r="Y357" s="31"/>
      <c r="Z357" s="31"/>
      <c r="AA357" s="31"/>
      <c r="AB357" s="31"/>
      <c r="AC357" s="31"/>
      <c r="AD357" s="31"/>
      <c r="AE357" s="31"/>
      <c r="AF357" s="31"/>
      <c r="AG357" s="31"/>
      <c r="AH357" s="31"/>
      <c r="AI357" s="31"/>
      <c r="AJ357" s="31"/>
      <c r="AK357" s="31"/>
      <c r="AL357" s="31"/>
      <c r="AM357" s="31"/>
    </row>
    <row r="358" spans="2:39" ht="15" customHeight="1" x14ac:dyDescent="0.25">
      <c r="B358" s="31"/>
      <c r="C358" s="31"/>
      <c r="D358" s="31"/>
      <c r="E358" s="31"/>
      <c r="F358" s="31"/>
      <c r="G358" s="31"/>
      <c r="H358" s="31"/>
      <c r="I358" s="31"/>
      <c r="J358" s="31"/>
      <c r="K358" s="31"/>
      <c r="L358" s="31"/>
      <c r="M358" s="31"/>
      <c r="N358" s="31"/>
      <c r="O358" s="31"/>
      <c r="P358" s="31"/>
      <c r="Q358" s="31"/>
      <c r="R358" s="31"/>
      <c r="S358" s="31"/>
      <c r="T358" s="31"/>
      <c r="U358" s="31"/>
      <c r="V358" s="31"/>
      <c r="W358" s="31"/>
      <c r="X358" s="31"/>
      <c r="Y358" s="31"/>
      <c r="Z358" s="31"/>
      <c r="AA358" s="31"/>
      <c r="AB358" s="31"/>
      <c r="AC358" s="31"/>
      <c r="AD358" s="31"/>
      <c r="AE358" s="31"/>
      <c r="AF358" s="31"/>
      <c r="AG358" s="31"/>
      <c r="AH358" s="31"/>
      <c r="AI358" s="31"/>
      <c r="AJ358" s="31"/>
      <c r="AK358" s="31"/>
      <c r="AL358" s="31"/>
      <c r="AM358" s="31"/>
    </row>
    <row r="359" spans="2:39" ht="15" customHeight="1" x14ac:dyDescent="0.25">
      <c r="B359" s="31"/>
      <c r="C359" s="31"/>
      <c r="D359" s="31"/>
      <c r="E359" s="31"/>
      <c r="F359" s="31"/>
      <c r="G359" s="31"/>
      <c r="H359" s="31"/>
      <c r="I359" s="31"/>
      <c r="J359" s="31"/>
      <c r="K359" s="31"/>
      <c r="L359" s="31"/>
      <c r="M359" s="31"/>
      <c r="N359" s="31"/>
      <c r="O359" s="31"/>
      <c r="P359" s="31"/>
      <c r="Q359" s="31"/>
      <c r="R359" s="31"/>
      <c r="S359" s="31"/>
      <c r="T359" s="31"/>
      <c r="U359" s="31"/>
      <c r="V359" s="31"/>
      <c r="W359" s="31"/>
      <c r="X359" s="31"/>
      <c r="Y359" s="31"/>
      <c r="Z359" s="31"/>
      <c r="AA359" s="31"/>
      <c r="AB359" s="31"/>
      <c r="AC359" s="31"/>
      <c r="AD359" s="31"/>
      <c r="AE359" s="31"/>
      <c r="AF359" s="31"/>
      <c r="AG359" s="31"/>
      <c r="AH359" s="31"/>
      <c r="AI359" s="31"/>
      <c r="AJ359" s="31"/>
      <c r="AK359" s="31"/>
      <c r="AL359" s="31"/>
      <c r="AM359" s="31"/>
    </row>
    <row r="360" spans="2:39" ht="15" customHeight="1" x14ac:dyDescent="0.25">
      <c r="B360" s="31"/>
      <c r="C360" s="31"/>
      <c r="D360" s="31"/>
      <c r="E360" s="31"/>
      <c r="F360" s="31"/>
      <c r="G360" s="31"/>
      <c r="H360" s="31"/>
      <c r="I360" s="31"/>
      <c r="J360" s="31"/>
      <c r="K360" s="31"/>
      <c r="L360" s="31"/>
      <c r="M360" s="31"/>
      <c r="N360" s="31"/>
      <c r="O360" s="31"/>
      <c r="P360" s="31"/>
      <c r="Q360" s="31"/>
      <c r="R360" s="31"/>
      <c r="S360" s="31"/>
      <c r="T360" s="31"/>
      <c r="U360" s="31"/>
      <c r="V360" s="31"/>
      <c r="W360" s="31"/>
      <c r="X360" s="31"/>
      <c r="Y360" s="31"/>
      <c r="Z360" s="31"/>
      <c r="AA360" s="31"/>
      <c r="AB360" s="31"/>
      <c r="AC360" s="31"/>
      <c r="AD360" s="31"/>
      <c r="AE360" s="31"/>
      <c r="AF360" s="31"/>
      <c r="AG360" s="31"/>
      <c r="AH360" s="31"/>
      <c r="AI360" s="31"/>
      <c r="AJ360" s="31"/>
      <c r="AK360" s="31"/>
      <c r="AL360" s="31"/>
      <c r="AM360" s="31"/>
    </row>
    <row r="361" spans="2:39" ht="15" customHeight="1" x14ac:dyDescent="0.25">
      <c r="B361" s="31"/>
      <c r="C361" s="31"/>
      <c r="D361" s="31"/>
      <c r="E361" s="31"/>
      <c r="F361" s="31"/>
      <c r="G361" s="31"/>
      <c r="H361" s="31"/>
      <c r="I361" s="31"/>
      <c r="J361" s="31"/>
      <c r="K361" s="31"/>
      <c r="L361" s="31"/>
      <c r="M361" s="31"/>
      <c r="N361" s="31"/>
      <c r="O361" s="31"/>
      <c r="P361" s="31"/>
      <c r="Q361" s="31"/>
      <c r="R361" s="31"/>
      <c r="S361" s="31"/>
      <c r="T361" s="31"/>
      <c r="U361" s="31"/>
      <c r="V361" s="31"/>
      <c r="W361" s="31"/>
      <c r="X361" s="31"/>
      <c r="Y361" s="31"/>
      <c r="Z361" s="31"/>
      <c r="AA361" s="31"/>
      <c r="AB361" s="31"/>
      <c r="AC361" s="31"/>
      <c r="AD361" s="31"/>
      <c r="AE361" s="31"/>
      <c r="AF361" s="31"/>
      <c r="AG361" s="31"/>
      <c r="AH361" s="31"/>
      <c r="AI361" s="31"/>
      <c r="AJ361" s="31"/>
      <c r="AK361" s="31"/>
      <c r="AL361" s="31"/>
      <c r="AM361" s="31"/>
    </row>
    <row r="362" spans="2:39" ht="15" customHeight="1" x14ac:dyDescent="0.25">
      <c r="B362" s="31"/>
      <c r="C362" s="31"/>
      <c r="D362" s="31"/>
      <c r="E362" s="31"/>
      <c r="F362" s="31"/>
      <c r="G362" s="31"/>
      <c r="H362" s="31"/>
      <c r="I362" s="31"/>
      <c r="J362" s="31"/>
      <c r="K362" s="31"/>
      <c r="L362" s="31"/>
      <c r="M362" s="31"/>
      <c r="N362" s="31"/>
      <c r="O362" s="31"/>
      <c r="P362" s="31"/>
      <c r="Q362" s="31"/>
      <c r="R362" s="31"/>
      <c r="S362" s="31"/>
      <c r="T362" s="31"/>
      <c r="U362" s="31"/>
      <c r="V362" s="31"/>
      <c r="W362" s="31"/>
      <c r="X362" s="31"/>
      <c r="Y362" s="31"/>
      <c r="Z362" s="31"/>
      <c r="AA362" s="31"/>
      <c r="AB362" s="31"/>
      <c r="AC362" s="31"/>
      <c r="AD362" s="31"/>
      <c r="AE362" s="31"/>
      <c r="AF362" s="31"/>
      <c r="AG362" s="31"/>
      <c r="AH362" s="31"/>
      <c r="AI362" s="31"/>
      <c r="AJ362" s="31"/>
      <c r="AK362" s="31"/>
      <c r="AL362" s="31"/>
      <c r="AM362" s="31"/>
    </row>
    <row r="363" spans="2:39" ht="15" customHeight="1" x14ac:dyDescent="0.25">
      <c r="B363" s="31"/>
      <c r="C363" s="31"/>
      <c r="D363" s="31"/>
      <c r="E363" s="31"/>
      <c r="F363" s="31"/>
      <c r="G363" s="31"/>
      <c r="H363" s="31"/>
      <c r="I363" s="31"/>
      <c r="J363" s="31"/>
      <c r="K363" s="31"/>
      <c r="L363" s="31"/>
      <c r="M363" s="31"/>
      <c r="N363" s="31"/>
      <c r="O363" s="31"/>
      <c r="P363" s="31"/>
      <c r="Q363" s="31"/>
      <c r="R363" s="31"/>
      <c r="S363" s="31"/>
      <c r="T363" s="31"/>
      <c r="U363" s="31"/>
      <c r="V363" s="31"/>
      <c r="W363" s="31"/>
      <c r="X363" s="31"/>
      <c r="Y363" s="31"/>
      <c r="Z363" s="31"/>
      <c r="AA363" s="31"/>
      <c r="AB363" s="31"/>
      <c r="AC363" s="31"/>
      <c r="AD363" s="31"/>
      <c r="AE363" s="31"/>
      <c r="AF363" s="31"/>
      <c r="AG363" s="31"/>
      <c r="AH363" s="31"/>
      <c r="AI363" s="31"/>
      <c r="AJ363" s="31"/>
      <c r="AK363" s="31"/>
      <c r="AL363" s="31"/>
      <c r="AM363" s="31"/>
    </row>
    <row r="364" spans="2:39" ht="15" customHeight="1" x14ac:dyDescent="0.25">
      <c r="B364" s="31"/>
      <c r="C364" s="31"/>
      <c r="D364" s="31"/>
      <c r="E364" s="31"/>
      <c r="F364" s="31"/>
      <c r="G364" s="31"/>
      <c r="H364" s="31"/>
      <c r="I364" s="31"/>
      <c r="J364" s="31"/>
      <c r="K364" s="31"/>
      <c r="L364" s="31"/>
      <c r="M364" s="31"/>
      <c r="N364" s="31"/>
      <c r="O364" s="31"/>
      <c r="P364" s="31"/>
      <c r="Q364" s="31"/>
      <c r="R364" s="31"/>
      <c r="S364" s="31"/>
      <c r="T364" s="31"/>
      <c r="U364" s="31"/>
      <c r="V364" s="31"/>
      <c r="W364" s="31"/>
      <c r="X364" s="31"/>
      <c r="Y364" s="31"/>
      <c r="Z364" s="31"/>
      <c r="AA364" s="31"/>
      <c r="AB364" s="31"/>
      <c r="AC364" s="31"/>
      <c r="AD364" s="31"/>
      <c r="AE364" s="31"/>
      <c r="AF364" s="31"/>
      <c r="AG364" s="31"/>
      <c r="AH364" s="31"/>
      <c r="AI364" s="31"/>
      <c r="AJ364" s="31"/>
      <c r="AK364" s="31"/>
      <c r="AL364" s="31"/>
      <c r="AM364" s="31"/>
    </row>
    <row r="365" spans="2:39" ht="15" customHeight="1" x14ac:dyDescent="0.25">
      <c r="B365" s="31"/>
      <c r="C365" s="31"/>
      <c r="D365" s="31"/>
      <c r="E365" s="31"/>
      <c r="F365" s="31"/>
      <c r="G365" s="31"/>
      <c r="H365" s="31"/>
      <c r="I365" s="31"/>
      <c r="J365" s="31"/>
      <c r="K365" s="31"/>
      <c r="L365" s="31"/>
      <c r="M365" s="31"/>
      <c r="N365" s="31"/>
      <c r="O365" s="31"/>
      <c r="P365" s="31"/>
      <c r="Q365" s="31"/>
      <c r="R365" s="31"/>
      <c r="S365" s="31"/>
      <c r="T365" s="31"/>
      <c r="U365" s="31"/>
      <c r="V365" s="31"/>
      <c r="W365" s="31"/>
      <c r="X365" s="31"/>
      <c r="Y365" s="31"/>
      <c r="Z365" s="31"/>
      <c r="AA365" s="31"/>
      <c r="AB365" s="31"/>
      <c r="AC365" s="31"/>
      <c r="AD365" s="31"/>
      <c r="AE365" s="31"/>
      <c r="AF365" s="31"/>
      <c r="AG365" s="31"/>
      <c r="AH365" s="31"/>
      <c r="AI365" s="31"/>
      <c r="AJ365" s="31"/>
      <c r="AK365" s="31"/>
      <c r="AL365" s="31"/>
      <c r="AM365" s="31"/>
    </row>
    <row r="366" spans="2:39" ht="15" customHeight="1" x14ac:dyDescent="0.25">
      <c r="B366" s="31"/>
      <c r="C366" s="31"/>
      <c r="D366" s="31"/>
      <c r="E366" s="31"/>
      <c r="F366" s="31"/>
      <c r="G366" s="31"/>
      <c r="H366" s="31"/>
      <c r="I366" s="31"/>
      <c r="J366" s="31"/>
      <c r="K366" s="31"/>
      <c r="L366" s="31"/>
      <c r="M366" s="31"/>
      <c r="N366" s="31"/>
      <c r="O366" s="31"/>
      <c r="P366" s="31"/>
      <c r="Q366" s="31"/>
      <c r="R366" s="31"/>
      <c r="S366" s="31"/>
      <c r="T366" s="31"/>
      <c r="U366" s="31"/>
      <c r="V366" s="31"/>
      <c r="W366" s="31"/>
      <c r="X366" s="31"/>
      <c r="Y366" s="31"/>
      <c r="Z366" s="31"/>
      <c r="AA366" s="31"/>
      <c r="AB366" s="31"/>
      <c r="AC366" s="31"/>
      <c r="AD366" s="31"/>
      <c r="AE366" s="31"/>
      <c r="AF366" s="31"/>
      <c r="AG366" s="31"/>
      <c r="AH366" s="31"/>
      <c r="AI366" s="31"/>
      <c r="AJ366" s="31"/>
      <c r="AK366" s="31"/>
      <c r="AL366" s="31"/>
      <c r="AM366" s="31"/>
    </row>
    <row r="367" spans="2:39" ht="15" customHeight="1" x14ac:dyDescent="0.25">
      <c r="B367" s="31"/>
      <c r="C367" s="31"/>
      <c r="D367" s="31"/>
      <c r="E367" s="31"/>
      <c r="F367" s="31"/>
      <c r="G367" s="31"/>
      <c r="H367" s="31"/>
      <c r="I367" s="31"/>
      <c r="J367" s="31"/>
      <c r="K367" s="31"/>
      <c r="L367" s="31"/>
      <c r="M367" s="31"/>
      <c r="N367" s="31"/>
      <c r="O367" s="31"/>
      <c r="P367" s="31"/>
      <c r="Q367" s="31"/>
      <c r="R367" s="31"/>
      <c r="S367" s="31"/>
      <c r="T367" s="31"/>
      <c r="U367" s="31"/>
      <c r="V367" s="31"/>
      <c r="W367" s="31"/>
      <c r="X367" s="31"/>
      <c r="Y367" s="31"/>
      <c r="Z367" s="31"/>
      <c r="AA367" s="31"/>
      <c r="AB367" s="31"/>
      <c r="AC367" s="31"/>
      <c r="AD367" s="31"/>
      <c r="AE367" s="31"/>
      <c r="AF367" s="31"/>
      <c r="AG367" s="31"/>
      <c r="AH367" s="31"/>
      <c r="AI367" s="31"/>
      <c r="AJ367" s="31"/>
      <c r="AK367" s="31"/>
      <c r="AL367" s="31"/>
      <c r="AM367" s="31"/>
    </row>
    <row r="368" spans="2:39" ht="15" customHeight="1" x14ac:dyDescent="0.25">
      <c r="B368" s="31"/>
      <c r="C368" s="31"/>
      <c r="D368" s="31"/>
      <c r="E368" s="31"/>
      <c r="F368" s="31"/>
      <c r="G368" s="31"/>
      <c r="H368" s="31"/>
      <c r="I368" s="31"/>
      <c r="J368" s="31"/>
      <c r="K368" s="31"/>
      <c r="L368" s="31"/>
      <c r="M368" s="31"/>
      <c r="N368" s="31"/>
      <c r="O368" s="31"/>
      <c r="P368" s="31"/>
      <c r="Q368" s="31"/>
      <c r="R368" s="31"/>
      <c r="S368" s="31"/>
      <c r="T368" s="31"/>
      <c r="U368" s="31"/>
      <c r="V368" s="31"/>
      <c r="W368" s="31"/>
      <c r="X368" s="31"/>
      <c r="Y368" s="31"/>
      <c r="Z368" s="31"/>
      <c r="AA368" s="31"/>
      <c r="AB368" s="31"/>
      <c r="AC368" s="31"/>
      <c r="AD368" s="31"/>
      <c r="AE368" s="31"/>
      <c r="AF368" s="31"/>
      <c r="AG368" s="31"/>
      <c r="AH368" s="31"/>
      <c r="AI368" s="31"/>
      <c r="AJ368" s="31"/>
      <c r="AK368" s="31"/>
      <c r="AL368" s="31"/>
      <c r="AM368" s="31"/>
    </row>
    <row r="369" spans="2:39" ht="15" customHeight="1" x14ac:dyDescent="0.25">
      <c r="B369" s="31"/>
      <c r="C369" s="31"/>
      <c r="D369" s="31"/>
      <c r="E369" s="31"/>
      <c r="F369" s="31"/>
      <c r="G369" s="31"/>
      <c r="H369" s="31"/>
      <c r="I369" s="31"/>
      <c r="J369" s="31"/>
      <c r="K369" s="31"/>
      <c r="L369" s="31"/>
      <c r="M369" s="31"/>
      <c r="N369" s="31"/>
      <c r="O369" s="31"/>
      <c r="P369" s="31"/>
      <c r="Q369" s="31"/>
      <c r="R369" s="31"/>
      <c r="S369" s="31"/>
      <c r="T369" s="31"/>
      <c r="U369" s="31"/>
      <c r="V369" s="31"/>
      <c r="W369" s="31"/>
      <c r="X369" s="31"/>
      <c r="Y369" s="31"/>
      <c r="Z369" s="31"/>
      <c r="AA369" s="31"/>
      <c r="AB369" s="31"/>
      <c r="AC369" s="31"/>
      <c r="AD369" s="31"/>
      <c r="AE369" s="31"/>
      <c r="AF369" s="31"/>
      <c r="AG369" s="31"/>
      <c r="AH369" s="31"/>
      <c r="AI369" s="31"/>
      <c r="AJ369" s="31"/>
      <c r="AK369" s="31"/>
      <c r="AL369" s="31"/>
      <c r="AM369" s="31"/>
    </row>
    <row r="370" spans="2:39" ht="15" customHeight="1" x14ac:dyDescent="0.25">
      <c r="B370" s="31"/>
      <c r="C370" s="31"/>
      <c r="D370" s="31"/>
      <c r="E370" s="31"/>
      <c r="F370" s="31"/>
      <c r="G370" s="31"/>
      <c r="H370" s="31"/>
      <c r="I370" s="31"/>
      <c r="J370" s="31"/>
      <c r="K370" s="31"/>
      <c r="L370" s="31"/>
      <c r="M370" s="31"/>
      <c r="N370" s="31"/>
      <c r="O370" s="31"/>
      <c r="P370" s="31"/>
      <c r="Q370" s="31"/>
      <c r="R370" s="31"/>
      <c r="S370" s="31"/>
      <c r="T370" s="31"/>
      <c r="U370" s="31"/>
      <c r="V370" s="31"/>
      <c r="W370" s="31"/>
      <c r="X370" s="31"/>
      <c r="Y370" s="31"/>
      <c r="Z370" s="31"/>
      <c r="AA370" s="31"/>
      <c r="AB370" s="31"/>
      <c r="AC370" s="31"/>
      <c r="AD370" s="31"/>
      <c r="AE370" s="31"/>
      <c r="AF370" s="31"/>
      <c r="AG370" s="31"/>
      <c r="AH370" s="31"/>
      <c r="AI370" s="31"/>
      <c r="AJ370" s="31"/>
      <c r="AK370" s="31"/>
      <c r="AL370" s="31"/>
      <c r="AM370" s="31"/>
    </row>
    <row r="371" spans="2:39" ht="15" customHeight="1" x14ac:dyDescent="0.25">
      <c r="B371" s="31"/>
      <c r="C371" s="31"/>
      <c r="D371" s="31"/>
      <c r="E371" s="31"/>
      <c r="F371" s="31"/>
      <c r="G371" s="31"/>
      <c r="H371" s="31"/>
      <c r="I371" s="31"/>
      <c r="J371" s="31"/>
      <c r="K371" s="31"/>
      <c r="L371" s="31"/>
      <c r="M371" s="31"/>
      <c r="N371" s="31"/>
      <c r="O371" s="31"/>
      <c r="P371" s="31"/>
      <c r="Q371" s="31"/>
      <c r="R371" s="31"/>
      <c r="S371" s="31"/>
      <c r="T371" s="31"/>
      <c r="U371" s="31"/>
      <c r="V371" s="31"/>
      <c r="W371" s="31"/>
      <c r="X371" s="31"/>
      <c r="Y371" s="31"/>
      <c r="Z371" s="31"/>
      <c r="AA371" s="31"/>
      <c r="AB371" s="31"/>
      <c r="AC371" s="31"/>
      <c r="AD371" s="31"/>
      <c r="AE371" s="31"/>
      <c r="AF371" s="31"/>
      <c r="AG371" s="31"/>
      <c r="AH371" s="31"/>
      <c r="AI371" s="31"/>
      <c r="AJ371" s="31"/>
      <c r="AK371" s="31"/>
      <c r="AL371" s="31"/>
      <c r="AM371" s="31"/>
    </row>
    <row r="372" spans="2:39" ht="15" customHeight="1" x14ac:dyDescent="0.25">
      <c r="B372" s="31"/>
      <c r="C372" s="31"/>
      <c r="D372" s="31"/>
      <c r="E372" s="31"/>
      <c r="F372" s="31"/>
      <c r="G372" s="31"/>
      <c r="H372" s="31"/>
      <c r="I372" s="31"/>
      <c r="J372" s="31"/>
      <c r="K372" s="31"/>
      <c r="L372" s="31"/>
      <c r="M372" s="31"/>
      <c r="N372" s="31"/>
      <c r="O372" s="31"/>
      <c r="P372" s="31"/>
      <c r="Q372" s="31"/>
      <c r="R372" s="31"/>
      <c r="S372" s="31"/>
      <c r="T372" s="31"/>
      <c r="U372" s="31"/>
      <c r="V372" s="31"/>
      <c r="W372" s="31"/>
      <c r="X372" s="31"/>
      <c r="Y372" s="31"/>
      <c r="Z372" s="31"/>
      <c r="AA372" s="31"/>
      <c r="AB372" s="31"/>
      <c r="AC372" s="31"/>
      <c r="AD372" s="31"/>
      <c r="AE372" s="31"/>
      <c r="AF372" s="31"/>
      <c r="AG372" s="31"/>
      <c r="AH372" s="31"/>
      <c r="AI372" s="31"/>
      <c r="AJ372" s="31"/>
      <c r="AK372" s="31"/>
      <c r="AL372" s="31"/>
      <c r="AM372" s="31"/>
    </row>
    <row r="373" spans="2:39" ht="15" customHeight="1" x14ac:dyDescent="0.25">
      <c r="B373" s="31"/>
      <c r="C373" s="31"/>
      <c r="D373" s="31"/>
      <c r="E373" s="31"/>
      <c r="F373" s="31"/>
      <c r="G373" s="31"/>
      <c r="H373" s="31"/>
      <c r="I373" s="31"/>
      <c r="J373" s="31"/>
      <c r="K373" s="31"/>
      <c r="L373" s="31"/>
      <c r="M373" s="31"/>
      <c r="N373" s="31"/>
      <c r="O373" s="31"/>
      <c r="P373" s="31"/>
      <c r="Q373" s="31"/>
      <c r="R373" s="31"/>
      <c r="S373" s="31"/>
      <c r="T373" s="31"/>
      <c r="U373" s="31"/>
      <c r="V373" s="31"/>
      <c r="W373" s="31"/>
      <c r="X373" s="31"/>
      <c r="Y373" s="31"/>
      <c r="Z373" s="31"/>
      <c r="AA373" s="31"/>
      <c r="AB373" s="31"/>
      <c r="AC373" s="31"/>
      <c r="AD373" s="31"/>
      <c r="AE373" s="31"/>
      <c r="AF373" s="31"/>
      <c r="AG373" s="31"/>
      <c r="AH373" s="31"/>
      <c r="AI373" s="31"/>
      <c r="AJ373" s="31"/>
      <c r="AK373" s="31"/>
      <c r="AL373" s="31"/>
      <c r="AM373" s="31"/>
    </row>
    <row r="374" spans="2:39" ht="15" customHeight="1" x14ac:dyDescent="0.25">
      <c r="B374" s="31"/>
      <c r="C374" s="31"/>
      <c r="D374" s="31"/>
      <c r="E374" s="31"/>
      <c r="F374" s="31"/>
      <c r="G374" s="31"/>
      <c r="H374" s="31"/>
      <c r="I374" s="31"/>
      <c r="J374" s="31"/>
      <c r="K374" s="31"/>
      <c r="L374" s="31"/>
      <c r="M374" s="31"/>
      <c r="N374" s="31"/>
      <c r="O374" s="31"/>
      <c r="P374" s="31"/>
      <c r="Q374" s="31"/>
      <c r="R374" s="31"/>
      <c r="S374" s="31"/>
      <c r="T374" s="31"/>
      <c r="U374" s="31"/>
      <c r="V374" s="31"/>
      <c r="W374" s="31"/>
      <c r="X374" s="31"/>
      <c r="Y374" s="31"/>
      <c r="Z374" s="31"/>
      <c r="AA374" s="31"/>
      <c r="AB374" s="31"/>
      <c r="AC374" s="31"/>
      <c r="AD374" s="31"/>
      <c r="AE374" s="31"/>
      <c r="AF374" s="31"/>
      <c r="AG374" s="31"/>
      <c r="AH374" s="31"/>
      <c r="AI374" s="31"/>
      <c r="AJ374" s="31"/>
      <c r="AK374" s="31"/>
      <c r="AL374" s="31"/>
      <c r="AM374" s="31"/>
    </row>
    <row r="375" spans="2:39" ht="15" customHeight="1" x14ac:dyDescent="0.25">
      <c r="B375" s="31"/>
      <c r="C375" s="31"/>
      <c r="D375" s="31"/>
      <c r="E375" s="31"/>
      <c r="F375" s="31"/>
      <c r="G375" s="31"/>
      <c r="H375" s="31"/>
      <c r="I375" s="31"/>
      <c r="J375" s="31"/>
      <c r="K375" s="31"/>
      <c r="L375" s="31"/>
      <c r="M375" s="31"/>
      <c r="N375" s="31"/>
      <c r="O375" s="31"/>
      <c r="P375" s="31"/>
      <c r="Q375" s="31"/>
      <c r="R375" s="31"/>
      <c r="S375" s="31"/>
      <c r="T375" s="31"/>
      <c r="U375" s="31"/>
      <c r="V375" s="31"/>
      <c r="W375" s="31"/>
      <c r="X375" s="31"/>
      <c r="Y375" s="31"/>
      <c r="Z375" s="31"/>
      <c r="AA375" s="31"/>
      <c r="AB375" s="31"/>
      <c r="AC375" s="31"/>
      <c r="AD375" s="31"/>
      <c r="AE375" s="31"/>
      <c r="AF375" s="31"/>
      <c r="AG375" s="31"/>
      <c r="AH375" s="31"/>
      <c r="AI375" s="31"/>
      <c r="AJ375" s="31"/>
      <c r="AK375" s="31"/>
      <c r="AL375" s="31"/>
      <c r="AM375" s="31"/>
    </row>
    <row r="376" spans="2:39" ht="15" customHeight="1" x14ac:dyDescent="0.25">
      <c r="B376" s="31"/>
      <c r="C376" s="31"/>
      <c r="D376" s="31"/>
      <c r="E376" s="31"/>
      <c r="F376" s="31"/>
      <c r="G376" s="31"/>
      <c r="H376" s="31"/>
      <c r="I376" s="31"/>
      <c r="J376" s="31"/>
      <c r="K376" s="31"/>
      <c r="L376" s="31"/>
      <c r="M376" s="31"/>
      <c r="N376" s="31"/>
      <c r="O376" s="31"/>
      <c r="P376" s="31"/>
      <c r="Q376" s="31"/>
      <c r="R376" s="31"/>
      <c r="S376" s="31"/>
      <c r="T376" s="31"/>
      <c r="U376" s="31"/>
      <c r="V376" s="31"/>
      <c r="W376" s="31"/>
      <c r="X376" s="31"/>
      <c r="Y376" s="31"/>
      <c r="Z376" s="31"/>
      <c r="AA376" s="31"/>
      <c r="AB376" s="31"/>
      <c r="AC376" s="31"/>
      <c r="AD376" s="31"/>
      <c r="AE376" s="31"/>
      <c r="AF376" s="31"/>
      <c r="AG376" s="31"/>
      <c r="AH376" s="31"/>
      <c r="AI376" s="31"/>
      <c r="AJ376" s="31"/>
      <c r="AK376" s="31"/>
      <c r="AL376" s="31"/>
      <c r="AM376" s="31"/>
    </row>
    <row r="377" spans="2:39" ht="15" customHeight="1" x14ac:dyDescent="0.25">
      <c r="B377" s="31"/>
      <c r="C377" s="31"/>
      <c r="D377" s="31"/>
      <c r="E377" s="31"/>
      <c r="F377" s="31"/>
      <c r="G377" s="31"/>
      <c r="H377" s="31"/>
      <c r="I377" s="31"/>
      <c r="J377" s="31"/>
      <c r="K377" s="31"/>
      <c r="L377" s="31"/>
      <c r="M377" s="31"/>
      <c r="N377" s="31"/>
      <c r="O377" s="31"/>
      <c r="P377" s="31"/>
      <c r="Q377" s="31"/>
      <c r="R377" s="31"/>
      <c r="S377" s="31"/>
      <c r="T377" s="31"/>
      <c r="U377" s="31"/>
      <c r="V377" s="31"/>
      <c r="W377" s="31"/>
      <c r="X377" s="31"/>
      <c r="Y377" s="31"/>
      <c r="Z377" s="31"/>
      <c r="AA377" s="31"/>
      <c r="AB377" s="31"/>
      <c r="AC377" s="31"/>
      <c r="AD377" s="31"/>
      <c r="AE377" s="31"/>
      <c r="AF377" s="31"/>
      <c r="AG377" s="31"/>
      <c r="AH377" s="31"/>
      <c r="AI377" s="31"/>
      <c r="AJ377" s="31"/>
      <c r="AK377" s="31"/>
      <c r="AL377" s="31"/>
      <c r="AM377" s="31"/>
    </row>
    <row r="378" spans="2:39" ht="15" customHeight="1" x14ac:dyDescent="0.25">
      <c r="B378" s="31"/>
      <c r="C378" s="31"/>
      <c r="D378" s="31"/>
      <c r="E378" s="31"/>
      <c r="F378" s="31"/>
      <c r="G378" s="31"/>
      <c r="H378" s="31"/>
      <c r="I378" s="31"/>
      <c r="J378" s="31"/>
      <c r="K378" s="31"/>
      <c r="L378" s="31"/>
      <c r="M378" s="31"/>
      <c r="N378" s="31"/>
      <c r="O378" s="31"/>
      <c r="P378" s="31"/>
      <c r="Q378" s="31"/>
      <c r="R378" s="31"/>
      <c r="S378" s="31"/>
      <c r="T378" s="31"/>
      <c r="U378" s="31"/>
      <c r="V378" s="31"/>
      <c r="W378" s="31"/>
      <c r="X378" s="31"/>
      <c r="Y378" s="31"/>
      <c r="Z378" s="31"/>
      <c r="AA378" s="31"/>
      <c r="AB378" s="31"/>
      <c r="AC378" s="31"/>
      <c r="AD378" s="31"/>
      <c r="AE378" s="31"/>
      <c r="AF378" s="31"/>
      <c r="AG378" s="31"/>
      <c r="AH378" s="31"/>
      <c r="AI378" s="31"/>
      <c r="AJ378" s="31"/>
      <c r="AK378" s="31"/>
      <c r="AL378" s="31"/>
      <c r="AM378" s="31"/>
    </row>
    <row r="379" spans="2:39" ht="15" customHeight="1" x14ac:dyDescent="0.25">
      <c r="B379" s="31"/>
      <c r="C379" s="31"/>
      <c r="D379" s="31"/>
      <c r="E379" s="31"/>
      <c r="F379" s="31"/>
      <c r="G379" s="31"/>
      <c r="H379" s="31"/>
      <c r="I379" s="31"/>
      <c r="J379" s="31"/>
      <c r="K379" s="31"/>
      <c r="L379" s="31"/>
      <c r="M379" s="31"/>
      <c r="N379" s="31"/>
      <c r="O379" s="31"/>
      <c r="P379" s="31"/>
      <c r="Q379" s="31"/>
      <c r="R379" s="31"/>
      <c r="S379" s="31"/>
      <c r="T379" s="31"/>
      <c r="U379" s="31"/>
      <c r="V379" s="31"/>
      <c r="W379" s="31"/>
      <c r="X379" s="31"/>
      <c r="Y379" s="31"/>
      <c r="Z379" s="31"/>
      <c r="AA379" s="31"/>
      <c r="AB379" s="31"/>
      <c r="AC379" s="31"/>
      <c r="AD379" s="31"/>
      <c r="AE379" s="31"/>
      <c r="AF379" s="31"/>
      <c r="AG379" s="31"/>
      <c r="AH379" s="31"/>
      <c r="AI379" s="31"/>
      <c r="AJ379" s="31"/>
      <c r="AK379" s="31"/>
      <c r="AL379" s="31"/>
      <c r="AM379" s="31"/>
    </row>
    <row r="380" spans="2:39" ht="15" customHeight="1" x14ac:dyDescent="0.25">
      <c r="B380" s="31"/>
      <c r="C380" s="31"/>
      <c r="D380" s="31"/>
      <c r="E380" s="31"/>
      <c r="F380" s="31"/>
      <c r="G380" s="31"/>
      <c r="H380" s="31"/>
      <c r="I380" s="31"/>
      <c r="J380" s="31"/>
      <c r="K380" s="31"/>
      <c r="L380" s="31"/>
      <c r="M380" s="31"/>
      <c r="N380" s="31"/>
      <c r="O380" s="31"/>
      <c r="P380" s="31"/>
      <c r="Q380" s="31"/>
      <c r="R380" s="31"/>
      <c r="S380" s="31"/>
      <c r="T380" s="31"/>
      <c r="U380" s="31"/>
      <c r="V380" s="31"/>
      <c r="W380" s="31"/>
      <c r="X380" s="31"/>
      <c r="Y380" s="31"/>
      <c r="Z380" s="31"/>
      <c r="AA380" s="31"/>
      <c r="AB380" s="31"/>
      <c r="AC380" s="31"/>
      <c r="AD380" s="31"/>
      <c r="AE380" s="31"/>
      <c r="AF380" s="31"/>
      <c r="AG380" s="31"/>
      <c r="AH380" s="31"/>
      <c r="AI380" s="31"/>
      <c r="AJ380" s="31"/>
      <c r="AK380" s="31"/>
      <c r="AL380" s="31"/>
      <c r="AM380" s="31"/>
    </row>
    <row r="381" spans="2:39" ht="15" customHeight="1" x14ac:dyDescent="0.25">
      <c r="B381" s="31"/>
      <c r="C381" s="31"/>
      <c r="D381" s="31"/>
      <c r="E381" s="31"/>
      <c r="F381" s="31"/>
      <c r="G381" s="31"/>
      <c r="H381" s="31"/>
      <c r="I381" s="31"/>
      <c r="J381" s="31"/>
      <c r="K381" s="31"/>
      <c r="L381" s="31"/>
      <c r="M381" s="31"/>
      <c r="N381" s="31"/>
      <c r="O381" s="31"/>
      <c r="P381" s="31"/>
      <c r="Q381" s="31"/>
      <c r="R381" s="31"/>
      <c r="S381" s="31"/>
      <c r="T381" s="31"/>
      <c r="U381" s="31"/>
      <c r="V381" s="31"/>
      <c r="W381" s="31"/>
      <c r="X381" s="31"/>
      <c r="Y381" s="31"/>
      <c r="Z381" s="31"/>
      <c r="AA381" s="31"/>
      <c r="AB381" s="31"/>
      <c r="AC381" s="31"/>
      <c r="AD381" s="31"/>
      <c r="AE381" s="31"/>
      <c r="AF381" s="31"/>
      <c r="AG381" s="31"/>
      <c r="AH381" s="31"/>
      <c r="AI381" s="31"/>
      <c r="AJ381" s="31"/>
      <c r="AK381" s="31"/>
      <c r="AL381" s="31"/>
      <c r="AM381" s="31"/>
    </row>
    <row r="382" spans="2:39" ht="15" customHeight="1" x14ac:dyDescent="0.25">
      <c r="B382" s="31"/>
      <c r="C382" s="31"/>
      <c r="D382" s="31"/>
      <c r="E382" s="31"/>
      <c r="F382" s="31"/>
      <c r="G382" s="31"/>
      <c r="H382" s="31"/>
      <c r="I382" s="31"/>
      <c r="J382" s="31"/>
      <c r="K382" s="31"/>
      <c r="L382" s="31"/>
      <c r="M382" s="31"/>
      <c r="N382" s="31"/>
      <c r="O382" s="31"/>
      <c r="P382" s="31"/>
      <c r="Q382" s="31"/>
      <c r="R382" s="31"/>
      <c r="S382" s="31"/>
      <c r="T382" s="31"/>
      <c r="U382" s="31"/>
      <c r="V382" s="31"/>
      <c r="W382" s="31"/>
      <c r="X382" s="31"/>
      <c r="Y382" s="31"/>
      <c r="Z382" s="31"/>
      <c r="AA382" s="31"/>
      <c r="AB382" s="31"/>
      <c r="AC382" s="31"/>
      <c r="AD382" s="31"/>
      <c r="AE382" s="31"/>
      <c r="AF382" s="31"/>
      <c r="AG382" s="31"/>
      <c r="AH382" s="31"/>
      <c r="AI382" s="31"/>
      <c r="AJ382" s="31"/>
      <c r="AK382" s="31"/>
      <c r="AL382" s="31"/>
      <c r="AM382" s="31"/>
    </row>
    <row r="383" spans="2:39" ht="15" customHeight="1" x14ac:dyDescent="0.25">
      <c r="B383" s="31"/>
      <c r="C383" s="31"/>
      <c r="D383" s="31"/>
      <c r="E383" s="31"/>
      <c r="F383" s="31"/>
      <c r="G383" s="31"/>
      <c r="H383" s="31"/>
      <c r="I383" s="31"/>
      <c r="J383" s="31"/>
      <c r="K383" s="31"/>
      <c r="L383" s="31"/>
      <c r="M383" s="31"/>
      <c r="N383" s="31"/>
      <c r="O383" s="31"/>
      <c r="P383" s="31"/>
      <c r="Q383" s="31"/>
      <c r="R383" s="31"/>
      <c r="S383" s="31"/>
      <c r="T383" s="31"/>
      <c r="U383" s="31"/>
      <c r="V383" s="31"/>
      <c r="W383" s="31"/>
      <c r="X383" s="31"/>
      <c r="Y383" s="31"/>
      <c r="Z383" s="31"/>
      <c r="AA383" s="31"/>
      <c r="AB383" s="31"/>
      <c r="AC383" s="31"/>
      <c r="AD383" s="31"/>
      <c r="AE383" s="31"/>
      <c r="AF383" s="31"/>
      <c r="AG383" s="31"/>
      <c r="AH383" s="31"/>
      <c r="AI383" s="31"/>
      <c r="AJ383" s="31"/>
      <c r="AK383" s="31"/>
      <c r="AL383" s="31"/>
      <c r="AM383" s="31"/>
    </row>
    <row r="384" spans="2:39" ht="15" customHeight="1" x14ac:dyDescent="0.25">
      <c r="B384" s="31"/>
      <c r="C384" s="31"/>
      <c r="D384" s="31"/>
      <c r="E384" s="31"/>
      <c r="F384" s="31"/>
      <c r="G384" s="31"/>
      <c r="H384" s="31"/>
      <c r="I384" s="31"/>
      <c r="J384" s="31"/>
      <c r="K384" s="31"/>
      <c r="L384" s="31"/>
      <c r="M384" s="31"/>
      <c r="N384" s="31"/>
      <c r="O384" s="31"/>
      <c r="P384" s="31"/>
      <c r="Q384" s="31"/>
      <c r="R384" s="31"/>
      <c r="S384" s="31"/>
      <c r="T384" s="31"/>
      <c r="U384" s="31"/>
      <c r="V384" s="31"/>
      <c r="W384" s="31"/>
      <c r="X384" s="31"/>
      <c r="Y384" s="31"/>
      <c r="Z384" s="31"/>
      <c r="AA384" s="31"/>
      <c r="AB384" s="31"/>
      <c r="AC384" s="31"/>
      <c r="AD384" s="31"/>
      <c r="AE384" s="31"/>
      <c r="AF384" s="31"/>
      <c r="AG384" s="31"/>
      <c r="AH384" s="31"/>
      <c r="AI384" s="31"/>
      <c r="AJ384" s="31"/>
      <c r="AK384" s="31"/>
      <c r="AL384" s="31"/>
      <c r="AM384" s="31"/>
    </row>
    <row r="385" spans="2:39" ht="15" customHeight="1" x14ac:dyDescent="0.25">
      <c r="B385" s="31"/>
      <c r="C385" s="31"/>
      <c r="D385" s="31"/>
      <c r="E385" s="31"/>
      <c r="F385" s="31"/>
      <c r="G385" s="31"/>
      <c r="H385" s="31"/>
      <c r="I385" s="31"/>
      <c r="J385" s="31"/>
      <c r="K385" s="31"/>
      <c r="L385" s="31"/>
      <c r="M385" s="31"/>
      <c r="N385" s="31"/>
      <c r="O385" s="31"/>
      <c r="P385" s="31"/>
      <c r="Q385" s="31"/>
      <c r="R385" s="31"/>
      <c r="S385" s="31"/>
      <c r="T385" s="31"/>
      <c r="U385" s="31"/>
      <c r="V385" s="31"/>
      <c r="W385" s="31"/>
      <c r="X385" s="31"/>
      <c r="Y385" s="31"/>
      <c r="Z385" s="31"/>
      <c r="AA385" s="31"/>
      <c r="AB385" s="31"/>
      <c r="AC385" s="31"/>
      <c r="AD385" s="31"/>
      <c r="AE385" s="31"/>
      <c r="AF385" s="31"/>
      <c r="AG385" s="31"/>
      <c r="AH385" s="31"/>
      <c r="AI385" s="31"/>
      <c r="AJ385" s="31"/>
      <c r="AK385" s="31"/>
      <c r="AL385" s="31"/>
      <c r="AM385" s="31"/>
    </row>
    <row r="386" spans="2:39" ht="15" customHeight="1" x14ac:dyDescent="0.25">
      <c r="B386" s="31"/>
      <c r="C386" s="31"/>
      <c r="D386" s="31"/>
      <c r="E386" s="31"/>
      <c r="F386" s="31"/>
      <c r="G386" s="31"/>
      <c r="H386" s="31"/>
      <c r="I386" s="31"/>
      <c r="J386" s="31"/>
      <c r="K386" s="31"/>
      <c r="L386" s="31"/>
      <c r="M386" s="31"/>
      <c r="N386" s="31"/>
      <c r="O386" s="31"/>
      <c r="P386" s="31"/>
      <c r="Q386" s="31"/>
      <c r="R386" s="31"/>
      <c r="S386" s="31"/>
      <c r="T386" s="31"/>
      <c r="U386" s="31"/>
      <c r="V386" s="31"/>
      <c r="W386" s="31"/>
      <c r="X386" s="31"/>
      <c r="Y386" s="31"/>
      <c r="Z386" s="31"/>
      <c r="AA386" s="31"/>
      <c r="AB386" s="31"/>
      <c r="AC386" s="31"/>
      <c r="AD386" s="31"/>
      <c r="AE386" s="31"/>
      <c r="AF386" s="31"/>
      <c r="AG386" s="31"/>
      <c r="AH386" s="31"/>
      <c r="AI386" s="31"/>
      <c r="AJ386" s="31"/>
      <c r="AK386" s="31"/>
      <c r="AL386" s="31"/>
      <c r="AM386" s="31"/>
    </row>
    <row r="387" spans="2:39" ht="15" customHeight="1" x14ac:dyDescent="0.25">
      <c r="B387" s="31"/>
      <c r="C387" s="31"/>
      <c r="D387" s="31"/>
      <c r="E387" s="31"/>
      <c r="F387" s="31"/>
      <c r="G387" s="31"/>
      <c r="H387" s="31"/>
      <c r="I387" s="31"/>
      <c r="J387" s="31"/>
      <c r="K387" s="31"/>
      <c r="L387" s="31"/>
      <c r="M387" s="31"/>
      <c r="N387" s="31"/>
      <c r="O387" s="31"/>
      <c r="P387" s="31"/>
      <c r="Q387" s="31"/>
      <c r="R387" s="31"/>
      <c r="S387" s="31"/>
      <c r="T387" s="31"/>
      <c r="U387" s="31"/>
      <c r="V387" s="31"/>
      <c r="W387" s="31"/>
      <c r="X387" s="31"/>
      <c r="Y387" s="31"/>
      <c r="Z387" s="31"/>
      <c r="AA387" s="31"/>
      <c r="AB387" s="31"/>
      <c r="AC387" s="31"/>
      <c r="AD387" s="31"/>
      <c r="AE387" s="31"/>
      <c r="AF387" s="31"/>
      <c r="AG387" s="31"/>
      <c r="AH387" s="31"/>
      <c r="AI387" s="31"/>
      <c r="AJ387" s="31"/>
      <c r="AK387" s="31"/>
      <c r="AL387" s="31"/>
      <c r="AM387" s="31"/>
    </row>
    <row r="388" spans="2:39" ht="15" customHeight="1" x14ac:dyDescent="0.25">
      <c r="B388" s="31"/>
      <c r="C388" s="31"/>
      <c r="D388" s="31"/>
      <c r="E388" s="31"/>
      <c r="F388" s="31"/>
      <c r="G388" s="31"/>
      <c r="H388" s="31"/>
      <c r="I388" s="31"/>
      <c r="J388" s="31"/>
      <c r="K388" s="31"/>
      <c r="L388" s="31"/>
      <c r="M388" s="31"/>
      <c r="N388" s="31"/>
      <c r="O388" s="31"/>
      <c r="P388" s="31"/>
      <c r="Q388" s="31"/>
      <c r="R388" s="31"/>
      <c r="S388" s="31"/>
      <c r="T388" s="31"/>
      <c r="U388" s="31"/>
      <c r="V388" s="31"/>
      <c r="W388" s="31"/>
      <c r="X388" s="31"/>
      <c r="Y388" s="31"/>
      <c r="Z388" s="31"/>
      <c r="AA388" s="31"/>
      <c r="AB388" s="31"/>
      <c r="AC388" s="31"/>
      <c r="AD388" s="31"/>
      <c r="AE388" s="31"/>
      <c r="AF388" s="31"/>
      <c r="AG388" s="31"/>
      <c r="AH388" s="31"/>
      <c r="AI388" s="31"/>
      <c r="AJ388" s="31"/>
      <c r="AK388" s="31"/>
      <c r="AL388" s="31"/>
      <c r="AM388" s="31"/>
    </row>
    <row r="389" spans="2:39" ht="15" customHeight="1" x14ac:dyDescent="0.25">
      <c r="B389" s="31"/>
      <c r="C389" s="31"/>
      <c r="D389" s="31"/>
      <c r="E389" s="31"/>
      <c r="F389" s="31"/>
      <c r="G389" s="31"/>
      <c r="H389" s="31"/>
      <c r="I389" s="31"/>
      <c r="J389" s="31"/>
      <c r="K389" s="31"/>
      <c r="L389" s="31"/>
      <c r="M389" s="31"/>
      <c r="N389" s="31"/>
      <c r="O389" s="31"/>
      <c r="P389" s="31"/>
      <c r="Q389" s="31"/>
      <c r="R389" s="31"/>
      <c r="S389" s="31"/>
      <c r="T389" s="31"/>
      <c r="U389" s="31"/>
      <c r="V389" s="31"/>
      <c r="W389" s="31"/>
      <c r="X389" s="31"/>
      <c r="Y389" s="31"/>
      <c r="Z389" s="31"/>
      <c r="AA389" s="31"/>
      <c r="AB389" s="31"/>
      <c r="AC389" s="31"/>
      <c r="AD389" s="31"/>
      <c r="AE389" s="31"/>
      <c r="AF389" s="31"/>
      <c r="AG389" s="31"/>
      <c r="AH389" s="31"/>
      <c r="AI389" s="31"/>
      <c r="AJ389" s="31"/>
      <c r="AK389" s="31"/>
      <c r="AL389" s="31"/>
      <c r="AM389" s="31"/>
    </row>
    <row r="390" spans="2:39" ht="15" customHeight="1" x14ac:dyDescent="0.25">
      <c r="B390" s="31"/>
      <c r="C390" s="31"/>
      <c r="D390" s="31"/>
      <c r="E390" s="31"/>
      <c r="F390" s="31"/>
      <c r="G390" s="31"/>
      <c r="H390" s="31"/>
      <c r="I390" s="31"/>
      <c r="J390" s="31"/>
      <c r="K390" s="31"/>
      <c r="L390" s="31"/>
      <c r="M390" s="31"/>
      <c r="N390" s="31"/>
      <c r="O390" s="31"/>
      <c r="P390" s="31"/>
      <c r="Q390" s="31"/>
      <c r="R390" s="31"/>
      <c r="S390" s="31"/>
      <c r="T390" s="31"/>
      <c r="U390" s="31"/>
      <c r="V390" s="31"/>
      <c r="W390" s="31"/>
      <c r="X390" s="31"/>
      <c r="Y390" s="31"/>
      <c r="Z390" s="31"/>
      <c r="AA390" s="31"/>
      <c r="AB390" s="31"/>
      <c r="AC390" s="31"/>
      <c r="AD390" s="31"/>
      <c r="AE390" s="31"/>
      <c r="AF390" s="31"/>
      <c r="AG390" s="31"/>
      <c r="AH390" s="31"/>
      <c r="AI390" s="31"/>
      <c r="AJ390" s="31"/>
      <c r="AK390" s="31"/>
      <c r="AL390" s="31"/>
      <c r="AM390" s="31"/>
    </row>
    <row r="391" spans="2:39" ht="15" customHeight="1" x14ac:dyDescent="0.25">
      <c r="B391" s="31"/>
      <c r="C391" s="31"/>
      <c r="D391" s="31"/>
      <c r="E391" s="31"/>
      <c r="F391" s="31"/>
      <c r="G391" s="31"/>
      <c r="H391" s="31"/>
      <c r="I391" s="31"/>
      <c r="J391" s="31"/>
      <c r="K391" s="31"/>
      <c r="L391" s="31"/>
      <c r="M391" s="31"/>
      <c r="N391" s="31"/>
      <c r="O391" s="31"/>
      <c r="P391" s="31"/>
      <c r="Q391" s="31"/>
      <c r="R391" s="31"/>
      <c r="S391" s="31"/>
      <c r="T391" s="31"/>
      <c r="U391" s="31"/>
      <c r="V391" s="31"/>
      <c r="W391" s="31"/>
      <c r="X391" s="31"/>
      <c r="Y391" s="31"/>
      <c r="Z391" s="31"/>
      <c r="AA391" s="31"/>
      <c r="AB391" s="31"/>
      <c r="AC391" s="31"/>
      <c r="AD391" s="31"/>
      <c r="AE391" s="31"/>
      <c r="AF391" s="31"/>
      <c r="AG391" s="31"/>
      <c r="AH391" s="31"/>
      <c r="AI391" s="31"/>
      <c r="AJ391" s="31"/>
      <c r="AK391" s="31"/>
      <c r="AL391" s="31"/>
      <c r="AM391" s="31"/>
    </row>
    <row r="392" spans="2:39" ht="15" customHeight="1" x14ac:dyDescent="0.25">
      <c r="B392" s="31"/>
      <c r="C392" s="31"/>
      <c r="D392" s="31"/>
      <c r="E392" s="31"/>
      <c r="F392" s="31"/>
      <c r="G392" s="31"/>
      <c r="H392" s="31"/>
      <c r="I392" s="31"/>
      <c r="J392" s="31"/>
      <c r="K392" s="31"/>
      <c r="L392" s="31"/>
      <c r="M392" s="31"/>
      <c r="N392" s="31"/>
      <c r="O392" s="31"/>
      <c r="P392" s="31"/>
      <c r="Q392" s="31"/>
      <c r="R392" s="31"/>
      <c r="S392" s="31"/>
      <c r="T392" s="31"/>
      <c r="U392" s="31"/>
      <c r="V392" s="31"/>
      <c r="W392" s="31"/>
      <c r="X392" s="31"/>
      <c r="Y392" s="31"/>
      <c r="Z392" s="31"/>
      <c r="AA392" s="31"/>
      <c r="AB392" s="31"/>
      <c r="AC392" s="31"/>
      <c r="AD392" s="31"/>
      <c r="AE392" s="31"/>
      <c r="AF392" s="31"/>
      <c r="AG392" s="31"/>
      <c r="AH392" s="31"/>
      <c r="AI392" s="31"/>
      <c r="AJ392" s="31"/>
      <c r="AK392" s="31"/>
      <c r="AL392" s="31"/>
      <c r="AM392" s="31"/>
    </row>
    <row r="393" spans="2:39" ht="15" customHeight="1" x14ac:dyDescent="0.25">
      <c r="B393" s="31"/>
      <c r="C393" s="31"/>
      <c r="D393" s="31"/>
      <c r="E393" s="31"/>
      <c r="F393" s="31"/>
      <c r="G393" s="31"/>
      <c r="H393" s="31"/>
      <c r="I393" s="31"/>
      <c r="J393" s="31"/>
      <c r="K393" s="31"/>
      <c r="L393" s="31"/>
      <c r="M393" s="31"/>
      <c r="N393" s="31"/>
      <c r="O393" s="31"/>
      <c r="P393" s="31"/>
      <c r="Q393" s="31"/>
      <c r="R393" s="31"/>
      <c r="S393" s="31"/>
      <c r="T393" s="31"/>
      <c r="U393" s="31"/>
      <c r="V393" s="31"/>
      <c r="W393" s="31"/>
      <c r="X393" s="31"/>
      <c r="Y393" s="31"/>
      <c r="Z393" s="31"/>
      <c r="AA393" s="31"/>
      <c r="AB393" s="31"/>
      <c r="AC393" s="31"/>
      <c r="AD393" s="31"/>
      <c r="AE393" s="31"/>
      <c r="AF393" s="31"/>
      <c r="AG393" s="31"/>
      <c r="AH393" s="31"/>
      <c r="AI393" s="31"/>
      <c r="AJ393" s="31"/>
      <c r="AK393" s="31"/>
      <c r="AL393" s="31"/>
      <c r="AM393" s="31"/>
    </row>
    <row r="394" spans="2:39" ht="15" customHeight="1" x14ac:dyDescent="0.25">
      <c r="B394" s="31"/>
      <c r="C394" s="31"/>
      <c r="D394" s="31"/>
      <c r="E394" s="31"/>
      <c r="F394" s="31"/>
      <c r="G394" s="31"/>
      <c r="H394" s="31"/>
      <c r="I394" s="31"/>
      <c r="J394" s="31"/>
      <c r="K394" s="31"/>
      <c r="L394" s="31"/>
      <c r="M394" s="31"/>
      <c r="N394" s="31"/>
      <c r="O394" s="31"/>
      <c r="P394" s="31"/>
      <c r="Q394" s="31"/>
      <c r="R394" s="31"/>
      <c r="S394" s="31"/>
      <c r="T394" s="31"/>
      <c r="U394" s="31"/>
      <c r="V394" s="31"/>
      <c r="W394" s="31"/>
      <c r="X394" s="31"/>
      <c r="Y394" s="31"/>
      <c r="Z394" s="31"/>
      <c r="AA394" s="31"/>
      <c r="AB394" s="31"/>
      <c r="AC394" s="31"/>
      <c r="AD394" s="31"/>
      <c r="AE394" s="31"/>
      <c r="AF394" s="31"/>
      <c r="AG394" s="31"/>
      <c r="AH394" s="31"/>
      <c r="AI394" s="31"/>
      <c r="AJ394" s="31"/>
      <c r="AK394" s="31"/>
      <c r="AL394" s="31"/>
      <c r="AM394" s="31"/>
    </row>
    <row r="395" spans="2:39" ht="15" customHeight="1" x14ac:dyDescent="0.25">
      <c r="B395" s="31"/>
      <c r="C395" s="31"/>
      <c r="D395" s="31"/>
      <c r="E395" s="31"/>
      <c r="F395" s="31"/>
      <c r="G395" s="31"/>
      <c r="H395" s="31"/>
      <c r="I395" s="31"/>
      <c r="J395" s="31"/>
      <c r="K395" s="31"/>
      <c r="L395" s="31"/>
      <c r="M395" s="31"/>
      <c r="N395" s="31"/>
      <c r="O395" s="31"/>
      <c r="P395" s="31"/>
      <c r="Q395" s="31"/>
      <c r="R395" s="31"/>
      <c r="S395" s="31"/>
      <c r="T395" s="31"/>
      <c r="U395" s="31"/>
      <c r="V395" s="31"/>
      <c r="W395" s="31"/>
      <c r="X395" s="31"/>
      <c r="Y395" s="31"/>
      <c r="Z395" s="31"/>
      <c r="AA395" s="31"/>
      <c r="AB395" s="31"/>
      <c r="AC395" s="31"/>
      <c r="AD395" s="31"/>
      <c r="AE395" s="31"/>
      <c r="AF395" s="31"/>
      <c r="AG395" s="31"/>
      <c r="AH395" s="31"/>
      <c r="AI395" s="31"/>
      <c r="AJ395" s="31"/>
      <c r="AK395" s="31"/>
      <c r="AL395" s="31"/>
      <c r="AM395" s="31"/>
    </row>
    <row r="396" spans="2:39" ht="15" customHeight="1" x14ac:dyDescent="0.25">
      <c r="B396" s="31"/>
      <c r="C396" s="31"/>
      <c r="D396" s="31"/>
      <c r="E396" s="31"/>
      <c r="F396" s="31"/>
      <c r="G396" s="31"/>
      <c r="H396" s="31"/>
      <c r="I396" s="31"/>
      <c r="J396" s="31"/>
      <c r="K396" s="31"/>
      <c r="L396" s="31"/>
      <c r="M396" s="31"/>
      <c r="N396" s="31"/>
      <c r="O396" s="31"/>
      <c r="P396" s="31"/>
      <c r="Q396" s="31"/>
      <c r="R396" s="31"/>
      <c r="S396" s="31"/>
      <c r="T396" s="31"/>
      <c r="U396" s="31"/>
      <c r="V396" s="31"/>
      <c r="W396" s="31"/>
      <c r="X396" s="31"/>
      <c r="Y396" s="31"/>
      <c r="Z396" s="31"/>
      <c r="AA396" s="31"/>
      <c r="AB396" s="31"/>
      <c r="AC396" s="31"/>
      <c r="AD396" s="31"/>
      <c r="AE396" s="31"/>
      <c r="AF396" s="31"/>
      <c r="AG396" s="31"/>
      <c r="AH396" s="31"/>
      <c r="AI396" s="31"/>
      <c r="AJ396" s="31"/>
      <c r="AK396" s="31"/>
      <c r="AL396" s="31"/>
      <c r="AM396" s="31"/>
    </row>
    <row r="397" spans="2:39" ht="15" customHeight="1" x14ac:dyDescent="0.25">
      <c r="B397" s="31"/>
      <c r="C397" s="31"/>
      <c r="D397" s="31"/>
      <c r="E397" s="31"/>
      <c r="F397" s="31"/>
      <c r="G397" s="31"/>
      <c r="H397" s="31"/>
      <c r="I397" s="31"/>
      <c r="J397" s="31"/>
      <c r="K397" s="31"/>
      <c r="L397" s="31"/>
      <c r="M397" s="31"/>
      <c r="N397" s="31"/>
      <c r="O397" s="31"/>
      <c r="P397" s="31"/>
      <c r="Q397" s="31"/>
      <c r="R397" s="31"/>
      <c r="S397" s="31"/>
      <c r="T397" s="31"/>
      <c r="U397" s="31"/>
      <c r="V397" s="31"/>
      <c r="W397" s="31"/>
      <c r="X397" s="31"/>
      <c r="Y397" s="31"/>
      <c r="Z397" s="31"/>
      <c r="AA397" s="31"/>
      <c r="AB397" s="31"/>
      <c r="AC397" s="31"/>
      <c r="AD397" s="31"/>
      <c r="AE397" s="31"/>
      <c r="AF397" s="31"/>
      <c r="AG397" s="31"/>
      <c r="AH397" s="31"/>
      <c r="AI397" s="31"/>
      <c r="AJ397" s="31"/>
      <c r="AK397" s="31"/>
      <c r="AL397" s="31"/>
      <c r="AM397" s="31"/>
    </row>
    <row r="398" spans="2:39" ht="15" customHeight="1" x14ac:dyDescent="0.25">
      <c r="B398" s="31"/>
      <c r="C398" s="31"/>
      <c r="D398" s="31"/>
      <c r="E398" s="31"/>
      <c r="F398" s="31"/>
      <c r="G398" s="31"/>
      <c r="H398" s="31"/>
      <c r="I398" s="31"/>
      <c r="J398" s="31"/>
      <c r="K398" s="31"/>
      <c r="L398" s="31"/>
      <c r="M398" s="31"/>
      <c r="N398" s="31"/>
      <c r="O398" s="31"/>
      <c r="P398" s="31"/>
      <c r="Q398" s="31"/>
      <c r="R398" s="31"/>
      <c r="S398" s="31"/>
      <c r="T398" s="31"/>
      <c r="U398" s="31"/>
      <c r="V398" s="31"/>
      <c r="W398" s="31"/>
      <c r="X398" s="31"/>
      <c r="Y398" s="31"/>
      <c r="Z398" s="31"/>
      <c r="AA398" s="31"/>
      <c r="AB398" s="31"/>
      <c r="AC398" s="31"/>
      <c r="AD398" s="31"/>
      <c r="AE398" s="31"/>
      <c r="AF398" s="31"/>
      <c r="AG398" s="31"/>
      <c r="AH398" s="31"/>
      <c r="AI398" s="31"/>
      <c r="AJ398" s="31"/>
      <c r="AK398" s="31"/>
      <c r="AL398" s="31"/>
      <c r="AM398" s="31"/>
    </row>
    <row r="399" spans="2:39" ht="15" customHeight="1" x14ac:dyDescent="0.25">
      <c r="B399" s="31"/>
      <c r="C399" s="31"/>
      <c r="D399" s="31"/>
      <c r="E399" s="31"/>
      <c r="F399" s="31"/>
      <c r="G399" s="31"/>
      <c r="H399" s="31"/>
      <c r="I399" s="31"/>
      <c r="J399" s="31"/>
      <c r="K399" s="31"/>
      <c r="L399" s="31"/>
      <c r="M399" s="31"/>
      <c r="N399" s="31"/>
      <c r="O399" s="31"/>
      <c r="P399" s="31"/>
      <c r="Q399" s="31"/>
      <c r="R399" s="31"/>
      <c r="S399" s="31"/>
      <c r="T399" s="31"/>
      <c r="U399" s="31"/>
      <c r="V399" s="31"/>
      <c r="W399" s="31"/>
      <c r="X399" s="31"/>
      <c r="Y399" s="31"/>
      <c r="Z399" s="31"/>
      <c r="AA399" s="31"/>
      <c r="AB399" s="31"/>
      <c r="AC399" s="31"/>
      <c r="AD399" s="31"/>
      <c r="AE399" s="31"/>
      <c r="AF399" s="31"/>
      <c r="AG399" s="31"/>
      <c r="AH399" s="31"/>
      <c r="AI399" s="31"/>
      <c r="AJ399" s="31"/>
      <c r="AK399" s="31"/>
      <c r="AL399" s="31"/>
      <c r="AM399" s="31"/>
    </row>
    <row r="400" spans="2:39" ht="15" customHeight="1" x14ac:dyDescent="0.25">
      <c r="B400" s="31"/>
      <c r="C400" s="31"/>
      <c r="D400" s="31"/>
      <c r="E400" s="31"/>
      <c r="F400" s="31"/>
      <c r="G400" s="31"/>
      <c r="H400" s="31"/>
      <c r="I400" s="31"/>
      <c r="J400" s="31"/>
      <c r="K400" s="31"/>
      <c r="L400" s="31"/>
      <c r="M400" s="31"/>
      <c r="N400" s="31"/>
      <c r="O400" s="31"/>
      <c r="P400" s="31"/>
      <c r="Q400" s="31"/>
      <c r="R400" s="31"/>
      <c r="S400" s="31"/>
      <c r="T400" s="31"/>
      <c r="U400" s="31"/>
      <c r="V400" s="31"/>
      <c r="W400" s="31"/>
      <c r="X400" s="31"/>
      <c r="Y400" s="31"/>
      <c r="Z400" s="31"/>
      <c r="AA400" s="31"/>
      <c r="AB400" s="31"/>
      <c r="AC400" s="31"/>
      <c r="AD400" s="31"/>
      <c r="AE400" s="31"/>
      <c r="AF400" s="31"/>
      <c r="AG400" s="31"/>
      <c r="AH400" s="31"/>
      <c r="AI400" s="31"/>
      <c r="AJ400" s="31"/>
      <c r="AK400" s="31"/>
      <c r="AL400" s="31"/>
      <c r="AM400" s="31"/>
    </row>
    <row r="401" spans="2:39" ht="15" customHeight="1" x14ac:dyDescent="0.25">
      <c r="B401" s="31"/>
      <c r="C401" s="31"/>
      <c r="D401" s="31"/>
      <c r="E401" s="31"/>
      <c r="F401" s="31"/>
      <c r="G401" s="31"/>
      <c r="H401" s="31"/>
      <c r="I401" s="31"/>
      <c r="J401" s="31"/>
      <c r="K401" s="31"/>
      <c r="L401" s="31"/>
      <c r="M401" s="31"/>
      <c r="N401" s="31"/>
      <c r="O401" s="31"/>
      <c r="P401" s="31"/>
      <c r="Q401" s="31"/>
      <c r="R401" s="31"/>
      <c r="S401" s="31"/>
      <c r="T401" s="31"/>
      <c r="U401" s="31"/>
      <c r="V401" s="31"/>
      <c r="W401" s="31"/>
      <c r="X401" s="31"/>
      <c r="Y401" s="31"/>
      <c r="Z401" s="31"/>
      <c r="AA401" s="31"/>
      <c r="AB401" s="31"/>
      <c r="AC401" s="31"/>
      <c r="AD401" s="31"/>
      <c r="AE401" s="31"/>
      <c r="AF401" s="31"/>
      <c r="AG401" s="31"/>
      <c r="AH401" s="31"/>
      <c r="AI401" s="31"/>
      <c r="AJ401" s="31"/>
      <c r="AK401" s="31"/>
      <c r="AL401" s="31"/>
      <c r="AM401" s="31"/>
    </row>
    <row r="402" spans="2:39" ht="15" customHeight="1" x14ac:dyDescent="0.25">
      <c r="B402" s="31"/>
      <c r="C402" s="31"/>
      <c r="D402" s="31"/>
      <c r="E402" s="31"/>
      <c r="F402" s="31"/>
      <c r="G402" s="31"/>
      <c r="H402" s="31"/>
      <c r="I402" s="31"/>
      <c r="J402" s="31"/>
      <c r="K402" s="31"/>
      <c r="L402" s="31"/>
      <c r="M402" s="31"/>
      <c r="N402" s="31"/>
      <c r="O402" s="31"/>
      <c r="P402" s="31"/>
      <c r="Q402" s="31"/>
      <c r="R402" s="31"/>
      <c r="S402" s="31"/>
      <c r="T402" s="31"/>
      <c r="U402" s="31"/>
      <c r="V402" s="31"/>
      <c r="W402" s="31"/>
      <c r="X402" s="31"/>
      <c r="Y402" s="31"/>
      <c r="Z402" s="31"/>
      <c r="AA402" s="31"/>
      <c r="AB402" s="31"/>
      <c r="AC402" s="31"/>
      <c r="AD402" s="31"/>
      <c r="AE402" s="31"/>
      <c r="AF402" s="31"/>
      <c r="AG402" s="31"/>
      <c r="AH402" s="31"/>
      <c r="AI402" s="31"/>
      <c r="AJ402" s="31"/>
      <c r="AK402" s="31"/>
      <c r="AL402" s="31"/>
      <c r="AM402" s="31"/>
    </row>
    <row r="403" spans="2:39" ht="15" customHeight="1" x14ac:dyDescent="0.25">
      <c r="B403" s="31"/>
      <c r="C403" s="31"/>
      <c r="D403" s="31"/>
      <c r="E403" s="31"/>
      <c r="F403" s="31"/>
      <c r="G403" s="31"/>
      <c r="H403" s="31"/>
      <c r="I403" s="31"/>
      <c r="J403" s="31"/>
      <c r="K403" s="31"/>
      <c r="L403" s="31"/>
      <c r="M403" s="31"/>
      <c r="N403" s="31"/>
      <c r="O403" s="31"/>
      <c r="P403" s="31"/>
      <c r="Q403" s="31"/>
      <c r="R403" s="31"/>
      <c r="S403" s="31"/>
      <c r="T403" s="31"/>
      <c r="U403" s="31"/>
      <c r="V403" s="31"/>
      <c r="W403" s="31"/>
      <c r="X403" s="31"/>
      <c r="Y403" s="31"/>
      <c r="Z403" s="31"/>
      <c r="AA403" s="31"/>
      <c r="AB403" s="31"/>
      <c r="AC403" s="31"/>
      <c r="AD403" s="31"/>
      <c r="AE403" s="31"/>
      <c r="AF403" s="31"/>
      <c r="AG403" s="31"/>
      <c r="AH403" s="31"/>
      <c r="AI403" s="31"/>
      <c r="AJ403" s="31"/>
      <c r="AK403" s="31"/>
      <c r="AL403" s="31"/>
      <c r="AM403" s="31"/>
    </row>
    <row r="404" spans="2:39" ht="15" customHeight="1" x14ac:dyDescent="0.25">
      <c r="B404" s="31"/>
      <c r="C404" s="31"/>
      <c r="D404" s="31"/>
      <c r="E404" s="31"/>
      <c r="F404" s="31"/>
      <c r="G404" s="31"/>
      <c r="H404" s="31"/>
      <c r="I404" s="31"/>
      <c r="J404" s="31"/>
      <c r="K404" s="31"/>
      <c r="L404" s="31"/>
      <c r="M404" s="31"/>
      <c r="N404" s="31"/>
      <c r="O404" s="31"/>
      <c r="P404" s="31"/>
      <c r="Q404" s="31"/>
      <c r="R404" s="31"/>
      <c r="S404" s="31"/>
      <c r="T404" s="31"/>
      <c r="U404" s="31"/>
      <c r="V404" s="31"/>
      <c r="W404" s="31"/>
      <c r="X404" s="31"/>
      <c r="Y404" s="31"/>
      <c r="Z404" s="31"/>
      <c r="AA404" s="31"/>
      <c r="AB404" s="31"/>
      <c r="AC404" s="31"/>
      <c r="AD404" s="31"/>
      <c r="AE404" s="31"/>
      <c r="AF404" s="31"/>
      <c r="AG404" s="31"/>
      <c r="AH404" s="31"/>
      <c r="AI404" s="31"/>
      <c r="AJ404" s="31"/>
      <c r="AK404" s="31"/>
      <c r="AL404" s="31"/>
      <c r="AM404" s="31"/>
    </row>
    <row r="405" spans="2:39" ht="15" customHeight="1" x14ac:dyDescent="0.25">
      <c r="B405" s="31"/>
      <c r="C405" s="31"/>
      <c r="D405" s="31"/>
      <c r="E405" s="31"/>
      <c r="F405" s="31"/>
      <c r="G405" s="31"/>
      <c r="H405" s="31"/>
      <c r="I405" s="31"/>
      <c r="J405" s="31"/>
      <c r="K405" s="31"/>
      <c r="L405" s="31"/>
      <c r="M405" s="31"/>
      <c r="N405" s="31"/>
      <c r="O405" s="31"/>
      <c r="P405" s="31"/>
      <c r="Q405" s="31"/>
      <c r="R405" s="31"/>
      <c r="S405" s="31"/>
      <c r="T405" s="31"/>
      <c r="U405" s="31"/>
      <c r="V405" s="31"/>
      <c r="W405" s="31"/>
      <c r="X405" s="31"/>
      <c r="Y405" s="31"/>
      <c r="Z405" s="31"/>
      <c r="AA405" s="31"/>
      <c r="AB405" s="31"/>
      <c r="AC405" s="31"/>
      <c r="AD405" s="31"/>
      <c r="AE405" s="31"/>
      <c r="AF405" s="31"/>
      <c r="AG405" s="31"/>
      <c r="AH405" s="31"/>
      <c r="AI405" s="31"/>
      <c r="AJ405" s="31"/>
      <c r="AK405" s="31"/>
      <c r="AL405" s="31"/>
      <c r="AM405" s="31"/>
    </row>
    <row r="406" spans="2:39" ht="15" customHeight="1" x14ac:dyDescent="0.25">
      <c r="B406" s="31"/>
      <c r="C406" s="31"/>
      <c r="D406" s="31"/>
      <c r="E406" s="31"/>
      <c r="F406" s="31"/>
      <c r="G406" s="31"/>
      <c r="H406" s="31"/>
      <c r="I406" s="31"/>
      <c r="J406" s="31"/>
      <c r="K406" s="31"/>
      <c r="L406" s="31"/>
      <c r="M406" s="31"/>
      <c r="N406" s="31"/>
      <c r="O406" s="31"/>
      <c r="P406" s="31"/>
      <c r="Q406" s="31"/>
      <c r="R406" s="31"/>
      <c r="S406" s="31"/>
      <c r="T406" s="31"/>
      <c r="U406" s="31"/>
      <c r="V406" s="31"/>
      <c r="W406" s="31"/>
      <c r="X406" s="31"/>
      <c r="Y406" s="31"/>
      <c r="Z406" s="31"/>
      <c r="AA406" s="31"/>
      <c r="AB406" s="31"/>
      <c r="AC406" s="31"/>
      <c r="AD406" s="31"/>
      <c r="AE406" s="31"/>
      <c r="AF406" s="31"/>
      <c r="AG406" s="31"/>
      <c r="AH406" s="31"/>
      <c r="AI406" s="31"/>
      <c r="AJ406" s="31"/>
      <c r="AK406" s="31"/>
      <c r="AL406" s="31"/>
      <c r="AM406" s="31"/>
    </row>
    <row r="407" spans="2:39" ht="15" customHeight="1" x14ac:dyDescent="0.25">
      <c r="B407" s="31"/>
      <c r="C407" s="31"/>
      <c r="D407" s="31"/>
      <c r="E407" s="31"/>
      <c r="F407" s="31"/>
      <c r="G407" s="31"/>
      <c r="H407" s="31"/>
      <c r="I407" s="31"/>
      <c r="J407" s="31"/>
      <c r="K407" s="31"/>
      <c r="L407" s="31"/>
      <c r="M407" s="31"/>
      <c r="N407" s="31"/>
      <c r="O407" s="31"/>
      <c r="P407" s="31"/>
      <c r="Q407" s="31"/>
      <c r="R407" s="31"/>
      <c r="S407" s="31"/>
      <c r="T407" s="31"/>
      <c r="U407" s="31"/>
      <c r="V407" s="31"/>
      <c r="W407" s="31"/>
      <c r="X407" s="31"/>
      <c r="Y407" s="31"/>
      <c r="Z407" s="31"/>
      <c r="AA407" s="31"/>
      <c r="AB407" s="31"/>
      <c r="AC407" s="31"/>
      <c r="AD407" s="31"/>
      <c r="AE407" s="31"/>
      <c r="AF407" s="31"/>
      <c r="AG407" s="31"/>
      <c r="AH407" s="31"/>
      <c r="AI407" s="31"/>
      <c r="AJ407" s="31"/>
      <c r="AK407" s="31"/>
      <c r="AL407" s="31"/>
      <c r="AM407" s="31"/>
    </row>
    <row r="408" spans="2:39" ht="15" customHeight="1" x14ac:dyDescent="0.25">
      <c r="B408" s="31"/>
      <c r="C408" s="31"/>
      <c r="D408" s="31"/>
      <c r="E408" s="31"/>
      <c r="F408" s="31"/>
      <c r="G408" s="31"/>
      <c r="H408" s="31"/>
      <c r="I408" s="31"/>
      <c r="J408" s="31"/>
      <c r="K408" s="31"/>
      <c r="L408" s="31"/>
      <c r="M408" s="31"/>
      <c r="N408" s="31"/>
      <c r="O408" s="31"/>
      <c r="P408" s="31"/>
      <c r="Q408" s="31"/>
      <c r="R408" s="31"/>
      <c r="S408" s="31"/>
      <c r="T408" s="31"/>
      <c r="U408" s="31"/>
      <c r="V408" s="31"/>
      <c r="W408" s="31"/>
      <c r="X408" s="31"/>
      <c r="Y408" s="31"/>
      <c r="Z408" s="31"/>
      <c r="AA408" s="31"/>
      <c r="AB408" s="31"/>
      <c r="AC408" s="31"/>
      <c r="AD408" s="31"/>
      <c r="AE408" s="31"/>
      <c r="AF408" s="31"/>
      <c r="AG408" s="31"/>
      <c r="AH408" s="31"/>
      <c r="AI408" s="31"/>
      <c r="AJ408" s="31"/>
      <c r="AK408" s="31"/>
      <c r="AL408" s="31"/>
      <c r="AM408" s="31"/>
    </row>
    <row r="409" spans="2:39" ht="15" customHeight="1" x14ac:dyDescent="0.25">
      <c r="B409" s="31"/>
      <c r="C409" s="31"/>
      <c r="D409" s="31"/>
      <c r="E409" s="31"/>
      <c r="F409" s="31"/>
      <c r="G409" s="31"/>
      <c r="H409" s="31"/>
      <c r="I409" s="31"/>
      <c r="J409" s="31"/>
      <c r="K409" s="31"/>
      <c r="L409" s="31"/>
      <c r="M409" s="31"/>
      <c r="N409" s="31"/>
      <c r="O409" s="31"/>
      <c r="P409" s="31"/>
      <c r="Q409" s="31"/>
      <c r="R409" s="31"/>
      <c r="S409" s="31"/>
      <c r="T409" s="31"/>
      <c r="U409" s="31"/>
      <c r="V409" s="31"/>
      <c r="W409" s="31"/>
      <c r="X409" s="31"/>
      <c r="Y409" s="31"/>
      <c r="Z409" s="31"/>
      <c r="AA409" s="31"/>
      <c r="AB409" s="31"/>
      <c r="AC409" s="31"/>
      <c r="AD409" s="31"/>
      <c r="AE409" s="31"/>
      <c r="AF409" s="31"/>
      <c r="AG409" s="31"/>
      <c r="AH409" s="31"/>
      <c r="AI409" s="31"/>
      <c r="AJ409" s="31"/>
      <c r="AK409" s="31"/>
      <c r="AL409" s="31"/>
      <c r="AM409" s="31"/>
    </row>
    <row r="410" spans="2:39" ht="15" customHeight="1" x14ac:dyDescent="0.25">
      <c r="B410" s="31"/>
      <c r="C410" s="31"/>
      <c r="D410" s="31"/>
      <c r="E410" s="31"/>
      <c r="F410" s="31"/>
      <c r="G410" s="31"/>
      <c r="H410" s="31"/>
      <c r="I410" s="31"/>
      <c r="J410" s="31"/>
      <c r="K410" s="31"/>
      <c r="L410" s="31"/>
      <c r="M410" s="31"/>
      <c r="N410" s="31"/>
      <c r="O410" s="31"/>
      <c r="P410" s="31"/>
      <c r="Q410" s="31"/>
      <c r="R410" s="31"/>
      <c r="S410" s="31"/>
      <c r="T410" s="31"/>
      <c r="U410" s="31"/>
      <c r="V410" s="31"/>
      <c r="W410" s="31"/>
      <c r="X410" s="31"/>
      <c r="Y410" s="31"/>
      <c r="Z410" s="31"/>
      <c r="AA410" s="31"/>
      <c r="AB410" s="31"/>
      <c r="AC410" s="31"/>
      <c r="AD410" s="31"/>
      <c r="AE410" s="31"/>
      <c r="AF410" s="31"/>
      <c r="AG410" s="31"/>
      <c r="AH410" s="31"/>
      <c r="AI410" s="31"/>
      <c r="AJ410" s="31"/>
      <c r="AK410" s="31"/>
      <c r="AL410" s="31"/>
      <c r="AM410" s="31"/>
    </row>
    <row r="411" spans="2:39" ht="15" customHeight="1" x14ac:dyDescent="0.25">
      <c r="B411" s="31"/>
      <c r="C411" s="31"/>
      <c r="D411" s="31"/>
      <c r="E411" s="31"/>
      <c r="F411" s="31"/>
      <c r="G411" s="31"/>
      <c r="H411" s="31"/>
      <c r="I411" s="31"/>
      <c r="J411" s="31"/>
      <c r="K411" s="31"/>
      <c r="L411" s="31"/>
      <c r="M411" s="31"/>
      <c r="N411" s="31"/>
      <c r="O411" s="31"/>
      <c r="P411" s="31"/>
      <c r="Q411" s="31"/>
      <c r="R411" s="31"/>
      <c r="S411" s="31"/>
      <c r="T411" s="31"/>
      <c r="U411" s="31"/>
      <c r="V411" s="31"/>
      <c r="W411" s="31"/>
      <c r="X411" s="31"/>
      <c r="Y411" s="31"/>
      <c r="Z411" s="31"/>
      <c r="AA411" s="31"/>
      <c r="AB411" s="31"/>
      <c r="AC411" s="31"/>
      <c r="AD411" s="31"/>
      <c r="AE411" s="31"/>
      <c r="AF411" s="31"/>
      <c r="AG411" s="31"/>
      <c r="AH411" s="31"/>
      <c r="AI411" s="31"/>
      <c r="AJ411" s="31"/>
      <c r="AK411" s="31"/>
      <c r="AL411" s="31"/>
      <c r="AM411" s="31"/>
    </row>
    <row r="412" spans="2:39" ht="15" customHeight="1" x14ac:dyDescent="0.25">
      <c r="B412" s="31"/>
      <c r="C412" s="31"/>
      <c r="D412" s="31"/>
      <c r="E412" s="31"/>
      <c r="F412" s="31"/>
      <c r="G412" s="31"/>
      <c r="H412" s="31"/>
      <c r="I412" s="31"/>
      <c r="J412" s="31"/>
      <c r="K412" s="31"/>
      <c r="L412" s="31"/>
      <c r="M412" s="31"/>
      <c r="N412" s="31"/>
      <c r="O412" s="31"/>
      <c r="P412" s="31"/>
      <c r="Q412" s="31"/>
      <c r="R412" s="31"/>
      <c r="S412" s="31"/>
      <c r="T412" s="31"/>
      <c r="U412" s="31"/>
      <c r="V412" s="31"/>
      <c r="W412" s="31"/>
      <c r="X412" s="31"/>
      <c r="Y412" s="31"/>
      <c r="Z412" s="31"/>
      <c r="AA412" s="31"/>
      <c r="AB412" s="31"/>
      <c r="AC412" s="31"/>
      <c r="AD412" s="31"/>
      <c r="AE412" s="31"/>
      <c r="AF412" s="31"/>
      <c r="AG412" s="31"/>
      <c r="AH412" s="31"/>
      <c r="AI412" s="31"/>
      <c r="AJ412" s="31"/>
      <c r="AK412" s="31"/>
      <c r="AL412" s="31"/>
      <c r="AM412" s="31"/>
    </row>
    <row r="413" spans="2:39" ht="15" customHeight="1" x14ac:dyDescent="0.25">
      <c r="B413" s="31"/>
      <c r="C413" s="31"/>
      <c r="D413" s="31"/>
      <c r="E413" s="31"/>
      <c r="F413" s="31"/>
      <c r="G413" s="31"/>
      <c r="H413" s="31"/>
      <c r="I413" s="31"/>
      <c r="J413" s="31"/>
      <c r="K413" s="31"/>
      <c r="L413" s="31"/>
      <c r="M413" s="31"/>
      <c r="N413" s="31"/>
      <c r="O413" s="31"/>
      <c r="P413" s="31"/>
      <c r="Q413" s="31"/>
      <c r="R413" s="31"/>
      <c r="S413" s="31"/>
      <c r="T413" s="31"/>
      <c r="U413" s="31"/>
      <c r="V413" s="31"/>
      <c r="W413" s="31"/>
      <c r="X413" s="31"/>
      <c r="Y413" s="31"/>
      <c r="Z413" s="31"/>
      <c r="AA413" s="31"/>
      <c r="AB413" s="31"/>
      <c r="AC413" s="31"/>
      <c r="AD413" s="31"/>
      <c r="AE413" s="31"/>
      <c r="AF413" s="31"/>
      <c r="AG413" s="31"/>
      <c r="AH413" s="31"/>
      <c r="AI413" s="31"/>
      <c r="AJ413" s="31"/>
      <c r="AK413" s="31"/>
      <c r="AL413" s="31"/>
      <c r="AM413" s="31"/>
    </row>
    <row r="414" spans="2:39" ht="15" customHeight="1" x14ac:dyDescent="0.25">
      <c r="B414" s="31"/>
      <c r="C414" s="31"/>
      <c r="D414" s="31"/>
      <c r="E414" s="31"/>
      <c r="F414" s="31"/>
      <c r="G414" s="31"/>
      <c r="H414" s="31"/>
      <c r="I414" s="31"/>
      <c r="J414" s="31"/>
      <c r="K414" s="31"/>
      <c r="L414" s="31"/>
      <c r="M414" s="31"/>
      <c r="N414" s="31"/>
      <c r="O414" s="31"/>
      <c r="P414" s="31"/>
      <c r="Q414" s="31"/>
      <c r="R414" s="31"/>
      <c r="S414" s="31"/>
      <c r="T414" s="31"/>
      <c r="U414" s="31"/>
      <c r="V414" s="31"/>
      <c r="W414" s="31"/>
      <c r="X414" s="31"/>
      <c r="Y414" s="31"/>
      <c r="Z414" s="31"/>
      <c r="AA414" s="31"/>
      <c r="AB414" s="31"/>
      <c r="AC414" s="31"/>
      <c r="AD414" s="31"/>
      <c r="AE414" s="31"/>
      <c r="AF414" s="31"/>
      <c r="AG414" s="31"/>
      <c r="AH414" s="31"/>
      <c r="AI414" s="31"/>
      <c r="AJ414" s="31"/>
      <c r="AK414" s="31"/>
      <c r="AL414" s="31"/>
      <c r="AM414" s="31"/>
    </row>
    <row r="415" spans="2:39" ht="15" customHeight="1" x14ac:dyDescent="0.25">
      <c r="B415" s="31"/>
      <c r="C415" s="31"/>
      <c r="D415" s="31"/>
      <c r="E415" s="31"/>
      <c r="F415" s="31"/>
      <c r="G415" s="31"/>
      <c r="H415" s="31"/>
      <c r="I415" s="31"/>
      <c r="J415" s="31"/>
      <c r="K415" s="31"/>
      <c r="L415" s="31"/>
      <c r="M415" s="31"/>
      <c r="N415" s="31"/>
      <c r="O415" s="31"/>
      <c r="P415" s="31"/>
      <c r="Q415" s="31"/>
      <c r="R415" s="31"/>
      <c r="S415" s="31"/>
      <c r="T415" s="31"/>
      <c r="U415" s="31"/>
      <c r="V415" s="31"/>
      <c r="W415" s="31"/>
      <c r="X415" s="31"/>
      <c r="Y415" s="31"/>
      <c r="Z415" s="31"/>
      <c r="AA415" s="31"/>
      <c r="AB415" s="31"/>
      <c r="AC415" s="31"/>
      <c r="AD415" s="31"/>
      <c r="AE415" s="31"/>
      <c r="AF415" s="31"/>
      <c r="AG415" s="31"/>
      <c r="AH415" s="31"/>
      <c r="AI415" s="31"/>
      <c r="AJ415" s="31"/>
      <c r="AK415" s="31"/>
      <c r="AL415" s="31"/>
      <c r="AM415" s="31"/>
    </row>
    <row r="416" spans="2:39" ht="15" customHeight="1" x14ac:dyDescent="0.25">
      <c r="B416" s="31"/>
      <c r="C416" s="31"/>
      <c r="D416" s="31"/>
      <c r="E416" s="31"/>
      <c r="F416" s="31"/>
      <c r="G416" s="31"/>
      <c r="H416" s="31"/>
      <c r="I416" s="31"/>
      <c r="J416" s="31"/>
      <c r="K416" s="31"/>
      <c r="L416" s="31"/>
      <c r="M416" s="31"/>
      <c r="N416" s="31"/>
      <c r="O416" s="31"/>
      <c r="P416" s="31"/>
      <c r="Q416" s="31"/>
      <c r="R416" s="31"/>
      <c r="S416" s="31"/>
      <c r="T416" s="31"/>
      <c r="U416" s="31"/>
      <c r="V416" s="31"/>
      <c r="W416" s="31"/>
      <c r="X416" s="31"/>
      <c r="Y416" s="31"/>
      <c r="Z416" s="31"/>
      <c r="AA416" s="31"/>
      <c r="AB416" s="31"/>
      <c r="AC416" s="31"/>
      <c r="AD416" s="31"/>
      <c r="AE416" s="31"/>
      <c r="AF416" s="31"/>
      <c r="AG416" s="31"/>
      <c r="AH416" s="31"/>
      <c r="AI416" s="31"/>
      <c r="AJ416" s="31"/>
      <c r="AK416" s="31"/>
      <c r="AL416" s="31"/>
      <c r="AM416" s="31"/>
    </row>
    <row r="417" spans="2:39" ht="15" customHeight="1" x14ac:dyDescent="0.25">
      <c r="B417" s="31"/>
      <c r="C417" s="31"/>
      <c r="D417" s="31"/>
      <c r="E417" s="31"/>
      <c r="F417" s="31"/>
      <c r="G417" s="31"/>
      <c r="H417" s="31"/>
      <c r="I417" s="31"/>
      <c r="J417" s="31"/>
      <c r="K417" s="31"/>
      <c r="L417" s="31"/>
      <c r="M417" s="31"/>
      <c r="N417" s="31"/>
      <c r="O417" s="31"/>
      <c r="P417" s="31"/>
      <c r="Q417" s="31"/>
      <c r="R417" s="31"/>
      <c r="S417" s="31"/>
      <c r="T417" s="31"/>
      <c r="U417" s="31"/>
      <c r="V417" s="31"/>
      <c r="W417" s="31"/>
      <c r="X417" s="31"/>
      <c r="Y417" s="31"/>
      <c r="Z417" s="31"/>
      <c r="AA417" s="31"/>
      <c r="AB417" s="31"/>
      <c r="AC417" s="31"/>
      <c r="AD417" s="31"/>
      <c r="AE417" s="31"/>
      <c r="AF417" s="31"/>
      <c r="AG417" s="31"/>
      <c r="AH417" s="31"/>
      <c r="AI417" s="31"/>
      <c r="AJ417" s="31"/>
      <c r="AK417" s="31"/>
      <c r="AL417" s="31"/>
      <c r="AM417" s="31"/>
    </row>
    <row r="418" spans="2:39" ht="15" customHeight="1" x14ac:dyDescent="0.25">
      <c r="B418" s="31"/>
      <c r="C418" s="31"/>
      <c r="D418" s="31"/>
      <c r="E418" s="31"/>
      <c r="F418" s="31"/>
      <c r="G418" s="31"/>
      <c r="H418" s="31"/>
      <c r="I418" s="31"/>
      <c r="J418" s="31"/>
      <c r="K418" s="31"/>
      <c r="L418" s="31"/>
      <c r="M418" s="31"/>
      <c r="N418" s="31"/>
      <c r="O418" s="31"/>
      <c r="P418" s="31"/>
      <c r="Q418" s="31"/>
      <c r="R418" s="31"/>
      <c r="S418" s="31"/>
      <c r="T418" s="31"/>
      <c r="U418" s="31"/>
      <c r="V418" s="31"/>
      <c r="W418" s="31"/>
      <c r="X418" s="31"/>
      <c r="Y418" s="31"/>
      <c r="Z418" s="31"/>
      <c r="AA418" s="31"/>
      <c r="AB418" s="31"/>
      <c r="AC418" s="31"/>
      <c r="AD418" s="31"/>
      <c r="AE418" s="31"/>
      <c r="AF418" s="31"/>
      <c r="AG418" s="31"/>
      <c r="AH418" s="31"/>
      <c r="AI418" s="31"/>
      <c r="AJ418" s="31"/>
      <c r="AK418" s="31"/>
      <c r="AL418" s="31"/>
      <c r="AM418" s="31"/>
    </row>
    <row r="419" spans="2:39" ht="15" customHeight="1" x14ac:dyDescent="0.25">
      <c r="B419" s="31"/>
      <c r="C419" s="31"/>
      <c r="D419" s="31"/>
      <c r="E419" s="31"/>
      <c r="F419" s="31"/>
      <c r="G419" s="31"/>
      <c r="H419" s="31"/>
      <c r="I419" s="31"/>
      <c r="J419" s="31"/>
      <c r="K419" s="31"/>
      <c r="L419" s="31"/>
      <c r="M419" s="31"/>
      <c r="N419" s="31"/>
      <c r="O419" s="31"/>
      <c r="P419" s="31"/>
      <c r="Q419" s="31"/>
      <c r="R419" s="31"/>
      <c r="S419" s="31"/>
      <c r="T419" s="31"/>
      <c r="U419" s="31"/>
      <c r="V419" s="31"/>
      <c r="W419" s="31"/>
      <c r="X419" s="31"/>
      <c r="Y419" s="31"/>
      <c r="Z419" s="31"/>
      <c r="AA419" s="31"/>
      <c r="AB419" s="31"/>
      <c r="AC419" s="31"/>
      <c r="AD419" s="31"/>
      <c r="AE419" s="31"/>
      <c r="AF419" s="31"/>
      <c r="AG419" s="31"/>
      <c r="AH419" s="31"/>
      <c r="AI419" s="31"/>
      <c r="AJ419" s="31"/>
      <c r="AK419" s="31"/>
      <c r="AL419" s="31"/>
      <c r="AM419" s="31"/>
    </row>
    <row r="420" spans="2:39" ht="15" customHeight="1" x14ac:dyDescent="0.25">
      <c r="B420" s="31"/>
      <c r="C420" s="31"/>
      <c r="D420" s="31"/>
      <c r="E420" s="31"/>
      <c r="F420" s="31"/>
      <c r="G420" s="31"/>
      <c r="H420" s="31"/>
      <c r="I420" s="31"/>
      <c r="J420" s="31"/>
      <c r="K420" s="31"/>
      <c r="L420" s="31"/>
      <c r="M420" s="31"/>
      <c r="N420" s="31"/>
      <c r="O420" s="31"/>
      <c r="P420" s="31"/>
      <c r="Q420" s="31"/>
      <c r="R420" s="31"/>
      <c r="S420" s="31"/>
      <c r="T420" s="31"/>
      <c r="U420" s="31"/>
      <c r="V420" s="31"/>
      <c r="W420" s="31"/>
      <c r="X420" s="31"/>
      <c r="Y420" s="31"/>
      <c r="Z420" s="31"/>
      <c r="AA420" s="31"/>
      <c r="AB420" s="31"/>
      <c r="AC420" s="31"/>
      <c r="AD420" s="31"/>
      <c r="AE420" s="31"/>
      <c r="AF420" s="31"/>
      <c r="AG420" s="31"/>
      <c r="AH420" s="31"/>
      <c r="AI420" s="31"/>
      <c r="AJ420" s="31"/>
      <c r="AK420" s="31"/>
      <c r="AL420" s="31"/>
      <c r="AM420" s="31"/>
    </row>
    <row r="421" spans="2:39" ht="15" customHeight="1" x14ac:dyDescent="0.25">
      <c r="B421" s="31"/>
      <c r="C421" s="31"/>
      <c r="D421" s="31"/>
      <c r="E421" s="31"/>
      <c r="F421" s="31"/>
      <c r="G421" s="31"/>
      <c r="H421" s="31"/>
      <c r="I421" s="31"/>
      <c r="J421" s="31"/>
      <c r="K421" s="31"/>
      <c r="L421" s="31"/>
      <c r="M421" s="31"/>
      <c r="N421" s="31"/>
      <c r="O421" s="31"/>
      <c r="P421" s="31"/>
      <c r="Q421" s="31"/>
      <c r="R421" s="31"/>
      <c r="S421" s="31"/>
      <c r="T421" s="31"/>
      <c r="U421" s="31"/>
      <c r="V421" s="31"/>
      <c r="W421" s="31"/>
      <c r="X421" s="31"/>
      <c r="Y421" s="31"/>
      <c r="Z421" s="31"/>
      <c r="AA421" s="31"/>
      <c r="AB421" s="31"/>
      <c r="AC421" s="31"/>
      <c r="AD421" s="31"/>
      <c r="AE421" s="31"/>
      <c r="AF421" s="31"/>
      <c r="AG421" s="31"/>
      <c r="AH421" s="31"/>
      <c r="AI421" s="31"/>
      <c r="AJ421" s="31"/>
      <c r="AK421" s="31"/>
      <c r="AL421" s="31"/>
      <c r="AM421" s="31"/>
    </row>
    <row r="422" spans="2:39" ht="15" customHeight="1" x14ac:dyDescent="0.25">
      <c r="B422" s="31"/>
      <c r="C422" s="31"/>
      <c r="D422" s="31"/>
      <c r="E422" s="31"/>
      <c r="F422" s="31"/>
      <c r="G422" s="31"/>
      <c r="H422" s="31"/>
      <c r="I422" s="31"/>
      <c r="J422" s="31"/>
      <c r="K422" s="31"/>
      <c r="L422" s="31"/>
      <c r="M422" s="31"/>
      <c r="N422" s="31"/>
      <c r="O422" s="31"/>
      <c r="P422" s="31"/>
      <c r="Q422" s="31"/>
      <c r="R422" s="31"/>
      <c r="S422" s="31"/>
      <c r="T422" s="31"/>
      <c r="U422" s="31"/>
      <c r="V422" s="31"/>
      <c r="W422" s="31"/>
      <c r="X422" s="31"/>
      <c r="Y422" s="31"/>
      <c r="Z422" s="31"/>
      <c r="AA422" s="31"/>
      <c r="AB422" s="31"/>
      <c r="AC422" s="31"/>
      <c r="AD422" s="31"/>
      <c r="AE422" s="31"/>
      <c r="AF422" s="31"/>
      <c r="AG422" s="31"/>
      <c r="AH422" s="31"/>
      <c r="AI422" s="31"/>
      <c r="AJ422" s="31"/>
      <c r="AK422" s="31"/>
      <c r="AL422" s="31"/>
      <c r="AM422" s="31"/>
    </row>
    <row r="423" spans="2:39" ht="15" customHeight="1" x14ac:dyDescent="0.25">
      <c r="B423" s="31"/>
      <c r="C423" s="31"/>
      <c r="D423" s="31"/>
      <c r="E423" s="31"/>
      <c r="F423" s="31"/>
      <c r="G423" s="31"/>
      <c r="H423" s="31"/>
      <c r="I423" s="31"/>
      <c r="J423" s="31"/>
      <c r="K423" s="31"/>
      <c r="L423" s="31"/>
      <c r="M423" s="31"/>
      <c r="N423" s="31"/>
      <c r="O423" s="31"/>
      <c r="P423" s="31"/>
      <c r="Q423" s="31"/>
      <c r="R423" s="31"/>
      <c r="S423" s="31"/>
      <c r="T423" s="31"/>
      <c r="U423" s="31"/>
      <c r="V423" s="31"/>
      <c r="W423" s="31"/>
      <c r="X423" s="31"/>
      <c r="Y423" s="31"/>
      <c r="Z423" s="31"/>
      <c r="AA423" s="31"/>
      <c r="AB423" s="31"/>
      <c r="AC423" s="31"/>
      <c r="AD423" s="31"/>
      <c r="AE423" s="31"/>
      <c r="AF423" s="31"/>
      <c r="AG423" s="31"/>
      <c r="AH423" s="31"/>
      <c r="AI423" s="31"/>
      <c r="AJ423" s="31"/>
      <c r="AK423" s="31"/>
      <c r="AL423" s="31"/>
      <c r="AM423" s="31"/>
    </row>
    <row r="424" spans="2:39" ht="15" customHeight="1" x14ac:dyDescent="0.25">
      <c r="B424" s="31"/>
      <c r="C424" s="31"/>
      <c r="D424" s="31"/>
      <c r="E424" s="31"/>
      <c r="F424" s="31"/>
      <c r="G424" s="31"/>
      <c r="H424" s="31"/>
      <c r="I424" s="31"/>
      <c r="J424" s="31"/>
      <c r="K424" s="31"/>
      <c r="L424" s="31"/>
      <c r="M424" s="31"/>
      <c r="N424" s="31"/>
      <c r="O424" s="31"/>
      <c r="P424" s="31"/>
      <c r="Q424" s="31"/>
      <c r="R424" s="31"/>
      <c r="S424" s="31"/>
      <c r="T424" s="31"/>
      <c r="U424" s="31"/>
      <c r="V424" s="31"/>
      <c r="W424" s="31"/>
      <c r="X424" s="31"/>
      <c r="Y424" s="31"/>
      <c r="Z424" s="31"/>
      <c r="AA424" s="31"/>
      <c r="AB424" s="31"/>
      <c r="AC424" s="31"/>
      <c r="AD424" s="31"/>
      <c r="AE424" s="31"/>
      <c r="AF424" s="31"/>
      <c r="AG424" s="31"/>
      <c r="AH424" s="31"/>
      <c r="AI424" s="31"/>
      <c r="AJ424" s="31"/>
      <c r="AK424" s="31"/>
      <c r="AL424" s="31"/>
      <c r="AM424" s="31"/>
    </row>
    <row r="425" spans="2:39" ht="15" customHeight="1" x14ac:dyDescent="0.25">
      <c r="B425" s="31"/>
      <c r="C425" s="31"/>
      <c r="D425" s="31"/>
      <c r="E425" s="31"/>
      <c r="F425" s="31"/>
      <c r="G425" s="31"/>
      <c r="H425" s="31"/>
      <c r="I425" s="31"/>
      <c r="J425" s="31"/>
      <c r="K425" s="31"/>
      <c r="L425" s="31"/>
      <c r="M425" s="31"/>
      <c r="N425" s="31"/>
      <c r="O425" s="31"/>
      <c r="P425" s="31"/>
      <c r="Q425" s="31"/>
      <c r="R425" s="31"/>
      <c r="S425" s="31"/>
      <c r="T425" s="31"/>
      <c r="U425" s="31"/>
      <c r="V425" s="31"/>
      <c r="W425" s="31"/>
      <c r="X425" s="31"/>
      <c r="Y425" s="31"/>
      <c r="Z425" s="31"/>
      <c r="AA425" s="31"/>
      <c r="AB425" s="31"/>
      <c r="AC425" s="31"/>
      <c r="AD425" s="31"/>
      <c r="AE425" s="31"/>
      <c r="AF425" s="31"/>
      <c r="AG425" s="31"/>
      <c r="AH425" s="31"/>
      <c r="AI425" s="31"/>
      <c r="AJ425" s="31"/>
      <c r="AK425" s="31"/>
      <c r="AL425" s="31"/>
      <c r="AM425" s="31"/>
    </row>
    <row r="426" spans="2:39" ht="15" customHeight="1" x14ac:dyDescent="0.25">
      <c r="B426" s="31"/>
      <c r="C426" s="31"/>
      <c r="D426" s="31"/>
      <c r="E426" s="31"/>
      <c r="F426" s="31"/>
      <c r="G426" s="31"/>
      <c r="H426" s="31"/>
      <c r="I426" s="31"/>
      <c r="J426" s="31"/>
      <c r="K426" s="31"/>
      <c r="L426" s="31"/>
      <c r="M426" s="31"/>
      <c r="N426" s="31"/>
      <c r="O426" s="31"/>
      <c r="P426" s="31"/>
      <c r="Q426" s="31"/>
      <c r="R426" s="31"/>
      <c r="S426" s="31"/>
      <c r="T426" s="31"/>
      <c r="U426" s="31"/>
      <c r="V426" s="31"/>
      <c r="W426" s="31"/>
      <c r="X426" s="31"/>
      <c r="Y426" s="31"/>
      <c r="Z426" s="31"/>
      <c r="AA426" s="31"/>
      <c r="AB426" s="31"/>
      <c r="AC426" s="31"/>
      <c r="AD426" s="31"/>
      <c r="AE426" s="31"/>
      <c r="AF426" s="31"/>
      <c r="AG426" s="31"/>
      <c r="AH426" s="31"/>
      <c r="AI426" s="31"/>
      <c r="AJ426" s="31"/>
      <c r="AK426" s="31"/>
      <c r="AL426" s="31"/>
      <c r="AM426" s="31"/>
    </row>
    <row r="427" spans="2:39" ht="15" customHeight="1" x14ac:dyDescent="0.25">
      <c r="B427" s="31"/>
      <c r="C427" s="31"/>
      <c r="D427" s="31"/>
      <c r="E427" s="31"/>
      <c r="F427" s="31"/>
      <c r="G427" s="31"/>
      <c r="H427" s="31"/>
      <c r="I427" s="31"/>
      <c r="J427" s="31"/>
      <c r="K427" s="31"/>
      <c r="L427" s="31"/>
      <c r="M427" s="31"/>
      <c r="N427" s="31"/>
      <c r="O427" s="31"/>
      <c r="P427" s="31"/>
      <c r="Q427" s="31"/>
      <c r="R427" s="31"/>
      <c r="S427" s="31"/>
      <c r="T427" s="31"/>
      <c r="U427" s="31"/>
      <c r="V427" s="31"/>
      <c r="W427" s="31"/>
      <c r="X427" s="31"/>
      <c r="Y427" s="31"/>
      <c r="Z427" s="31"/>
      <c r="AA427" s="31"/>
      <c r="AB427" s="31"/>
      <c r="AC427" s="31"/>
      <c r="AD427" s="31"/>
      <c r="AE427" s="31"/>
      <c r="AF427" s="31"/>
      <c r="AG427" s="31"/>
      <c r="AH427" s="31"/>
      <c r="AI427" s="31"/>
      <c r="AJ427" s="31"/>
      <c r="AK427" s="31"/>
      <c r="AL427" s="31"/>
      <c r="AM427" s="31"/>
    </row>
    <row r="428" spans="2:39" ht="15" customHeight="1" x14ac:dyDescent="0.25">
      <c r="B428" s="31"/>
      <c r="C428" s="31"/>
      <c r="D428" s="31"/>
      <c r="E428" s="31"/>
      <c r="F428" s="31"/>
      <c r="G428" s="31"/>
      <c r="H428" s="31"/>
      <c r="I428" s="31"/>
      <c r="J428" s="31"/>
      <c r="K428" s="31"/>
      <c r="L428" s="31"/>
      <c r="M428" s="31"/>
      <c r="N428" s="31"/>
      <c r="O428" s="31"/>
      <c r="P428" s="31"/>
      <c r="Q428" s="31"/>
      <c r="R428" s="31"/>
      <c r="S428" s="31"/>
      <c r="T428" s="31"/>
      <c r="U428" s="31"/>
      <c r="V428" s="31"/>
      <c r="W428" s="31"/>
      <c r="X428" s="31"/>
      <c r="Y428" s="31"/>
      <c r="Z428" s="31"/>
      <c r="AA428" s="31"/>
      <c r="AB428" s="31"/>
      <c r="AC428" s="31"/>
      <c r="AD428" s="31"/>
      <c r="AE428" s="31"/>
      <c r="AF428" s="31"/>
      <c r="AG428" s="31"/>
      <c r="AH428" s="31"/>
      <c r="AI428" s="31"/>
      <c r="AJ428" s="31"/>
      <c r="AK428" s="31"/>
      <c r="AL428" s="31"/>
      <c r="AM428" s="31"/>
    </row>
    <row r="429" spans="2:39" ht="15" customHeight="1" x14ac:dyDescent="0.25">
      <c r="B429" s="31"/>
      <c r="C429" s="31"/>
      <c r="D429" s="31"/>
      <c r="E429" s="31"/>
      <c r="F429" s="31"/>
      <c r="G429" s="31"/>
      <c r="H429" s="31"/>
      <c r="I429" s="31"/>
      <c r="J429" s="31"/>
      <c r="K429" s="31"/>
      <c r="L429" s="31"/>
      <c r="M429" s="31"/>
      <c r="N429" s="31"/>
      <c r="O429" s="31"/>
      <c r="P429" s="31"/>
      <c r="Q429" s="31"/>
      <c r="R429" s="31"/>
      <c r="S429" s="31"/>
      <c r="T429" s="31"/>
      <c r="U429" s="31"/>
      <c r="V429" s="31"/>
      <c r="W429" s="31"/>
      <c r="X429" s="31"/>
      <c r="Y429" s="31"/>
      <c r="Z429" s="31"/>
      <c r="AA429" s="31"/>
      <c r="AB429" s="31"/>
      <c r="AC429" s="31"/>
      <c r="AD429" s="31"/>
      <c r="AE429" s="31"/>
      <c r="AF429" s="31"/>
      <c r="AG429" s="31"/>
      <c r="AH429" s="31"/>
      <c r="AI429" s="31"/>
      <c r="AJ429" s="31"/>
      <c r="AK429" s="31"/>
      <c r="AL429" s="31"/>
      <c r="AM429" s="31"/>
    </row>
    <row r="430" spans="2:39" ht="15" customHeight="1" x14ac:dyDescent="0.25">
      <c r="B430" s="31"/>
      <c r="C430" s="31"/>
      <c r="D430" s="31"/>
      <c r="E430" s="31"/>
      <c r="F430" s="31"/>
      <c r="G430" s="31"/>
      <c r="H430" s="31"/>
      <c r="I430" s="31"/>
      <c r="J430" s="31"/>
      <c r="K430" s="31"/>
      <c r="L430" s="31"/>
      <c r="M430" s="31"/>
      <c r="N430" s="31"/>
      <c r="O430" s="31"/>
      <c r="P430" s="31"/>
      <c r="Q430" s="31"/>
      <c r="R430" s="31"/>
      <c r="S430" s="31"/>
      <c r="T430" s="31"/>
      <c r="U430" s="31"/>
      <c r="V430" s="31"/>
      <c r="W430" s="31"/>
      <c r="X430" s="31"/>
      <c r="Y430" s="31"/>
      <c r="Z430" s="31"/>
      <c r="AA430" s="31"/>
      <c r="AB430" s="31"/>
      <c r="AC430" s="31"/>
      <c r="AD430" s="31"/>
      <c r="AE430" s="31"/>
      <c r="AF430" s="31"/>
      <c r="AG430" s="31"/>
      <c r="AH430" s="31"/>
      <c r="AI430" s="31"/>
      <c r="AJ430" s="31"/>
      <c r="AK430" s="31"/>
      <c r="AL430" s="31"/>
      <c r="AM430" s="31"/>
    </row>
    <row r="431" spans="2:39" ht="15" customHeight="1" x14ac:dyDescent="0.25">
      <c r="B431" s="31"/>
      <c r="C431" s="31"/>
      <c r="D431" s="31"/>
      <c r="E431" s="31"/>
      <c r="F431" s="31"/>
      <c r="G431" s="31"/>
      <c r="H431" s="31"/>
      <c r="I431" s="31"/>
      <c r="J431" s="31"/>
      <c r="K431" s="31"/>
      <c r="L431" s="31"/>
      <c r="M431" s="31"/>
      <c r="N431" s="31"/>
      <c r="O431" s="31"/>
      <c r="P431" s="31"/>
      <c r="Q431" s="31"/>
      <c r="R431" s="31"/>
      <c r="S431" s="31"/>
      <c r="T431" s="31"/>
      <c r="U431" s="31"/>
      <c r="V431" s="31"/>
      <c r="W431" s="31"/>
      <c r="X431" s="31"/>
      <c r="Y431" s="31"/>
      <c r="Z431" s="31"/>
      <c r="AA431" s="31"/>
      <c r="AB431" s="31"/>
      <c r="AC431" s="31"/>
      <c r="AD431" s="31"/>
      <c r="AE431" s="31"/>
      <c r="AF431" s="31"/>
      <c r="AG431" s="31"/>
      <c r="AH431" s="31"/>
      <c r="AI431" s="31"/>
      <c r="AJ431" s="31"/>
      <c r="AK431" s="31"/>
      <c r="AL431" s="31"/>
      <c r="AM431" s="31"/>
    </row>
    <row r="432" spans="2:39" ht="15" customHeight="1" x14ac:dyDescent="0.25">
      <c r="B432" s="31"/>
      <c r="C432" s="31"/>
      <c r="D432" s="31"/>
      <c r="E432" s="31"/>
      <c r="F432" s="31"/>
      <c r="G432" s="31"/>
      <c r="H432" s="31"/>
      <c r="I432" s="31"/>
      <c r="J432" s="31"/>
      <c r="K432" s="31"/>
      <c r="L432" s="31"/>
      <c r="M432" s="31"/>
      <c r="N432" s="31"/>
      <c r="O432" s="31"/>
      <c r="P432" s="31"/>
      <c r="Q432" s="31"/>
      <c r="R432" s="31"/>
      <c r="S432" s="31"/>
      <c r="T432" s="31"/>
      <c r="U432" s="31"/>
      <c r="V432" s="31"/>
      <c r="W432" s="31"/>
      <c r="X432" s="31"/>
      <c r="Y432" s="31"/>
      <c r="Z432" s="31"/>
      <c r="AA432" s="31"/>
      <c r="AB432" s="31"/>
      <c r="AC432" s="31"/>
      <c r="AD432" s="31"/>
      <c r="AE432" s="31"/>
      <c r="AF432" s="31"/>
      <c r="AG432" s="31"/>
      <c r="AH432" s="31"/>
      <c r="AI432" s="31"/>
      <c r="AJ432" s="31"/>
      <c r="AK432" s="31"/>
      <c r="AL432" s="31"/>
      <c r="AM432" s="31"/>
    </row>
    <row r="433" spans="2:39" ht="15" customHeight="1" x14ac:dyDescent="0.25">
      <c r="B433" s="31"/>
      <c r="C433" s="31"/>
      <c r="D433" s="31"/>
      <c r="E433" s="31"/>
      <c r="F433" s="31"/>
      <c r="G433" s="31"/>
      <c r="H433" s="31"/>
      <c r="I433" s="31"/>
      <c r="J433" s="31"/>
      <c r="K433" s="31"/>
      <c r="L433" s="31"/>
      <c r="M433" s="31"/>
      <c r="N433" s="31"/>
      <c r="O433" s="31"/>
      <c r="P433" s="31"/>
      <c r="Q433" s="31"/>
      <c r="R433" s="31"/>
      <c r="S433" s="31"/>
      <c r="T433" s="31"/>
      <c r="U433" s="31"/>
      <c r="V433" s="31"/>
      <c r="W433" s="31"/>
      <c r="X433" s="31"/>
      <c r="Y433" s="31"/>
      <c r="Z433" s="31"/>
      <c r="AA433" s="31"/>
      <c r="AB433" s="31"/>
      <c r="AC433" s="31"/>
      <c r="AD433" s="31"/>
      <c r="AE433" s="31"/>
      <c r="AF433" s="31"/>
      <c r="AG433" s="31"/>
      <c r="AH433" s="31"/>
      <c r="AI433" s="31"/>
      <c r="AJ433" s="31"/>
      <c r="AK433" s="31"/>
      <c r="AL433" s="31"/>
      <c r="AM433" s="31"/>
    </row>
    <row r="434" spans="2:39" ht="15" customHeight="1" x14ac:dyDescent="0.25">
      <c r="B434" s="31"/>
      <c r="C434" s="31"/>
      <c r="D434" s="31"/>
      <c r="E434" s="31"/>
      <c r="F434" s="31"/>
      <c r="G434" s="31"/>
      <c r="H434" s="31"/>
      <c r="I434" s="31"/>
      <c r="J434" s="31"/>
      <c r="K434" s="31"/>
      <c r="L434" s="31"/>
      <c r="M434" s="31"/>
      <c r="N434" s="31"/>
      <c r="O434" s="31"/>
      <c r="P434" s="31"/>
      <c r="Q434" s="31"/>
      <c r="R434" s="31"/>
      <c r="S434" s="31"/>
      <c r="T434" s="31"/>
      <c r="U434" s="31"/>
      <c r="V434" s="31"/>
      <c r="W434" s="31"/>
      <c r="X434" s="31"/>
      <c r="Y434" s="31"/>
      <c r="Z434" s="31"/>
      <c r="AA434" s="31"/>
      <c r="AB434" s="31"/>
      <c r="AC434" s="31"/>
      <c r="AD434" s="31"/>
      <c r="AE434" s="31"/>
      <c r="AF434" s="31"/>
      <c r="AG434" s="31"/>
      <c r="AH434" s="31"/>
      <c r="AI434" s="31"/>
      <c r="AJ434" s="31"/>
      <c r="AK434" s="31"/>
      <c r="AL434" s="31"/>
      <c r="AM434" s="31"/>
    </row>
    <row r="435" spans="2:39" ht="15" customHeight="1" x14ac:dyDescent="0.25">
      <c r="B435" s="31"/>
      <c r="C435" s="31"/>
      <c r="D435" s="31"/>
      <c r="E435" s="31"/>
      <c r="F435" s="31"/>
      <c r="G435" s="31"/>
      <c r="H435" s="31"/>
      <c r="I435" s="31"/>
      <c r="J435" s="31"/>
      <c r="K435" s="31"/>
      <c r="L435" s="31"/>
      <c r="M435" s="31"/>
      <c r="N435" s="31"/>
      <c r="O435" s="31"/>
      <c r="P435" s="31"/>
      <c r="Q435" s="31"/>
      <c r="R435" s="31"/>
      <c r="S435" s="31"/>
      <c r="T435" s="31"/>
      <c r="U435" s="31"/>
      <c r="V435" s="31"/>
      <c r="W435" s="31"/>
      <c r="X435" s="31"/>
      <c r="Y435" s="31"/>
      <c r="Z435" s="31"/>
      <c r="AA435" s="31"/>
      <c r="AB435" s="31"/>
      <c r="AC435" s="31"/>
      <c r="AD435" s="31"/>
      <c r="AE435" s="31"/>
      <c r="AF435" s="31"/>
      <c r="AG435" s="31"/>
      <c r="AH435" s="31"/>
      <c r="AI435" s="31"/>
      <c r="AJ435" s="31"/>
      <c r="AK435" s="31"/>
      <c r="AL435" s="31"/>
      <c r="AM435" s="31"/>
    </row>
    <row r="436" spans="2:39" ht="15" customHeight="1" x14ac:dyDescent="0.25">
      <c r="B436" s="31"/>
      <c r="C436" s="31"/>
      <c r="D436" s="31"/>
      <c r="E436" s="31"/>
      <c r="F436" s="31"/>
      <c r="G436" s="31"/>
      <c r="H436" s="31"/>
      <c r="I436" s="31"/>
      <c r="J436" s="31"/>
      <c r="K436" s="31"/>
      <c r="L436" s="31"/>
      <c r="M436" s="31"/>
      <c r="N436" s="31"/>
      <c r="O436" s="31"/>
      <c r="P436" s="31"/>
      <c r="Q436" s="31"/>
      <c r="R436" s="31"/>
      <c r="S436" s="31"/>
      <c r="T436" s="31"/>
      <c r="U436" s="31"/>
      <c r="V436" s="31"/>
      <c r="W436" s="31"/>
      <c r="X436" s="31"/>
      <c r="Y436" s="31"/>
      <c r="Z436" s="31"/>
      <c r="AA436" s="31"/>
      <c r="AB436" s="31"/>
      <c r="AC436" s="31"/>
      <c r="AD436" s="31"/>
      <c r="AE436" s="31"/>
      <c r="AF436" s="31"/>
      <c r="AG436" s="31"/>
      <c r="AH436" s="31"/>
      <c r="AI436" s="31"/>
      <c r="AJ436" s="31"/>
      <c r="AK436" s="31"/>
      <c r="AL436" s="31"/>
      <c r="AM436" s="31"/>
    </row>
    <row r="437" spans="2:39" ht="15" customHeight="1" x14ac:dyDescent="0.25">
      <c r="B437" s="31"/>
      <c r="C437" s="31"/>
      <c r="D437" s="31"/>
      <c r="E437" s="31"/>
      <c r="F437" s="31"/>
      <c r="G437" s="31"/>
      <c r="H437" s="31"/>
      <c r="I437" s="31"/>
      <c r="J437" s="31"/>
      <c r="K437" s="31"/>
      <c r="L437" s="31"/>
      <c r="M437" s="31"/>
      <c r="N437" s="31"/>
      <c r="O437" s="31"/>
      <c r="P437" s="31"/>
      <c r="Q437" s="31"/>
      <c r="R437" s="31"/>
      <c r="S437" s="31"/>
      <c r="T437" s="31"/>
      <c r="U437" s="31"/>
      <c r="V437" s="31"/>
      <c r="W437" s="31"/>
      <c r="X437" s="31"/>
      <c r="Y437" s="31"/>
      <c r="Z437" s="31"/>
      <c r="AA437" s="31"/>
      <c r="AB437" s="31"/>
      <c r="AC437" s="31"/>
      <c r="AD437" s="31"/>
      <c r="AE437" s="31"/>
      <c r="AF437" s="31"/>
      <c r="AG437" s="31"/>
      <c r="AH437" s="31"/>
      <c r="AI437" s="31"/>
      <c r="AJ437" s="31"/>
      <c r="AK437" s="31"/>
      <c r="AL437" s="31"/>
      <c r="AM437" s="31"/>
    </row>
    <row r="438" spans="2:39" ht="15" customHeight="1" x14ac:dyDescent="0.25">
      <c r="B438" s="31"/>
      <c r="C438" s="31"/>
      <c r="D438" s="31"/>
      <c r="E438" s="31"/>
      <c r="F438" s="31"/>
      <c r="G438" s="31"/>
      <c r="H438" s="31"/>
      <c r="I438" s="31"/>
      <c r="J438" s="31"/>
      <c r="K438" s="31"/>
      <c r="L438" s="31"/>
      <c r="M438" s="31"/>
      <c r="N438" s="31"/>
      <c r="O438" s="31"/>
      <c r="P438" s="31"/>
      <c r="Q438" s="31"/>
      <c r="R438" s="31"/>
      <c r="S438" s="31"/>
      <c r="T438" s="31"/>
      <c r="U438" s="31"/>
      <c r="V438" s="31"/>
      <c r="W438" s="31"/>
      <c r="X438" s="31"/>
      <c r="Y438" s="31"/>
      <c r="Z438" s="31"/>
      <c r="AA438" s="31"/>
      <c r="AB438" s="31"/>
      <c r="AC438" s="31"/>
      <c r="AD438" s="31"/>
      <c r="AE438" s="31"/>
      <c r="AF438" s="31"/>
      <c r="AG438" s="31"/>
      <c r="AH438" s="31"/>
      <c r="AI438" s="31"/>
      <c r="AJ438" s="31"/>
      <c r="AK438" s="31"/>
      <c r="AL438" s="31"/>
      <c r="AM438" s="31"/>
    </row>
    <row r="439" spans="2:39" ht="15" customHeight="1" x14ac:dyDescent="0.25">
      <c r="B439" s="31"/>
      <c r="C439" s="31"/>
      <c r="D439" s="31"/>
      <c r="E439" s="31"/>
      <c r="F439" s="31"/>
      <c r="G439" s="31"/>
      <c r="H439" s="31"/>
      <c r="I439" s="31"/>
      <c r="J439" s="31"/>
      <c r="K439" s="31"/>
      <c r="L439" s="31"/>
      <c r="M439" s="31"/>
      <c r="N439" s="31"/>
      <c r="O439" s="31"/>
      <c r="P439" s="31"/>
      <c r="Q439" s="31"/>
      <c r="R439" s="31"/>
      <c r="S439" s="31"/>
      <c r="T439" s="31"/>
      <c r="U439" s="31"/>
      <c r="V439" s="31"/>
      <c r="W439" s="31"/>
      <c r="X439" s="31"/>
      <c r="Y439" s="31"/>
      <c r="Z439" s="31"/>
      <c r="AA439" s="31"/>
      <c r="AB439" s="31"/>
      <c r="AC439" s="31"/>
      <c r="AD439" s="31"/>
      <c r="AE439" s="31"/>
      <c r="AF439" s="31"/>
      <c r="AG439" s="31"/>
      <c r="AH439" s="31"/>
      <c r="AI439" s="31"/>
      <c r="AJ439" s="31"/>
      <c r="AK439" s="31"/>
      <c r="AL439" s="31"/>
      <c r="AM439" s="31"/>
    </row>
    <row r="440" spans="2:39" ht="15" customHeight="1" x14ac:dyDescent="0.25">
      <c r="B440" s="31"/>
      <c r="C440" s="31"/>
      <c r="D440" s="31"/>
      <c r="E440" s="31"/>
      <c r="F440" s="31"/>
      <c r="G440" s="31"/>
      <c r="H440" s="31"/>
      <c r="I440" s="31"/>
      <c r="J440" s="31"/>
      <c r="K440" s="31"/>
      <c r="L440" s="31"/>
      <c r="M440" s="31"/>
      <c r="N440" s="31"/>
      <c r="O440" s="31"/>
      <c r="P440" s="31"/>
      <c r="Q440" s="31"/>
      <c r="R440" s="31"/>
      <c r="S440" s="31"/>
      <c r="T440" s="31"/>
      <c r="U440" s="31"/>
      <c r="V440" s="31"/>
      <c r="W440" s="31"/>
      <c r="X440" s="31"/>
      <c r="Y440" s="31"/>
      <c r="Z440" s="31"/>
      <c r="AA440" s="31"/>
      <c r="AB440" s="31"/>
      <c r="AC440" s="31"/>
      <c r="AD440" s="31"/>
      <c r="AE440" s="31"/>
      <c r="AF440" s="31"/>
      <c r="AG440" s="31"/>
      <c r="AH440" s="31"/>
      <c r="AI440" s="31"/>
      <c r="AJ440" s="31"/>
      <c r="AK440" s="31"/>
      <c r="AL440" s="31"/>
      <c r="AM440" s="31"/>
    </row>
    <row r="441" spans="2:39" ht="15" customHeight="1" x14ac:dyDescent="0.25">
      <c r="B441" s="31"/>
      <c r="C441" s="31"/>
      <c r="D441" s="31"/>
      <c r="E441" s="31"/>
      <c r="F441" s="31"/>
      <c r="G441" s="31"/>
      <c r="H441" s="31"/>
      <c r="I441" s="31"/>
      <c r="J441" s="31"/>
      <c r="K441" s="31"/>
      <c r="L441" s="31"/>
      <c r="M441" s="31"/>
      <c r="N441" s="31"/>
      <c r="O441" s="31"/>
      <c r="P441" s="31"/>
      <c r="Q441" s="31"/>
      <c r="R441" s="31"/>
      <c r="S441" s="31"/>
      <c r="T441" s="31"/>
      <c r="U441" s="31"/>
      <c r="V441" s="31"/>
      <c r="W441" s="31"/>
      <c r="X441" s="31"/>
      <c r="Y441" s="31"/>
      <c r="Z441" s="31"/>
      <c r="AA441" s="31"/>
      <c r="AB441" s="31"/>
      <c r="AC441" s="31"/>
      <c r="AD441" s="31"/>
      <c r="AE441" s="31"/>
      <c r="AF441" s="31"/>
      <c r="AG441" s="31"/>
      <c r="AH441" s="31"/>
      <c r="AI441" s="31"/>
      <c r="AJ441" s="31"/>
      <c r="AK441" s="31"/>
      <c r="AL441" s="31"/>
      <c r="AM441" s="31"/>
    </row>
    <row r="442" spans="2:39" ht="15" customHeight="1" x14ac:dyDescent="0.25">
      <c r="B442" s="31"/>
      <c r="C442" s="31"/>
      <c r="D442" s="31"/>
      <c r="E442" s="31"/>
      <c r="F442" s="31"/>
      <c r="G442" s="31"/>
      <c r="H442" s="31"/>
      <c r="I442" s="31"/>
      <c r="J442" s="31"/>
      <c r="K442" s="31"/>
      <c r="L442" s="31"/>
      <c r="M442" s="31"/>
      <c r="N442" s="31"/>
      <c r="O442" s="31"/>
      <c r="P442" s="31"/>
      <c r="Q442" s="31"/>
      <c r="R442" s="31"/>
      <c r="S442" s="31"/>
      <c r="T442" s="31"/>
      <c r="U442" s="31"/>
      <c r="V442" s="31"/>
      <c r="W442" s="31"/>
      <c r="X442" s="31"/>
      <c r="Y442" s="31"/>
      <c r="Z442" s="31"/>
      <c r="AA442" s="31"/>
      <c r="AB442" s="31"/>
      <c r="AC442" s="31"/>
      <c r="AD442" s="31"/>
      <c r="AE442" s="31"/>
      <c r="AF442" s="31"/>
      <c r="AG442" s="31"/>
      <c r="AH442" s="31"/>
      <c r="AI442" s="31"/>
      <c r="AJ442" s="31"/>
      <c r="AK442" s="31"/>
      <c r="AL442" s="31"/>
      <c r="AM442" s="31"/>
    </row>
    <row r="443" spans="2:39" ht="15" customHeight="1" x14ac:dyDescent="0.25">
      <c r="B443" s="31"/>
      <c r="C443" s="31"/>
      <c r="D443" s="31"/>
      <c r="E443" s="31"/>
      <c r="F443" s="31"/>
      <c r="G443" s="31"/>
      <c r="H443" s="31"/>
      <c r="I443" s="31"/>
      <c r="J443" s="31"/>
      <c r="K443" s="31"/>
      <c r="L443" s="31"/>
      <c r="M443" s="31"/>
      <c r="N443" s="31"/>
      <c r="O443" s="31"/>
      <c r="P443" s="31"/>
      <c r="Q443" s="31"/>
      <c r="R443" s="31"/>
      <c r="S443" s="31"/>
      <c r="T443" s="31"/>
      <c r="U443" s="31"/>
      <c r="V443" s="31"/>
      <c r="W443" s="31"/>
      <c r="X443" s="31"/>
      <c r="Y443" s="31"/>
      <c r="Z443" s="31"/>
      <c r="AA443" s="31"/>
      <c r="AB443" s="31"/>
      <c r="AC443" s="31"/>
      <c r="AD443" s="31"/>
      <c r="AE443" s="31"/>
      <c r="AF443" s="31"/>
      <c r="AG443" s="31"/>
      <c r="AH443" s="31"/>
      <c r="AI443" s="31"/>
      <c r="AJ443" s="31"/>
      <c r="AK443" s="31"/>
      <c r="AL443" s="31"/>
      <c r="AM443" s="31"/>
    </row>
    <row r="444" spans="2:39" ht="15" customHeight="1" x14ac:dyDescent="0.25">
      <c r="B444" s="31"/>
      <c r="C444" s="31"/>
      <c r="D444" s="31"/>
      <c r="E444" s="31"/>
      <c r="F444" s="31"/>
      <c r="G444" s="31"/>
      <c r="H444" s="31"/>
      <c r="I444" s="31"/>
      <c r="J444" s="31"/>
      <c r="K444" s="31"/>
      <c r="L444" s="31"/>
      <c r="M444" s="31"/>
      <c r="N444" s="31"/>
      <c r="O444" s="31"/>
      <c r="P444" s="31"/>
      <c r="Q444" s="31"/>
      <c r="R444" s="31"/>
      <c r="S444" s="31"/>
      <c r="T444" s="31"/>
      <c r="U444" s="31"/>
      <c r="V444" s="31"/>
      <c r="W444" s="31"/>
      <c r="X444" s="31"/>
      <c r="Y444" s="31"/>
      <c r="Z444" s="31"/>
      <c r="AA444" s="31"/>
      <c r="AB444" s="31"/>
      <c r="AC444" s="31"/>
      <c r="AD444" s="31"/>
      <c r="AE444" s="31"/>
      <c r="AF444" s="31"/>
      <c r="AG444" s="31"/>
      <c r="AH444" s="31"/>
      <c r="AI444" s="31"/>
      <c r="AJ444" s="31"/>
      <c r="AK444" s="31"/>
      <c r="AL444" s="31"/>
      <c r="AM444" s="31"/>
    </row>
    <row r="445" spans="2:39" ht="15" customHeight="1" x14ac:dyDescent="0.25">
      <c r="B445" s="31"/>
      <c r="C445" s="31"/>
      <c r="D445" s="31"/>
      <c r="E445" s="31"/>
      <c r="F445" s="31"/>
      <c r="G445" s="31"/>
      <c r="H445" s="31"/>
      <c r="I445" s="31"/>
      <c r="J445" s="31"/>
      <c r="K445" s="31"/>
      <c r="L445" s="31"/>
      <c r="M445" s="31"/>
      <c r="N445" s="31"/>
      <c r="O445" s="31"/>
      <c r="P445" s="31"/>
      <c r="Q445" s="31"/>
      <c r="R445" s="31"/>
      <c r="S445" s="31"/>
      <c r="T445" s="31"/>
      <c r="U445" s="31"/>
      <c r="V445" s="31"/>
      <c r="W445" s="31"/>
      <c r="X445" s="31"/>
      <c r="Y445" s="31"/>
      <c r="Z445" s="31"/>
      <c r="AA445" s="31"/>
      <c r="AB445" s="31"/>
      <c r="AC445" s="31"/>
      <c r="AD445" s="31"/>
      <c r="AE445" s="31"/>
      <c r="AF445" s="31"/>
      <c r="AG445" s="31"/>
      <c r="AH445" s="31"/>
      <c r="AI445" s="31"/>
      <c r="AJ445" s="31"/>
      <c r="AK445" s="31"/>
      <c r="AL445" s="31"/>
      <c r="AM445" s="31"/>
    </row>
    <row r="446" spans="2:39" ht="15" customHeight="1" x14ac:dyDescent="0.25">
      <c r="B446" s="31"/>
      <c r="C446" s="31"/>
      <c r="D446" s="31"/>
      <c r="E446" s="31"/>
      <c r="F446" s="31"/>
      <c r="G446" s="31"/>
      <c r="H446" s="31"/>
      <c r="I446" s="31"/>
      <c r="J446" s="31"/>
      <c r="K446" s="31"/>
      <c r="L446" s="31"/>
      <c r="M446" s="31"/>
      <c r="N446" s="31"/>
      <c r="O446" s="31"/>
      <c r="P446" s="31"/>
      <c r="Q446" s="31"/>
      <c r="R446" s="31"/>
      <c r="S446" s="31"/>
      <c r="T446" s="31"/>
      <c r="U446" s="31"/>
      <c r="V446" s="31"/>
      <c r="W446" s="31"/>
      <c r="X446" s="31"/>
      <c r="Y446" s="31"/>
      <c r="Z446" s="31"/>
      <c r="AA446" s="31"/>
      <c r="AB446" s="31"/>
      <c r="AC446" s="31"/>
      <c r="AD446" s="31"/>
      <c r="AE446" s="31"/>
      <c r="AF446" s="31"/>
      <c r="AG446" s="31"/>
      <c r="AH446" s="31"/>
      <c r="AI446" s="31"/>
      <c r="AJ446" s="31"/>
      <c r="AK446" s="31"/>
      <c r="AL446" s="31"/>
      <c r="AM446" s="31"/>
    </row>
    <row r="447" spans="2:39" ht="15" customHeight="1" x14ac:dyDescent="0.25">
      <c r="B447" s="31"/>
      <c r="C447" s="31"/>
      <c r="D447" s="31"/>
      <c r="E447" s="31"/>
      <c r="F447" s="31"/>
      <c r="G447" s="31"/>
      <c r="H447" s="31"/>
      <c r="I447" s="31"/>
      <c r="J447" s="31"/>
      <c r="K447" s="31"/>
      <c r="L447" s="31"/>
      <c r="M447" s="31"/>
      <c r="N447" s="31"/>
      <c r="O447" s="31"/>
      <c r="P447" s="31"/>
      <c r="Q447" s="31"/>
      <c r="R447" s="31"/>
      <c r="S447" s="31"/>
      <c r="T447" s="31"/>
      <c r="U447" s="31"/>
      <c r="V447" s="31"/>
      <c r="W447" s="31"/>
      <c r="X447" s="31"/>
      <c r="Y447" s="31"/>
      <c r="Z447" s="31"/>
      <c r="AA447" s="31"/>
      <c r="AB447" s="31"/>
      <c r="AC447" s="31"/>
      <c r="AD447" s="31"/>
      <c r="AE447" s="31"/>
      <c r="AF447" s="31"/>
      <c r="AG447" s="31"/>
      <c r="AH447" s="31"/>
      <c r="AI447" s="31"/>
      <c r="AJ447" s="31"/>
      <c r="AK447" s="31"/>
      <c r="AL447" s="31"/>
      <c r="AM447" s="31"/>
    </row>
    <row r="448" spans="2:39" ht="15" customHeight="1" x14ac:dyDescent="0.25">
      <c r="B448" s="31"/>
      <c r="C448" s="31"/>
      <c r="D448" s="31"/>
      <c r="E448" s="31"/>
      <c r="F448" s="31"/>
      <c r="G448" s="31"/>
      <c r="H448" s="31"/>
      <c r="I448" s="31"/>
      <c r="J448" s="31"/>
      <c r="K448" s="31"/>
      <c r="L448" s="31"/>
      <c r="M448" s="31"/>
      <c r="N448" s="31"/>
      <c r="O448" s="31"/>
      <c r="P448" s="31"/>
      <c r="Q448" s="31"/>
      <c r="R448" s="31"/>
      <c r="S448" s="31"/>
      <c r="T448" s="31"/>
      <c r="U448" s="31"/>
      <c r="V448" s="31"/>
      <c r="W448" s="31"/>
      <c r="X448" s="31"/>
      <c r="Y448" s="31"/>
      <c r="Z448" s="31"/>
      <c r="AA448" s="31"/>
      <c r="AB448" s="31"/>
      <c r="AC448" s="31"/>
      <c r="AD448" s="31"/>
      <c r="AE448" s="31"/>
      <c r="AF448" s="31"/>
      <c r="AG448" s="31"/>
      <c r="AH448" s="31"/>
      <c r="AI448" s="31"/>
      <c r="AJ448" s="31"/>
      <c r="AK448" s="31"/>
      <c r="AL448" s="31"/>
      <c r="AM448" s="31"/>
    </row>
    <row r="449" spans="2:39" ht="15" customHeight="1" x14ac:dyDescent="0.25">
      <c r="B449" s="31"/>
      <c r="C449" s="31"/>
      <c r="D449" s="31"/>
      <c r="E449" s="31"/>
      <c r="F449" s="31"/>
      <c r="G449" s="31"/>
      <c r="H449" s="31"/>
      <c r="I449" s="31"/>
      <c r="J449" s="31"/>
      <c r="K449" s="31"/>
      <c r="L449" s="31"/>
      <c r="M449" s="31"/>
      <c r="N449" s="31"/>
      <c r="O449" s="31"/>
      <c r="P449" s="31"/>
      <c r="Q449" s="31"/>
      <c r="R449" s="31"/>
      <c r="S449" s="31"/>
      <c r="T449" s="31"/>
      <c r="U449" s="31"/>
      <c r="V449" s="31"/>
      <c r="W449" s="31"/>
      <c r="X449" s="31"/>
      <c r="Y449" s="31"/>
      <c r="Z449" s="31"/>
      <c r="AA449" s="31"/>
      <c r="AB449" s="31"/>
      <c r="AC449" s="31"/>
      <c r="AD449" s="31"/>
      <c r="AE449" s="31"/>
      <c r="AF449" s="31"/>
      <c r="AG449" s="31"/>
      <c r="AH449" s="31"/>
      <c r="AI449" s="31"/>
      <c r="AJ449" s="31"/>
      <c r="AK449" s="31"/>
      <c r="AL449" s="31"/>
      <c r="AM449" s="31"/>
    </row>
    <row r="450" spans="2:39" ht="15" customHeight="1" x14ac:dyDescent="0.25">
      <c r="B450" s="31"/>
      <c r="C450" s="31"/>
      <c r="D450" s="31"/>
      <c r="E450" s="31"/>
      <c r="F450" s="31"/>
      <c r="G450" s="31"/>
      <c r="H450" s="31"/>
      <c r="I450" s="31"/>
      <c r="J450" s="31"/>
      <c r="K450" s="31"/>
      <c r="L450" s="31"/>
      <c r="M450" s="31"/>
      <c r="N450" s="31"/>
      <c r="O450" s="31"/>
      <c r="P450" s="31"/>
      <c r="Q450" s="31"/>
      <c r="R450" s="31"/>
      <c r="S450" s="31"/>
      <c r="T450" s="31"/>
      <c r="U450" s="31"/>
      <c r="V450" s="31"/>
      <c r="W450" s="31"/>
      <c r="X450" s="31"/>
      <c r="Y450" s="31"/>
      <c r="Z450" s="31"/>
      <c r="AA450" s="31"/>
      <c r="AB450" s="31"/>
      <c r="AC450" s="31"/>
      <c r="AD450" s="31"/>
      <c r="AE450" s="31"/>
      <c r="AF450" s="31"/>
      <c r="AG450" s="31"/>
      <c r="AH450" s="31"/>
      <c r="AI450" s="31"/>
      <c r="AJ450" s="31"/>
      <c r="AK450" s="31"/>
      <c r="AL450" s="31"/>
      <c r="AM450" s="31"/>
    </row>
    <row r="451" spans="2:39" ht="15" customHeight="1" x14ac:dyDescent="0.25">
      <c r="B451" s="31"/>
      <c r="C451" s="31"/>
      <c r="D451" s="31"/>
      <c r="E451" s="31"/>
      <c r="F451" s="31"/>
      <c r="G451" s="31"/>
      <c r="H451" s="31"/>
      <c r="I451" s="31"/>
      <c r="J451" s="31"/>
      <c r="K451" s="31"/>
      <c r="L451" s="31"/>
      <c r="M451" s="31"/>
      <c r="N451" s="31"/>
      <c r="O451" s="31"/>
      <c r="P451" s="31"/>
      <c r="Q451" s="31"/>
      <c r="R451" s="31"/>
      <c r="S451" s="31"/>
      <c r="T451" s="31"/>
      <c r="U451" s="31"/>
      <c r="V451" s="31"/>
      <c r="W451" s="31"/>
      <c r="X451" s="31"/>
      <c r="Y451" s="31"/>
      <c r="Z451" s="31"/>
      <c r="AA451" s="31"/>
      <c r="AB451" s="31"/>
      <c r="AC451" s="31"/>
      <c r="AD451" s="31"/>
      <c r="AE451" s="31"/>
      <c r="AF451" s="31"/>
      <c r="AG451" s="31"/>
      <c r="AH451" s="31"/>
      <c r="AI451" s="31"/>
      <c r="AJ451" s="31"/>
      <c r="AK451" s="31"/>
      <c r="AL451" s="31"/>
      <c r="AM451" s="31"/>
    </row>
    <row r="452" spans="2:39" ht="15" customHeight="1" x14ac:dyDescent="0.25">
      <c r="B452" s="31"/>
      <c r="C452" s="31"/>
      <c r="D452" s="31"/>
      <c r="E452" s="31"/>
      <c r="F452" s="31"/>
      <c r="G452" s="31"/>
      <c r="H452" s="31"/>
      <c r="I452" s="31"/>
      <c r="J452" s="31"/>
      <c r="K452" s="31"/>
      <c r="L452" s="31"/>
      <c r="M452" s="31"/>
      <c r="N452" s="31"/>
      <c r="O452" s="31"/>
      <c r="P452" s="31"/>
      <c r="Q452" s="31"/>
      <c r="R452" s="31"/>
      <c r="S452" s="31"/>
      <c r="T452" s="31"/>
      <c r="U452" s="31"/>
      <c r="V452" s="31"/>
      <c r="W452" s="31"/>
      <c r="X452" s="31"/>
      <c r="Y452" s="31"/>
      <c r="Z452" s="31"/>
      <c r="AA452" s="31"/>
      <c r="AB452" s="31"/>
      <c r="AC452" s="31"/>
      <c r="AD452" s="31"/>
      <c r="AE452" s="31"/>
      <c r="AF452" s="31"/>
      <c r="AG452" s="31"/>
      <c r="AH452" s="31"/>
      <c r="AI452" s="31"/>
      <c r="AJ452" s="31"/>
      <c r="AK452" s="31"/>
      <c r="AL452" s="31"/>
      <c r="AM452" s="31"/>
    </row>
    <row r="453" spans="2:39" ht="15" customHeight="1" x14ac:dyDescent="0.25">
      <c r="B453" s="31"/>
      <c r="C453" s="31"/>
      <c r="D453" s="31"/>
      <c r="E453" s="31"/>
      <c r="F453" s="31"/>
      <c r="G453" s="31"/>
      <c r="H453" s="31"/>
      <c r="I453" s="31"/>
      <c r="J453" s="31"/>
      <c r="K453" s="31"/>
      <c r="L453" s="31"/>
      <c r="M453" s="31"/>
      <c r="N453" s="31"/>
      <c r="O453" s="31"/>
      <c r="P453" s="31"/>
      <c r="Q453" s="31"/>
      <c r="R453" s="31"/>
      <c r="S453" s="31"/>
      <c r="T453" s="31"/>
      <c r="U453" s="31"/>
      <c r="V453" s="31"/>
      <c r="W453" s="31"/>
      <c r="X453" s="31"/>
      <c r="Y453" s="31"/>
      <c r="Z453" s="31"/>
      <c r="AA453" s="31"/>
      <c r="AB453" s="31"/>
      <c r="AC453" s="31"/>
      <c r="AD453" s="31"/>
      <c r="AE453" s="31"/>
      <c r="AF453" s="31"/>
      <c r="AG453" s="31"/>
      <c r="AH453" s="31"/>
      <c r="AI453" s="31"/>
      <c r="AJ453" s="31"/>
      <c r="AK453" s="31"/>
      <c r="AL453" s="31"/>
      <c r="AM453" s="31"/>
    </row>
    <row r="454" spans="2:39" ht="15" customHeight="1" x14ac:dyDescent="0.25">
      <c r="B454" s="31"/>
      <c r="C454" s="31"/>
      <c r="D454" s="31"/>
      <c r="E454" s="31"/>
      <c r="F454" s="31"/>
      <c r="G454" s="31"/>
      <c r="H454" s="31"/>
      <c r="I454" s="31"/>
      <c r="J454" s="31"/>
      <c r="K454" s="31"/>
      <c r="L454" s="31"/>
      <c r="M454" s="31"/>
      <c r="N454" s="31"/>
      <c r="O454" s="31"/>
      <c r="P454" s="31"/>
      <c r="Q454" s="31"/>
      <c r="R454" s="31"/>
      <c r="S454" s="31"/>
      <c r="T454" s="31"/>
      <c r="U454" s="31"/>
      <c r="V454" s="31"/>
      <c r="W454" s="31"/>
      <c r="X454" s="31"/>
      <c r="Y454" s="31"/>
      <c r="Z454" s="31"/>
      <c r="AA454" s="31"/>
      <c r="AB454" s="31"/>
      <c r="AC454" s="31"/>
      <c r="AD454" s="31"/>
      <c r="AE454" s="31"/>
      <c r="AF454" s="31"/>
      <c r="AG454" s="31"/>
      <c r="AH454" s="31"/>
      <c r="AI454" s="31"/>
      <c r="AJ454" s="31"/>
      <c r="AK454" s="31"/>
      <c r="AL454" s="31"/>
      <c r="AM454" s="31"/>
    </row>
    <row r="455" spans="2:39" ht="15" customHeight="1" x14ac:dyDescent="0.25">
      <c r="B455" s="31"/>
      <c r="C455" s="31"/>
      <c r="D455" s="31"/>
      <c r="E455" s="31"/>
      <c r="F455" s="31"/>
      <c r="G455" s="31"/>
      <c r="H455" s="31"/>
      <c r="I455" s="31"/>
      <c r="J455" s="31"/>
      <c r="K455" s="31"/>
      <c r="L455" s="31"/>
      <c r="M455" s="31"/>
      <c r="N455" s="31"/>
      <c r="O455" s="31"/>
      <c r="P455" s="31"/>
      <c r="Q455" s="31"/>
      <c r="R455" s="31"/>
      <c r="S455" s="31"/>
      <c r="T455" s="31"/>
      <c r="U455" s="31"/>
      <c r="V455" s="31"/>
      <c r="W455" s="31"/>
      <c r="X455" s="31"/>
      <c r="Y455" s="31"/>
      <c r="Z455" s="31"/>
      <c r="AA455" s="31"/>
      <c r="AB455" s="31"/>
      <c r="AC455" s="31"/>
      <c r="AD455" s="31"/>
      <c r="AE455" s="31"/>
      <c r="AF455" s="31"/>
      <c r="AG455" s="31"/>
      <c r="AH455" s="31"/>
      <c r="AI455" s="31"/>
      <c r="AJ455" s="31"/>
      <c r="AK455" s="31"/>
      <c r="AL455" s="31"/>
      <c r="AM455" s="31"/>
    </row>
    <row r="456" spans="2:39" ht="15" customHeight="1" x14ac:dyDescent="0.25">
      <c r="B456" s="31"/>
      <c r="C456" s="31"/>
      <c r="D456" s="31"/>
      <c r="E456" s="31"/>
      <c r="F456" s="31"/>
      <c r="G456" s="31"/>
      <c r="H456" s="31"/>
      <c r="I456" s="31"/>
      <c r="J456" s="31"/>
      <c r="K456" s="31"/>
      <c r="L456" s="31"/>
      <c r="M456" s="31"/>
      <c r="N456" s="31"/>
      <c r="O456" s="31"/>
      <c r="P456" s="31"/>
      <c r="Q456" s="31"/>
      <c r="R456" s="31"/>
      <c r="S456" s="31"/>
      <c r="T456" s="31"/>
      <c r="U456" s="31"/>
      <c r="V456" s="31"/>
      <c r="W456" s="31"/>
      <c r="X456" s="31"/>
      <c r="Y456" s="31"/>
      <c r="Z456" s="31"/>
      <c r="AA456" s="31"/>
      <c r="AB456" s="31"/>
      <c r="AC456" s="31"/>
      <c r="AD456" s="31"/>
      <c r="AE456" s="31"/>
      <c r="AF456" s="31"/>
      <c r="AG456" s="31"/>
      <c r="AH456" s="31"/>
      <c r="AI456" s="31"/>
      <c r="AJ456" s="31"/>
      <c r="AK456" s="31"/>
      <c r="AL456" s="31"/>
      <c r="AM456" s="31"/>
    </row>
    <row r="457" spans="2:39" ht="15" customHeight="1" x14ac:dyDescent="0.25">
      <c r="B457" s="31"/>
      <c r="C457" s="31"/>
      <c r="D457" s="31"/>
      <c r="E457" s="31"/>
      <c r="F457" s="31"/>
      <c r="G457" s="31"/>
      <c r="H457" s="31"/>
      <c r="I457" s="31"/>
      <c r="J457" s="31"/>
      <c r="K457" s="31"/>
      <c r="L457" s="31"/>
      <c r="M457" s="31"/>
      <c r="N457" s="31"/>
      <c r="O457" s="31"/>
      <c r="P457" s="31"/>
      <c r="Q457" s="31"/>
      <c r="R457" s="31"/>
      <c r="S457" s="31"/>
      <c r="T457" s="31"/>
      <c r="U457" s="31"/>
      <c r="V457" s="31"/>
      <c r="W457" s="31"/>
      <c r="X457" s="31"/>
      <c r="Y457" s="31"/>
      <c r="Z457" s="31"/>
      <c r="AA457" s="31"/>
      <c r="AB457" s="31"/>
      <c r="AC457" s="31"/>
      <c r="AD457" s="31"/>
      <c r="AE457" s="31"/>
      <c r="AF457" s="31"/>
      <c r="AG457" s="31"/>
      <c r="AH457" s="31"/>
      <c r="AI457" s="31"/>
      <c r="AJ457" s="31"/>
      <c r="AK457" s="31"/>
      <c r="AL457" s="31"/>
      <c r="AM457" s="31"/>
    </row>
    <row r="458" spans="2:39" ht="15" customHeight="1" x14ac:dyDescent="0.25">
      <c r="B458" s="31"/>
      <c r="C458" s="31"/>
      <c r="D458" s="31"/>
      <c r="E458" s="31"/>
      <c r="F458" s="31"/>
      <c r="G458" s="31"/>
      <c r="H458" s="31"/>
      <c r="I458" s="31"/>
      <c r="J458" s="31"/>
      <c r="K458" s="31"/>
      <c r="L458" s="31"/>
      <c r="M458" s="31"/>
      <c r="N458" s="31"/>
      <c r="O458" s="31"/>
      <c r="P458" s="31"/>
      <c r="Q458" s="31"/>
      <c r="R458" s="31"/>
      <c r="S458" s="31"/>
      <c r="T458" s="31"/>
      <c r="U458" s="31"/>
      <c r="V458" s="31"/>
      <c r="W458" s="31"/>
      <c r="X458" s="31"/>
      <c r="Y458" s="31"/>
      <c r="Z458" s="31"/>
      <c r="AA458" s="31"/>
      <c r="AB458" s="31"/>
      <c r="AC458" s="31"/>
      <c r="AD458" s="31"/>
      <c r="AE458" s="31"/>
      <c r="AF458" s="31"/>
      <c r="AG458" s="31"/>
      <c r="AH458" s="31"/>
      <c r="AI458" s="31"/>
      <c r="AJ458" s="31"/>
      <c r="AK458" s="31"/>
      <c r="AL458" s="31"/>
      <c r="AM458" s="31"/>
    </row>
    <row r="459" spans="2:39" ht="15" customHeight="1" x14ac:dyDescent="0.25">
      <c r="B459" s="31"/>
      <c r="C459" s="31"/>
      <c r="D459" s="31"/>
      <c r="E459" s="31"/>
      <c r="F459" s="31"/>
      <c r="G459" s="31"/>
      <c r="H459" s="31"/>
      <c r="I459" s="31"/>
      <c r="J459" s="31"/>
      <c r="K459" s="31"/>
      <c r="L459" s="31"/>
      <c r="M459" s="31"/>
      <c r="N459" s="31"/>
      <c r="O459" s="31"/>
      <c r="P459" s="31"/>
      <c r="Q459" s="31"/>
      <c r="R459" s="31"/>
      <c r="S459" s="31"/>
      <c r="T459" s="31"/>
      <c r="U459" s="31"/>
      <c r="V459" s="31"/>
      <c r="W459" s="31"/>
      <c r="X459" s="31"/>
      <c r="Y459" s="31"/>
      <c r="Z459" s="31"/>
      <c r="AA459" s="31"/>
      <c r="AB459" s="31"/>
      <c r="AC459" s="31"/>
      <c r="AD459" s="31"/>
      <c r="AE459" s="31"/>
      <c r="AF459" s="31"/>
      <c r="AG459" s="31"/>
      <c r="AH459" s="31"/>
      <c r="AI459" s="31"/>
      <c r="AJ459" s="31"/>
      <c r="AK459" s="31"/>
      <c r="AL459" s="31"/>
      <c r="AM459" s="31"/>
    </row>
    <row r="460" spans="2:39" ht="15" customHeight="1" x14ac:dyDescent="0.25">
      <c r="B460" s="31"/>
      <c r="C460" s="31"/>
      <c r="D460" s="31"/>
      <c r="E460" s="31"/>
      <c r="F460" s="31"/>
      <c r="G460" s="31"/>
      <c r="H460" s="31"/>
      <c r="I460" s="31"/>
      <c r="J460" s="31"/>
      <c r="K460" s="31"/>
      <c r="L460" s="31"/>
      <c r="M460" s="31"/>
      <c r="N460" s="31"/>
      <c r="O460" s="31"/>
      <c r="P460" s="31"/>
      <c r="Q460" s="31"/>
      <c r="R460" s="31"/>
      <c r="S460" s="31"/>
      <c r="T460" s="31"/>
      <c r="U460" s="31"/>
      <c r="V460" s="31"/>
      <c r="W460" s="31"/>
      <c r="X460" s="31"/>
      <c r="Y460" s="31"/>
      <c r="Z460" s="31"/>
      <c r="AA460" s="31"/>
      <c r="AB460" s="31"/>
      <c r="AC460" s="31"/>
      <c r="AD460" s="31"/>
      <c r="AE460" s="31"/>
      <c r="AF460" s="31"/>
      <c r="AG460" s="31"/>
      <c r="AH460" s="31"/>
      <c r="AI460" s="31"/>
      <c r="AJ460" s="31"/>
      <c r="AK460" s="31"/>
      <c r="AL460" s="31"/>
      <c r="AM460" s="31"/>
    </row>
    <row r="461" spans="2:39" ht="15" customHeight="1" x14ac:dyDescent="0.25">
      <c r="B461" s="31"/>
      <c r="C461" s="31"/>
      <c r="D461" s="31"/>
      <c r="E461" s="31"/>
      <c r="F461" s="31"/>
      <c r="G461" s="31"/>
      <c r="H461" s="31"/>
      <c r="I461" s="31"/>
      <c r="J461" s="31"/>
      <c r="K461" s="31"/>
      <c r="L461" s="31"/>
      <c r="M461" s="31"/>
      <c r="N461" s="31"/>
      <c r="O461" s="31"/>
      <c r="P461" s="31"/>
      <c r="Q461" s="31"/>
      <c r="R461" s="31"/>
      <c r="S461" s="31"/>
      <c r="T461" s="31"/>
      <c r="U461" s="31"/>
      <c r="V461" s="31"/>
      <c r="W461" s="31"/>
      <c r="X461" s="31"/>
      <c r="Y461" s="31"/>
      <c r="Z461" s="31"/>
      <c r="AA461" s="31"/>
      <c r="AB461" s="31"/>
      <c r="AC461" s="31"/>
      <c r="AD461" s="31"/>
      <c r="AE461" s="31"/>
      <c r="AF461" s="31"/>
      <c r="AG461" s="31"/>
      <c r="AH461" s="31"/>
      <c r="AI461" s="31"/>
      <c r="AJ461" s="31"/>
      <c r="AK461" s="31"/>
      <c r="AL461" s="31"/>
      <c r="AM461" s="31"/>
    </row>
    <row r="462" spans="2:39" ht="15" customHeight="1" x14ac:dyDescent="0.25">
      <c r="B462" s="31"/>
      <c r="C462" s="31"/>
      <c r="D462" s="31"/>
      <c r="E462" s="31"/>
      <c r="F462" s="31"/>
      <c r="G462" s="31"/>
      <c r="H462" s="31"/>
      <c r="I462" s="31"/>
      <c r="J462" s="31"/>
      <c r="K462" s="31"/>
      <c r="L462" s="31"/>
      <c r="M462" s="31"/>
      <c r="N462" s="31"/>
      <c r="O462" s="31"/>
      <c r="P462" s="31"/>
      <c r="Q462" s="31"/>
      <c r="R462" s="31"/>
      <c r="S462" s="31"/>
      <c r="T462" s="31"/>
      <c r="U462" s="31"/>
      <c r="V462" s="31"/>
      <c r="W462" s="31"/>
      <c r="X462" s="31"/>
      <c r="Y462" s="31"/>
      <c r="Z462" s="31"/>
      <c r="AA462" s="31"/>
      <c r="AB462" s="31"/>
      <c r="AC462" s="31"/>
      <c r="AD462" s="31"/>
      <c r="AE462" s="31"/>
      <c r="AF462" s="31"/>
      <c r="AG462" s="31"/>
      <c r="AH462" s="31"/>
      <c r="AI462" s="31"/>
      <c r="AJ462" s="31"/>
      <c r="AK462" s="31"/>
      <c r="AL462" s="31"/>
      <c r="AM462" s="31"/>
    </row>
    <row r="463" spans="2:39" ht="15" customHeight="1" x14ac:dyDescent="0.25">
      <c r="B463" s="31"/>
      <c r="C463" s="31"/>
      <c r="D463" s="31"/>
      <c r="E463" s="31"/>
      <c r="F463" s="31"/>
      <c r="G463" s="31"/>
      <c r="H463" s="31"/>
      <c r="I463" s="31"/>
      <c r="J463" s="31"/>
      <c r="K463" s="31"/>
      <c r="L463" s="31"/>
      <c r="M463" s="31"/>
      <c r="N463" s="31"/>
      <c r="O463" s="31"/>
      <c r="P463" s="31"/>
      <c r="Q463" s="31"/>
      <c r="R463" s="31"/>
      <c r="S463" s="31"/>
      <c r="T463" s="31"/>
      <c r="U463" s="31"/>
      <c r="V463" s="31"/>
      <c r="W463" s="31"/>
      <c r="X463" s="31"/>
      <c r="Y463" s="31"/>
      <c r="Z463" s="31"/>
      <c r="AA463" s="31"/>
      <c r="AB463" s="31"/>
      <c r="AC463" s="31"/>
      <c r="AD463" s="31"/>
      <c r="AE463" s="31"/>
      <c r="AF463" s="31"/>
      <c r="AG463" s="31"/>
      <c r="AH463" s="31"/>
      <c r="AI463" s="31"/>
      <c r="AJ463" s="31"/>
      <c r="AK463" s="31"/>
      <c r="AL463" s="31"/>
      <c r="AM463" s="31"/>
    </row>
    <row r="464" spans="2:39" ht="15" customHeight="1" x14ac:dyDescent="0.25">
      <c r="B464" s="31"/>
      <c r="C464" s="31"/>
      <c r="D464" s="31"/>
      <c r="E464" s="31"/>
      <c r="F464" s="31"/>
      <c r="G464" s="31"/>
      <c r="H464" s="31"/>
      <c r="I464" s="31"/>
      <c r="J464" s="31"/>
      <c r="K464" s="31"/>
      <c r="L464" s="31"/>
      <c r="M464" s="31"/>
      <c r="N464" s="31"/>
      <c r="O464" s="31"/>
      <c r="P464" s="31"/>
      <c r="Q464" s="31"/>
      <c r="R464" s="31"/>
      <c r="S464" s="31"/>
      <c r="T464" s="31"/>
      <c r="U464" s="31"/>
      <c r="V464" s="31"/>
      <c r="W464" s="31"/>
      <c r="X464" s="31"/>
      <c r="Y464" s="31"/>
      <c r="Z464" s="31"/>
      <c r="AA464" s="31"/>
      <c r="AB464" s="31"/>
      <c r="AC464" s="31"/>
      <c r="AD464" s="31"/>
      <c r="AE464" s="31"/>
      <c r="AF464" s="31"/>
      <c r="AG464" s="31"/>
      <c r="AH464" s="31"/>
      <c r="AI464" s="31"/>
      <c r="AJ464" s="31"/>
      <c r="AK464" s="31"/>
      <c r="AL464" s="31"/>
      <c r="AM464" s="31"/>
    </row>
    <row r="465" spans="2:39" ht="15" customHeight="1" x14ac:dyDescent="0.25">
      <c r="B465" s="31"/>
      <c r="C465" s="31"/>
      <c r="D465" s="31"/>
      <c r="E465" s="31"/>
      <c r="F465" s="31"/>
      <c r="G465" s="31"/>
      <c r="H465" s="31"/>
      <c r="I465" s="31"/>
      <c r="J465" s="31"/>
      <c r="K465" s="31"/>
      <c r="L465" s="31"/>
      <c r="M465" s="31"/>
      <c r="N465" s="31"/>
      <c r="O465" s="31"/>
      <c r="P465" s="31"/>
      <c r="Q465" s="31"/>
      <c r="R465" s="31"/>
      <c r="S465" s="31"/>
      <c r="T465" s="31"/>
      <c r="U465" s="31"/>
      <c r="V465" s="31"/>
      <c r="W465" s="31"/>
      <c r="X465" s="31"/>
      <c r="Y465" s="31"/>
      <c r="Z465" s="31"/>
      <c r="AA465" s="31"/>
      <c r="AB465" s="31"/>
      <c r="AC465" s="31"/>
      <c r="AD465" s="31"/>
      <c r="AE465" s="31"/>
      <c r="AF465" s="31"/>
      <c r="AG465" s="31"/>
      <c r="AH465" s="31"/>
      <c r="AI465" s="31"/>
      <c r="AJ465" s="31"/>
      <c r="AK465" s="31"/>
      <c r="AL465" s="31"/>
      <c r="AM465" s="31"/>
    </row>
    <row r="466" spans="2:39" ht="15" customHeight="1" x14ac:dyDescent="0.25">
      <c r="B466" s="31"/>
      <c r="C466" s="31"/>
      <c r="D466" s="31"/>
      <c r="E466" s="31"/>
      <c r="F466" s="31"/>
      <c r="G466" s="31"/>
      <c r="H466" s="31"/>
      <c r="I466" s="31"/>
      <c r="J466" s="31"/>
      <c r="K466" s="31"/>
      <c r="L466" s="31"/>
      <c r="M466" s="31"/>
      <c r="N466" s="31"/>
      <c r="O466" s="31"/>
      <c r="P466" s="31"/>
      <c r="Q466" s="31"/>
      <c r="R466" s="31"/>
      <c r="S466" s="31"/>
      <c r="T466" s="31"/>
      <c r="U466" s="31"/>
      <c r="V466" s="31"/>
      <c r="W466" s="31"/>
      <c r="X466" s="31"/>
      <c r="Y466" s="31"/>
      <c r="Z466" s="31"/>
      <c r="AA466" s="31"/>
      <c r="AB466" s="31"/>
      <c r="AC466" s="31"/>
      <c r="AD466" s="31"/>
      <c r="AE466" s="31"/>
      <c r="AF466" s="31"/>
      <c r="AG466" s="31"/>
      <c r="AH466" s="31"/>
      <c r="AI466" s="31"/>
      <c r="AJ466" s="31"/>
      <c r="AK466" s="31"/>
      <c r="AL466" s="31"/>
      <c r="AM466" s="31"/>
    </row>
    <row r="467" spans="2:39" ht="15" customHeight="1" x14ac:dyDescent="0.25">
      <c r="B467" s="31"/>
      <c r="C467" s="31"/>
      <c r="D467" s="31"/>
      <c r="E467" s="31"/>
      <c r="F467" s="31"/>
      <c r="G467" s="31"/>
      <c r="H467" s="31"/>
      <c r="I467" s="31"/>
      <c r="J467" s="31"/>
      <c r="K467" s="31"/>
      <c r="L467" s="31"/>
      <c r="M467" s="31"/>
      <c r="N467" s="31"/>
      <c r="O467" s="31"/>
      <c r="P467" s="31"/>
      <c r="Q467" s="31"/>
      <c r="R467" s="31"/>
      <c r="S467" s="31"/>
      <c r="T467" s="31"/>
      <c r="U467" s="31"/>
      <c r="V467" s="31"/>
      <c r="W467" s="31"/>
      <c r="X467" s="31"/>
      <c r="Y467" s="31"/>
      <c r="Z467" s="31"/>
      <c r="AA467" s="31"/>
      <c r="AB467" s="31"/>
      <c r="AC467" s="31"/>
      <c r="AD467" s="31"/>
      <c r="AE467" s="31"/>
      <c r="AF467" s="31"/>
      <c r="AG467" s="31"/>
      <c r="AH467" s="31"/>
      <c r="AI467" s="31"/>
      <c r="AJ467" s="31"/>
      <c r="AK467" s="31"/>
      <c r="AL467" s="31"/>
      <c r="AM467" s="31"/>
    </row>
    <row r="468" spans="2:39" ht="15" customHeight="1" x14ac:dyDescent="0.25">
      <c r="B468" s="31"/>
      <c r="C468" s="31"/>
      <c r="D468" s="31"/>
      <c r="E468" s="31"/>
      <c r="F468" s="31"/>
      <c r="G468" s="31"/>
      <c r="H468" s="31"/>
      <c r="I468" s="31"/>
      <c r="J468" s="31"/>
      <c r="K468" s="31"/>
      <c r="L468" s="31"/>
      <c r="M468" s="31"/>
      <c r="N468" s="31"/>
      <c r="O468" s="31"/>
      <c r="P468" s="31"/>
      <c r="Q468" s="31"/>
      <c r="R468" s="31"/>
      <c r="S468" s="31"/>
      <c r="T468" s="31"/>
      <c r="U468" s="31"/>
      <c r="V468" s="31"/>
      <c r="W468" s="31"/>
      <c r="X468" s="31"/>
      <c r="Y468" s="31"/>
      <c r="Z468" s="31"/>
      <c r="AA468" s="31"/>
      <c r="AB468" s="31"/>
      <c r="AC468" s="31"/>
      <c r="AD468" s="31"/>
      <c r="AE468" s="31"/>
      <c r="AF468" s="31"/>
      <c r="AG468" s="31"/>
      <c r="AH468" s="31"/>
      <c r="AI468" s="31"/>
      <c r="AJ468" s="31"/>
      <c r="AK468" s="31"/>
      <c r="AL468" s="31"/>
      <c r="AM468" s="31"/>
    </row>
    <row r="469" spans="2:39" ht="15" customHeight="1" x14ac:dyDescent="0.25">
      <c r="B469" s="31"/>
      <c r="C469" s="31"/>
      <c r="D469" s="31"/>
      <c r="E469" s="31"/>
      <c r="F469" s="31"/>
      <c r="G469" s="31"/>
      <c r="H469" s="31"/>
      <c r="I469" s="31"/>
      <c r="J469" s="31"/>
      <c r="K469" s="31"/>
      <c r="L469" s="31"/>
      <c r="M469" s="31"/>
      <c r="N469" s="31"/>
      <c r="O469" s="31"/>
      <c r="P469" s="31"/>
      <c r="Q469" s="31"/>
      <c r="R469" s="31"/>
      <c r="S469" s="31"/>
      <c r="T469" s="31"/>
      <c r="U469" s="31"/>
      <c r="V469" s="31"/>
      <c r="W469" s="31"/>
      <c r="X469" s="31"/>
      <c r="Y469" s="31"/>
      <c r="Z469" s="31"/>
      <c r="AA469" s="31"/>
      <c r="AB469" s="31"/>
      <c r="AC469" s="31"/>
      <c r="AD469" s="31"/>
      <c r="AE469" s="31"/>
      <c r="AF469" s="31"/>
      <c r="AG469" s="31"/>
      <c r="AH469" s="31"/>
      <c r="AI469" s="31"/>
      <c r="AJ469" s="31"/>
      <c r="AK469" s="31"/>
      <c r="AL469" s="31"/>
      <c r="AM469" s="31"/>
    </row>
    <row r="470" spans="2:39" ht="15" customHeight="1" x14ac:dyDescent="0.25">
      <c r="B470" s="31"/>
      <c r="C470" s="31"/>
      <c r="D470" s="31"/>
      <c r="E470" s="31"/>
      <c r="F470" s="31"/>
      <c r="G470" s="31"/>
      <c r="H470" s="31"/>
      <c r="I470" s="31"/>
      <c r="J470" s="31"/>
      <c r="K470" s="31"/>
      <c r="L470" s="31"/>
      <c r="M470" s="31"/>
      <c r="N470" s="31"/>
      <c r="O470" s="31"/>
      <c r="P470" s="31"/>
      <c r="Q470" s="31"/>
      <c r="R470" s="31"/>
      <c r="S470" s="31"/>
      <c r="T470" s="31"/>
      <c r="U470" s="31"/>
      <c r="V470" s="31"/>
      <c r="W470" s="31"/>
      <c r="X470" s="31"/>
      <c r="Y470" s="31"/>
      <c r="Z470" s="31"/>
      <c r="AA470" s="31"/>
      <c r="AB470" s="31"/>
      <c r="AC470" s="31"/>
      <c r="AD470" s="31"/>
      <c r="AE470" s="31"/>
      <c r="AF470" s="31"/>
      <c r="AG470" s="31"/>
      <c r="AH470" s="31"/>
      <c r="AI470" s="31"/>
      <c r="AJ470" s="31"/>
      <c r="AK470" s="31"/>
      <c r="AL470" s="31"/>
      <c r="AM470" s="31"/>
    </row>
    <row r="471" spans="2:39" ht="15" customHeight="1" x14ac:dyDescent="0.25">
      <c r="B471" s="31"/>
      <c r="C471" s="31"/>
      <c r="D471" s="31"/>
      <c r="E471" s="31"/>
      <c r="F471" s="31"/>
      <c r="G471" s="31"/>
      <c r="H471" s="31"/>
      <c r="I471" s="31"/>
      <c r="J471" s="31"/>
      <c r="K471" s="31"/>
      <c r="L471" s="31"/>
      <c r="M471" s="31"/>
      <c r="N471" s="31"/>
      <c r="O471" s="31"/>
      <c r="P471" s="31"/>
      <c r="Q471" s="31"/>
      <c r="R471" s="31"/>
      <c r="S471" s="31"/>
      <c r="T471" s="31"/>
      <c r="U471" s="31"/>
      <c r="V471" s="31"/>
      <c r="W471" s="31"/>
      <c r="X471" s="31"/>
      <c r="Y471" s="31"/>
      <c r="Z471" s="31"/>
      <c r="AA471" s="31"/>
      <c r="AB471" s="31"/>
      <c r="AC471" s="31"/>
      <c r="AD471" s="31"/>
      <c r="AE471" s="31"/>
      <c r="AF471" s="31"/>
      <c r="AG471" s="31"/>
      <c r="AH471" s="31"/>
      <c r="AI471" s="31"/>
      <c r="AJ471" s="31"/>
      <c r="AK471" s="31"/>
      <c r="AL471" s="31"/>
      <c r="AM471" s="31"/>
    </row>
    <row r="472" spans="2:39" ht="15" customHeight="1" x14ac:dyDescent="0.25">
      <c r="B472" s="31"/>
      <c r="C472" s="31"/>
      <c r="D472" s="31"/>
      <c r="E472" s="31"/>
      <c r="F472" s="31"/>
      <c r="G472" s="31"/>
      <c r="H472" s="31"/>
      <c r="I472" s="31"/>
      <c r="J472" s="31"/>
      <c r="K472" s="31"/>
      <c r="L472" s="31"/>
      <c r="M472" s="31"/>
      <c r="N472" s="31"/>
      <c r="O472" s="31"/>
      <c r="P472" s="31"/>
      <c r="Q472" s="31"/>
      <c r="R472" s="31"/>
      <c r="S472" s="31"/>
      <c r="T472" s="31"/>
      <c r="U472" s="31"/>
      <c r="V472" s="31"/>
      <c r="W472" s="31"/>
      <c r="X472" s="31"/>
      <c r="Y472" s="31"/>
      <c r="Z472" s="31"/>
      <c r="AA472" s="31"/>
      <c r="AB472" s="31"/>
      <c r="AC472" s="31"/>
      <c r="AD472" s="31"/>
      <c r="AE472" s="31"/>
      <c r="AF472" s="31"/>
      <c r="AG472" s="31"/>
      <c r="AH472" s="31"/>
      <c r="AI472" s="31"/>
      <c r="AJ472" s="31"/>
      <c r="AK472" s="31"/>
      <c r="AL472" s="31"/>
      <c r="AM472" s="31"/>
    </row>
    <row r="473" spans="2:39" ht="15" customHeight="1" x14ac:dyDescent="0.25">
      <c r="B473" s="31"/>
      <c r="C473" s="31"/>
      <c r="D473" s="31"/>
      <c r="E473" s="31"/>
      <c r="F473" s="31"/>
      <c r="G473" s="31"/>
      <c r="H473" s="31"/>
      <c r="I473" s="31"/>
      <c r="J473" s="31"/>
      <c r="K473" s="31"/>
      <c r="L473" s="31"/>
      <c r="M473" s="31"/>
      <c r="N473" s="31"/>
      <c r="O473" s="31"/>
      <c r="P473" s="31"/>
      <c r="Q473" s="31"/>
      <c r="R473" s="31"/>
      <c r="S473" s="31"/>
      <c r="T473" s="31"/>
      <c r="U473" s="31"/>
      <c r="V473" s="31"/>
      <c r="W473" s="31"/>
      <c r="X473" s="31"/>
      <c r="Y473" s="31"/>
      <c r="Z473" s="31"/>
      <c r="AA473" s="31"/>
      <c r="AB473" s="31"/>
      <c r="AC473" s="31"/>
      <c r="AD473" s="31"/>
      <c r="AE473" s="31"/>
      <c r="AF473" s="31"/>
      <c r="AG473" s="31"/>
      <c r="AH473" s="31"/>
      <c r="AI473" s="31"/>
      <c r="AJ473" s="31"/>
      <c r="AK473" s="31"/>
      <c r="AL473" s="31"/>
      <c r="AM473" s="31"/>
    </row>
    <row r="474" spans="2:39" ht="15" customHeight="1" x14ac:dyDescent="0.25">
      <c r="B474" s="31"/>
      <c r="C474" s="31"/>
      <c r="D474" s="31"/>
      <c r="E474" s="31"/>
      <c r="F474" s="31"/>
      <c r="G474" s="31"/>
      <c r="H474" s="31"/>
      <c r="I474" s="31"/>
      <c r="J474" s="31"/>
      <c r="K474" s="31"/>
      <c r="L474" s="31"/>
      <c r="M474" s="31"/>
      <c r="N474" s="31"/>
      <c r="O474" s="31"/>
      <c r="P474" s="31"/>
      <c r="Q474" s="31"/>
      <c r="R474" s="31"/>
      <c r="S474" s="31"/>
      <c r="T474" s="31"/>
      <c r="U474" s="31"/>
      <c r="V474" s="31"/>
      <c r="W474" s="31"/>
      <c r="X474" s="31"/>
      <c r="Y474" s="31"/>
      <c r="Z474" s="31"/>
      <c r="AA474" s="31"/>
      <c r="AB474" s="31"/>
      <c r="AC474" s="31"/>
      <c r="AD474" s="31"/>
      <c r="AE474" s="31"/>
      <c r="AF474" s="31"/>
      <c r="AG474" s="31"/>
      <c r="AH474" s="31"/>
      <c r="AI474" s="31"/>
      <c r="AJ474" s="31"/>
      <c r="AK474" s="31"/>
      <c r="AL474" s="31"/>
      <c r="AM474" s="31"/>
    </row>
    <row r="475" spans="2:39" ht="15" customHeight="1" x14ac:dyDescent="0.25">
      <c r="B475" s="31"/>
      <c r="C475" s="31"/>
      <c r="D475" s="31"/>
      <c r="E475" s="31"/>
      <c r="F475" s="31"/>
      <c r="G475" s="31"/>
      <c r="H475" s="31"/>
      <c r="I475" s="31"/>
      <c r="J475" s="31"/>
      <c r="K475" s="31"/>
      <c r="L475" s="31"/>
      <c r="M475" s="31"/>
      <c r="N475" s="31"/>
      <c r="O475" s="31"/>
      <c r="P475" s="31"/>
      <c r="Q475" s="31"/>
      <c r="R475" s="31"/>
      <c r="S475" s="31"/>
      <c r="T475" s="31"/>
      <c r="U475" s="31"/>
      <c r="V475" s="31"/>
      <c r="W475" s="31"/>
      <c r="X475" s="31"/>
      <c r="Y475" s="31"/>
      <c r="Z475" s="31"/>
      <c r="AA475" s="31"/>
      <c r="AB475" s="31"/>
      <c r="AC475" s="31"/>
      <c r="AD475" s="31"/>
      <c r="AE475" s="31"/>
      <c r="AF475" s="31"/>
      <c r="AG475" s="31"/>
      <c r="AH475" s="31"/>
      <c r="AI475" s="31"/>
      <c r="AJ475" s="31"/>
      <c r="AK475" s="31"/>
      <c r="AL475" s="31"/>
      <c r="AM475" s="31"/>
    </row>
    <row r="476" spans="2:39" ht="15" customHeight="1" x14ac:dyDescent="0.25">
      <c r="B476" s="31"/>
      <c r="C476" s="31"/>
      <c r="D476" s="31"/>
      <c r="E476" s="31"/>
      <c r="F476" s="31"/>
      <c r="G476" s="31"/>
      <c r="H476" s="31"/>
      <c r="I476" s="31"/>
      <c r="J476" s="31"/>
      <c r="K476" s="31"/>
      <c r="L476" s="31"/>
      <c r="M476" s="31"/>
      <c r="N476" s="31"/>
      <c r="O476" s="31"/>
      <c r="P476" s="31"/>
      <c r="Q476" s="31"/>
      <c r="R476" s="31"/>
      <c r="S476" s="31"/>
      <c r="T476" s="31"/>
      <c r="U476" s="31"/>
      <c r="V476" s="31"/>
      <c r="W476" s="31"/>
      <c r="X476" s="31"/>
      <c r="Y476" s="31"/>
      <c r="Z476" s="31"/>
      <c r="AA476" s="31"/>
      <c r="AB476" s="31"/>
      <c r="AC476" s="31"/>
      <c r="AD476" s="31"/>
      <c r="AE476" s="31"/>
      <c r="AF476" s="31"/>
      <c r="AG476" s="31"/>
      <c r="AH476" s="31"/>
      <c r="AI476" s="31"/>
      <c r="AJ476" s="31"/>
      <c r="AK476" s="31"/>
      <c r="AL476" s="31"/>
      <c r="AM476" s="31"/>
    </row>
    <row r="477" spans="2:39" ht="15" customHeight="1" x14ac:dyDescent="0.25">
      <c r="B477" s="31"/>
      <c r="C477" s="31"/>
      <c r="D477" s="31"/>
      <c r="E477" s="31"/>
      <c r="F477" s="31"/>
      <c r="G477" s="31"/>
      <c r="H477" s="31"/>
      <c r="I477" s="31"/>
      <c r="J477" s="31"/>
      <c r="K477" s="31"/>
      <c r="L477" s="31"/>
      <c r="M477" s="31"/>
      <c r="N477" s="31"/>
      <c r="O477" s="31"/>
      <c r="P477" s="31"/>
      <c r="Q477" s="31"/>
      <c r="R477" s="31"/>
      <c r="S477" s="31"/>
      <c r="T477" s="31"/>
      <c r="U477" s="31"/>
      <c r="V477" s="31"/>
      <c r="W477" s="31"/>
      <c r="X477" s="31"/>
      <c r="Y477" s="31"/>
      <c r="Z477" s="31"/>
      <c r="AA477" s="31"/>
      <c r="AB477" s="31"/>
      <c r="AC477" s="31"/>
      <c r="AD477" s="31"/>
      <c r="AE477" s="31"/>
      <c r="AF477" s="31"/>
      <c r="AG477" s="31"/>
      <c r="AH477" s="31"/>
      <c r="AI477" s="31"/>
      <c r="AJ477" s="31"/>
      <c r="AK477" s="31"/>
      <c r="AL477" s="31"/>
      <c r="AM477" s="31"/>
    </row>
    <row r="478" spans="2:39" ht="15" customHeight="1" x14ac:dyDescent="0.25">
      <c r="B478" s="31"/>
      <c r="C478" s="31"/>
      <c r="D478" s="31"/>
      <c r="E478" s="31"/>
      <c r="F478" s="31"/>
      <c r="G478" s="31"/>
      <c r="H478" s="31"/>
      <c r="I478" s="31"/>
      <c r="J478" s="31"/>
      <c r="K478" s="31"/>
      <c r="L478" s="31"/>
      <c r="M478" s="31"/>
      <c r="N478" s="31"/>
      <c r="O478" s="31"/>
      <c r="P478" s="31"/>
      <c r="Q478" s="31"/>
      <c r="R478" s="31"/>
      <c r="S478" s="31"/>
      <c r="T478" s="31"/>
      <c r="U478" s="31"/>
      <c r="V478" s="31"/>
      <c r="W478" s="31"/>
      <c r="X478" s="31"/>
      <c r="Y478" s="31"/>
      <c r="Z478" s="31"/>
      <c r="AA478" s="31"/>
      <c r="AB478" s="31"/>
      <c r="AC478" s="31"/>
      <c r="AD478" s="31"/>
      <c r="AE478" s="31"/>
      <c r="AF478" s="31"/>
      <c r="AG478" s="31"/>
      <c r="AH478" s="31"/>
      <c r="AI478" s="31"/>
      <c r="AJ478" s="31"/>
      <c r="AK478" s="31"/>
      <c r="AL478" s="31"/>
      <c r="AM478" s="31"/>
    </row>
    <row r="479" spans="2:39" ht="15" customHeight="1" x14ac:dyDescent="0.25">
      <c r="B479" s="31"/>
      <c r="C479" s="31"/>
      <c r="D479" s="31"/>
      <c r="E479" s="31"/>
      <c r="F479" s="31"/>
      <c r="G479" s="31"/>
      <c r="H479" s="31"/>
      <c r="I479" s="31"/>
      <c r="J479" s="31"/>
      <c r="K479" s="31"/>
      <c r="L479" s="31"/>
      <c r="M479" s="31"/>
      <c r="N479" s="31"/>
      <c r="O479" s="31"/>
      <c r="P479" s="31"/>
      <c r="Q479" s="31"/>
      <c r="R479" s="31"/>
      <c r="S479" s="31"/>
      <c r="T479" s="31"/>
      <c r="U479" s="31"/>
      <c r="V479" s="31"/>
      <c r="W479" s="31"/>
      <c r="X479" s="31"/>
      <c r="Y479" s="31"/>
      <c r="Z479" s="31"/>
      <c r="AA479" s="31"/>
      <c r="AB479" s="31"/>
      <c r="AC479" s="31"/>
      <c r="AD479" s="31"/>
      <c r="AE479" s="31"/>
      <c r="AF479" s="31"/>
      <c r="AG479" s="31"/>
      <c r="AH479" s="31"/>
      <c r="AI479" s="31"/>
      <c r="AJ479" s="31"/>
      <c r="AK479" s="31"/>
      <c r="AL479" s="31"/>
      <c r="AM479" s="31"/>
    </row>
    <row r="480" spans="2:39" ht="15" customHeight="1" x14ac:dyDescent="0.25">
      <c r="B480" s="31"/>
      <c r="C480" s="31"/>
      <c r="D480" s="31"/>
      <c r="E480" s="31"/>
      <c r="F480" s="31"/>
      <c r="G480" s="31"/>
      <c r="H480" s="31"/>
      <c r="I480" s="31"/>
      <c r="J480" s="31"/>
      <c r="K480" s="31"/>
      <c r="L480" s="31"/>
      <c r="M480" s="31"/>
      <c r="N480" s="31"/>
      <c r="O480" s="31"/>
      <c r="P480" s="31"/>
      <c r="Q480" s="31"/>
      <c r="R480" s="31"/>
      <c r="S480" s="31"/>
      <c r="T480" s="31"/>
      <c r="U480" s="31"/>
      <c r="V480" s="31"/>
      <c r="W480" s="31"/>
      <c r="X480" s="31"/>
      <c r="Y480" s="31"/>
      <c r="Z480" s="31"/>
      <c r="AA480" s="31"/>
      <c r="AB480" s="31"/>
      <c r="AC480" s="31"/>
      <c r="AD480" s="31"/>
      <c r="AE480" s="31"/>
      <c r="AF480" s="31"/>
      <c r="AG480" s="31"/>
      <c r="AH480" s="31"/>
      <c r="AI480" s="31"/>
      <c r="AJ480" s="31"/>
      <c r="AK480" s="31"/>
      <c r="AL480" s="31"/>
      <c r="AM480" s="31"/>
    </row>
    <row r="481" spans="2:39" ht="15" customHeight="1" x14ac:dyDescent="0.25">
      <c r="B481" s="31"/>
      <c r="C481" s="31"/>
      <c r="D481" s="31"/>
      <c r="E481" s="31"/>
      <c r="F481" s="31"/>
      <c r="G481" s="31"/>
      <c r="H481" s="31"/>
      <c r="I481" s="31"/>
      <c r="J481" s="31"/>
      <c r="K481" s="31"/>
      <c r="L481" s="31"/>
      <c r="M481" s="31"/>
      <c r="N481" s="31"/>
      <c r="O481" s="31"/>
      <c r="P481" s="31"/>
      <c r="Q481" s="31"/>
      <c r="R481" s="31"/>
      <c r="S481" s="31"/>
      <c r="T481" s="31"/>
      <c r="U481" s="31"/>
      <c r="V481" s="31"/>
      <c r="W481" s="31"/>
      <c r="X481" s="31"/>
      <c r="Y481" s="31"/>
      <c r="Z481" s="31"/>
      <c r="AA481" s="31"/>
      <c r="AB481" s="31"/>
      <c r="AC481" s="31"/>
      <c r="AD481" s="31"/>
      <c r="AE481" s="31"/>
      <c r="AF481" s="31"/>
      <c r="AG481" s="31"/>
      <c r="AH481" s="31"/>
      <c r="AI481" s="31"/>
      <c r="AJ481" s="31"/>
      <c r="AK481" s="31"/>
      <c r="AL481" s="31"/>
      <c r="AM481" s="31"/>
    </row>
    <row r="482" spans="2:39" ht="15" customHeight="1" x14ac:dyDescent="0.25">
      <c r="B482" s="31"/>
      <c r="C482" s="31"/>
      <c r="D482" s="31"/>
      <c r="E482" s="31"/>
      <c r="F482" s="31"/>
      <c r="G482" s="31"/>
      <c r="H482" s="31"/>
      <c r="I482" s="31"/>
      <c r="J482" s="31"/>
      <c r="K482" s="31"/>
      <c r="L482" s="31"/>
      <c r="M482" s="31"/>
      <c r="N482" s="31"/>
      <c r="O482" s="31"/>
      <c r="P482" s="31"/>
      <c r="Q482" s="31"/>
      <c r="R482" s="31"/>
      <c r="S482" s="31"/>
      <c r="T482" s="31"/>
      <c r="U482" s="31"/>
      <c r="V482" s="31"/>
      <c r="W482" s="31"/>
      <c r="X482" s="31"/>
      <c r="Y482" s="31"/>
      <c r="Z482" s="31"/>
      <c r="AA482" s="31"/>
      <c r="AB482" s="31"/>
      <c r="AC482" s="31"/>
      <c r="AD482" s="31"/>
      <c r="AE482" s="31"/>
      <c r="AF482" s="31"/>
      <c r="AG482" s="31"/>
      <c r="AH482" s="31"/>
      <c r="AI482" s="31"/>
      <c r="AJ482" s="31"/>
      <c r="AK482" s="31"/>
      <c r="AL482" s="31"/>
      <c r="AM482" s="31"/>
    </row>
    <row r="483" spans="2:39" ht="15" customHeight="1" x14ac:dyDescent="0.25">
      <c r="B483" s="31"/>
      <c r="C483" s="31"/>
      <c r="D483" s="31"/>
      <c r="E483" s="31"/>
      <c r="F483" s="31"/>
      <c r="G483" s="31"/>
      <c r="H483" s="31"/>
      <c r="I483" s="31"/>
      <c r="J483" s="31"/>
      <c r="K483" s="31"/>
      <c r="L483" s="31"/>
      <c r="M483" s="31"/>
      <c r="N483" s="31"/>
      <c r="O483" s="31"/>
      <c r="P483" s="31"/>
      <c r="Q483" s="31"/>
      <c r="R483" s="31"/>
      <c r="S483" s="31"/>
      <c r="T483" s="31"/>
      <c r="U483" s="31"/>
      <c r="V483" s="31"/>
      <c r="W483" s="31"/>
      <c r="X483" s="31"/>
      <c r="Y483" s="31"/>
      <c r="Z483" s="31"/>
      <c r="AA483" s="31"/>
      <c r="AB483" s="31"/>
      <c r="AC483" s="31"/>
      <c r="AD483" s="31"/>
      <c r="AE483" s="31"/>
      <c r="AF483" s="31"/>
      <c r="AG483" s="31"/>
      <c r="AH483" s="31"/>
      <c r="AI483" s="31"/>
      <c r="AJ483" s="31"/>
      <c r="AK483" s="31"/>
      <c r="AL483" s="31"/>
      <c r="AM483" s="31"/>
    </row>
    <row r="484" spans="2:39" ht="15" customHeight="1" x14ac:dyDescent="0.25">
      <c r="B484" s="31"/>
      <c r="C484" s="31"/>
      <c r="D484" s="31"/>
      <c r="E484" s="31"/>
      <c r="F484" s="31"/>
      <c r="G484" s="31"/>
      <c r="H484" s="31"/>
      <c r="I484" s="31"/>
      <c r="J484" s="31"/>
      <c r="K484" s="31"/>
      <c r="L484" s="31"/>
      <c r="M484" s="31"/>
      <c r="N484" s="31"/>
      <c r="O484" s="31"/>
      <c r="P484" s="31"/>
      <c r="Q484" s="31"/>
      <c r="R484" s="31"/>
      <c r="S484" s="31"/>
      <c r="T484" s="31"/>
      <c r="U484" s="31"/>
      <c r="V484" s="31"/>
      <c r="W484" s="31"/>
      <c r="X484" s="31"/>
      <c r="Y484" s="31"/>
      <c r="Z484" s="31"/>
      <c r="AA484" s="31"/>
      <c r="AB484" s="31"/>
      <c r="AC484" s="31"/>
      <c r="AD484" s="31"/>
      <c r="AE484" s="31"/>
      <c r="AF484" s="31"/>
      <c r="AG484" s="31"/>
      <c r="AH484" s="31"/>
      <c r="AI484" s="31"/>
      <c r="AJ484" s="31"/>
      <c r="AK484" s="31"/>
      <c r="AL484" s="31"/>
      <c r="AM484" s="31"/>
    </row>
    <row r="485" spans="2:39" ht="15" customHeight="1" x14ac:dyDescent="0.25">
      <c r="B485" s="31"/>
      <c r="C485" s="31"/>
      <c r="D485" s="31"/>
      <c r="E485" s="31"/>
      <c r="F485" s="31"/>
      <c r="G485" s="31"/>
      <c r="H485" s="31"/>
      <c r="I485" s="31"/>
      <c r="J485" s="31"/>
      <c r="K485" s="31"/>
      <c r="L485" s="31"/>
      <c r="M485" s="31"/>
      <c r="N485" s="31"/>
      <c r="O485" s="31"/>
      <c r="P485" s="31"/>
      <c r="Q485" s="31"/>
      <c r="R485" s="31"/>
      <c r="S485" s="31"/>
      <c r="T485" s="31"/>
      <c r="U485" s="31"/>
      <c r="V485" s="31"/>
      <c r="W485" s="31"/>
      <c r="X485" s="31"/>
      <c r="Y485" s="31"/>
      <c r="Z485" s="31"/>
      <c r="AA485" s="31"/>
      <c r="AB485" s="31"/>
      <c r="AC485" s="31"/>
      <c r="AD485" s="31"/>
      <c r="AE485" s="31"/>
      <c r="AF485" s="31"/>
      <c r="AG485" s="31"/>
      <c r="AH485" s="31"/>
      <c r="AI485" s="31"/>
      <c r="AJ485" s="31"/>
      <c r="AK485" s="31"/>
      <c r="AL485" s="31"/>
      <c r="AM485" s="31"/>
    </row>
    <row r="486" spans="2:39" ht="15" customHeight="1" x14ac:dyDescent="0.25">
      <c r="B486" s="31"/>
      <c r="C486" s="31"/>
      <c r="D486" s="31"/>
      <c r="E486" s="31"/>
      <c r="F486" s="31"/>
      <c r="G486" s="31"/>
      <c r="H486" s="31"/>
      <c r="I486" s="31"/>
      <c r="J486" s="31"/>
      <c r="K486" s="31"/>
      <c r="L486" s="31"/>
      <c r="M486" s="31"/>
      <c r="N486" s="31"/>
      <c r="O486" s="31"/>
      <c r="P486" s="31"/>
      <c r="Q486" s="31"/>
      <c r="R486" s="31"/>
      <c r="S486" s="31"/>
      <c r="T486" s="31"/>
      <c r="U486" s="31"/>
      <c r="V486" s="31"/>
      <c r="W486" s="31"/>
      <c r="X486" s="31"/>
      <c r="Y486" s="31"/>
      <c r="Z486" s="31"/>
      <c r="AA486" s="31"/>
      <c r="AB486" s="31"/>
      <c r="AC486" s="31"/>
      <c r="AD486" s="31"/>
      <c r="AE486" s="31"/>
      <c r="AF486" s="31"/>
      <c r="AG486" s="31"/>
      <c r="AH486" s="31"/>
      <c r="AI486" s="31"/>
      <c r="AJ486" s="31"/>
      <c r="AK486" s="31"/>
      <c r="AL486" s="31"/>
      <c r="AM486" s="31"/>
    </row>
    <row r="487" spans="2:39" ht="15" customHeight="1" x14ac:dyDescent="0.25">
      <c r="B487" s="31"/>
      <c r="C487" s="31"/>
      <c r="D487" s="31"/>
      <c r="E487" s="31"/>
      <c r="F487" s="31"/>
      <c r="G487" s="31"/>
      <c r="H487" s="31"/>
      <c r="I487" s="31"/>
      <c r="J487" s="31"/>
      <c r="K487" s="31"/>
      <c r="L487" s="31"/>
      <c r="M487" s="31"/>
      <c r="N487" s="31"/>
      <c r="O487" s="31"/>
      <c r="P487" s="31"/>
      <c r="Q487" s="31"/>
      <c r="R487" s="31"/>
      <c r="S487" s="31"/>
      <c r="T487" s="31"/>
      <c r="U487" s="31"/>
      <c r="V487" s="31"/>
      <c r="W487" s="31"/>
      <c r="X487" s="31"/>
      <c r="Y487" s="31"/>
      <c r="Z487" s="31"/>
      <c r="AA487" s="31"/>
      <c r="AB487" s="31"/>
      <c r="AC487" s="31"/>
      <c r="AD487" s="31"/>
      <c r="AE487" s="31"/>
      <c r="AF487" s="31"/>
      <c r="AG487" s="31"/>
      <c r="AH487" s="31"/>
      <c r="AI487" s="31"/>
      <c r="AJ487" s="31"/>
      <c r="AK487" s="31"/>
      <c r="AL487" s="31"/>
      <c r="AM487" s="31"/>
    </row>
    <row r="488" spans="2:39" ht="15" customHeight="1" x14ac:dyDescent="0.25">
      <c r="B488" s="31"/>
      <c r="C488" s="31"/>
      <c r="D488" s="31"/>
      <c r="E488" s="31"/>
      <c r="F488" s="31"/>
      <c r="G488" s="31"/>
      <c r="H488" s="31"/>
      <c r="I488" s="31"/>
      <c r="J488" s="31"/>
      <c r="K488" s="31"/>
      <c r="L488" s="31"/>
      <c r="M488" s="31"/>
      <c r="N488" s="31"/>
      <c r="O488" s="31"/>
      <c r="P488" s="31"/>
      <c r="Q488" s="31"/>
      <c r="R488" s="31"/>
      <c r="S488" s="31"/>
      <c r="T488" s="31"/>
      <c r="U488" s="31"/>
      <c r="V488" s="31"/>
      <c r="W488" s="31"/>
      <c r="X488" s="31"/>
      <c r="Y488" s="31"/>
      <c r="Z488" s="31"/>
      <c r="AA488" s="31"/>
      <c r="AB488" s="31"/>
      <c r="AC488" s="31"/>
      <c r="AD488" s="31"/>
      <c r="AE488" s="31"/>
      <c r="AF488" s="31"/>
      <c r="AG488" s="31"/>
      <c r="AH488" s="31"/>
      <c r="AI488" s="31"/>
      <c r="AJ488" s="31"/>
      <c r="AK488" s="31"/>
      <c r="AL488" s="31"/>
      <c r="AM488" s="31"/>
    </row>
    <row r="489" spans="2:39" ht="15" customHeight="1" x14ac:dyDescent="0.25">
      <c r="B489" s="31"/>
      <c r="C489" s="31"/>
      <c r="D489" s="31"/>
      <c r="E489" s="31"/>
      <c r="F489" s="31"/>
      <c r="G489" s="31"/>
      <c r="H489" s="31"/>
      <c r="I489" s="31"/>
      <c r="J489" s="31"/>
      <c r="K489" s="31"/>
      <c r="L489" s="31"/>
      <c r="M489" s="31"/>
      <c r="N489" s="31"/>
      <c r="O489" s="31"/>
      <c r="P489" s="31"/>
      <c r="Q489" s="31"/>
      <c r="R489" s="31"/>
      <c r="S489" s="31"/>
      <c r="T489" s="31"/>
      <c r="U489" s="31"/>
      <c r="V489" s="31"/>
      <c r="W489" s="31"/>
      <c r="X489" s="31"/>
      <c r="Y489" s="31"/>
      <c r="Z489" s="31"/>
      <c r="AA489" s="31"/>
      <c r="AB489" s="31"/>
      <c r="AC489" s="31"/>
      <c r="AD489" s="31"/>
      <c r="AE489" s="31"/>
      <c r="AF489" s="31"/>
      <c r="AG489" s="31"/>
      <c r="AH489" s="31"/>
      <c r="AI489" s="31"/>
      <c r="AJ489" s="31"/>
      <c r="AK489" s="31"/>
      <c r="AL489" s="31"/>
      <c r="AM489" s="31"/>
    </row>
    <row r="490" spans="2:39" ht="15" customHeight="1" x14ac:dyDescent="0.25">
      <c r="B490" s="31"/>
      <c r="C490" s="31"/>
      <c r="D490" s="31"/>
      <c r="E490" s="31"/>
      <c r="F490" s="31"/>
      <c r="G490" s="31"/>
      <c r="H490" s="31"/>
      <c r="I490" s="31"/>
      <c r="J490" s="31"/>
      <c r="K490" s="31"/>
      <c r="L490" s="31"/>
      <c r="M490" s="31"/>
      <c r="N490" s="31"/>
      <c r="O490" s="31"/>
      <c r="P490" s="31"/>
      <c r="Q490" s="31"/>
      <c r="R490" s="31"/>
      <c r="S490" s="31"/>
      <c r="T490" s="31"/>
      <c r="U490" s="31"/>
      <c r="V490" s="31"/>
      <c r="W490" s="31"/>
      <c r="X490" s="31"/>
      <c r="Y490" s="31"/>
      <c r="Z490" s="31"/>
      <c r="AA490" s="31"/>
      <c r="AB490" s="31"/>
      <c r="AC490" s="31"/>
      <c r="AD490" s="31"/>
      <c r="AE490" s="31"/>
      <c r="AF490" s="31"/>
      <c r="AG490" s="31"/>
      <c r="AH490" s="31"/>
      <c r="AI490" s="31"/>
      <c r="AJ490" s="31"/>
      <c r="AK490" s="31"/>
      <c r="AL490" s="31"/>
      <c r="AM490" s="31"/>
    </row>
    <row r="491" spans="2:39" ht="15" customHeight="1" x14ac:dyDescent="0.25">
      <c r="B491" s="31"/>
      <c r="C491" s="31"/>
      <c r="D491" s="31"/>
      <c r="E491" s="31"/>
      <c r="F491" s="31"/>
      <c r="G491" s="31"/>
      <c r="H491" s="31"/>
      <c r="I491" s="31"/>
      <c r="J491" s="31"/>
      <c r="K491" s="31"/>
      <c r="L491" s="31"/>
      <c r="M491" s="31"/>
      <c r="N491" s="31"/>
      <c r="O491" s="31"/>
      <c r="P491" s="31"/>
      <c r="Q491" s="31"/>
      <c r="R491" s="31"/>
      <c r="S491" s="31"/>
      <c r="T491" s="31"/>
      <c r="U491" s="31"/>
      <c r="V491" s="31"/>
      <c r="W491" s="31"/>
      <c r="X491" s="31"/>
      <c r="Y491" s="31"/>
      <c r="Z491" s="31"/>
      <c r="AA491" s="31"/>
      <c r="AB491" s="31"/>
      <c r="AC491" s="31"/>
      <c r="AD491" s="31"/>
      <c r="AE491" s="31"/>
      <c r="AF491" s="31"/>
      <c r="AG491" s="31"/>
      <c r="AH491" s="31"/>
      <c r="AI491" s="31"/>
      <c r="AJ491" s="31"/>
      <c r="AK491" s="31"/>
      <c r="AL491" s="31"/>
      <c r="AM491" s="31"/>
    </row>
    <row r="492" spans="2:39" ht="15" customHeight="1" x14ac:dyDescent="0.25">
      <c r="B492" s="31"/>
      <c r="C492" s="31"/>
      <c r="D492" s="31"/>
      <c r="E492" s="31"/>
      <c r="F492" s="31"/>
      <c r="G492" s="31"/>
      <c r="H492" s="31"/>
      <c r="I492" s="31"/>
      <c r="J492" s="31"/>
      <c r="K492" s="31"/>
      <c r="L492" s="31"/>
      <c r="M492" s="31"/>
      <c r="N492" s="31"/>
      <c r="O492" s="31"/>
      <c r="P492" s="31"/>
      <c r="Q492" s="31"/>
      <c r="R492" s="31"/>
      <c r="S492" s="31"/>
      <c r="T492" s="31"/>
      <c r="U492" s="31"/>
      <c r="V492" s="31"/>
      <c r="W492" s="31"/>
      <c r="X492" s="31"/>
      <c r="Y492" s="31"/>
      <c r="Z492" s="31"/>
      <c r="AA492" s="31"/>
      <c r="AB492" s="31"/>
      <c r="AC492" s="31"/>
      <c r="AD492" s="31"/>
      <c r="AE492" s="31"/>
      <c r="AF492" s="31"/>
      <c r="AG492" s="31"/>
      <c r="AH492" s="31"/>
      <c r="AI492" s="31"/>
      <c r="AJ492" s="31"/>
      <c r="AK492" s="31"/>
      <c r="AL492" s="31"/>
      <c r="AM492" s="31"/>
    </row>
    <row r="493" spans="2:39" ht="15" customHeight="1" x14ac:dyDescent="0.25">
      <c r="B493" s="31"/>
      <c r="C493" s="31"/>
      <c r="D493" s="31"/>
      <c r="E493" s="31"/>
      <c r="F493" s="31"/>
      <c r="G493" s="31"/>
      <c r="H493" s="31"/>
      <c r="I493" s="31"/>
      <c r="J493" s="31"/>
      <c r="K493" s="31"/>
      <c r="L493" s="31"/>
      <c r="M493" s="31"/>
      <c r="N493" s="31"/>
      <c r="O493" s="31"/>
      <c r="P493" s="31"/>
      <c r="Q493" s="31"/>
      <c r="R493" s="31"/>
      <c r="S493" s="31"/>
      <c r="T493" s="31"/>
      <c r="U493" s="31"/>
      <c r="V493" s="31"/>
      <c r="W493" s="31"/>
      <c r="X493" s="31"/>
      <c r="Y493" s="31"/>
      <c r="Z493" s="31"/>
      <c r="AA493" s="31"/>
      <c r="AB493" s="31"/>
      <c r="AC493" s="31"/>
      <c r="AD493" s="31"/>
      <c r="AE493" s="31"/>
      <c r="AF493" s="31"/>
      <c r="AG493" s="31"/>
      <c r="AH493" s="31"/>
      <c r="AI493" s="31"/>
      <c r="AJ493" s="31"/>
      <c r="AK493" s="31"/>
      <c r="AL493" s="31"/>
      <c r="AM493" s="31"/>
    </row>
    <row r="494" spans="2:39" ht="15" customHeight="1" x14ac:dyDescent="0.25">
      <c r="B494" s="31"/>
      <c r="C494" s="31"/>
      <c r="D494" s="31"/>
      <c r="E494" s="31"/>
      <c r="F494" s="31"/>
      <c r="G494" s="31"/>
      <c r="H494" s="31"/>
      <c r="I494" s="31"/>
      <c r="J494" s="31"/>
      <c r="K494" s="31"/>
      <c r="L494" s="31"/>
      <c r="M494" s="31"/>
      <c r="N494" s="31"/>
      <c r="O494" s="31"/>
      <c r="P494" s="31"/>
      <c r="Q494" s="31"/>
      <c r="R494" s="31"/>
      <c r="S494" s="31"/>
      <c r="T494" s="31"/>
      <c r="U494" s="31"/>
      <c r="V494" s="31"/>
      <c r="W494" s="31"/>
      <c r="X494" s="31"/>
      <c r="Y494" s="31"/>
      <c r="Z494" s="31"/>
      <c r="AA494" s="31"/>
      <c r="AB494" s="31"/>
      <c r="AC494" s="31"/>
      <c r="AD494" s="31"/>
      <c r="AE494" s="31"/>
      <c r="AF494" s="31"/>
      <c r="AG494" s="31"/>
      <c r="AH494" s="31"/>
      <c r="AI494" s="31"/>
      <c r="AJ494" s="31"/>
      <c r="AK494" s="31"/>
      <c r="AL494" s="31"/>
      <c r="AM494" s="31"/>
    </row>
    <row r="495" spans="2:39" ht="15" customHeight="1" x14ac:dyDescent="0.25">
      <c r="B495" s="31"/>
      <c r="C495" s="31"/>
      <c r="D495" s="31"/>
      <c r="E495" s="31"/>
      <c r="F495" s="31"/>
      <c r="G495" s="31"/>
      <c r="H495" s="31"/>
      <c r="I495" s="31"/>
      <c r="J495" s="31"/>
      <c r="K495" s="31"/>
      <c r="L495" s="31"/>
      <c r="M495" s="31"/>
      <c r="N495" s="31"/>
      <c r="O495" s="31"/>
      <c r="P495" s="31"/>
      <c r="Q495" s="31"/>
      <c r="R495" s="31"/>
      <c r="S495" s="31"/>
      <c r="T495" s="31"/>
      <c r="U495" s="31"/>
      <c r="V495" s="31"/>
      <c r="W495" s="31"/>
      <c r="X495" s="31"/>
      <c r="Y495" s="31"/>
      <c r="Z495" s="31"/>
      <c r="AA495" s="31"/>
      <c r="AB495" s="31"/>
      <c r="AC495" s="31"/>
      <c r="AD495" s="31"/>
      <c r="AE495" s="31"/>
      <c r="AF495" s="31"/>
      <c r="AG495" s="31"/>
      <c r="AH495" s="31"/>
      <c r="AI495" s="31"/>
      <c r="AJ495" s="31"/>
      <c r="AK495" s="31"/>
      <c r="AL495" s="31"/>
      <c r="AM495" s="31"/>
    </row>
    <row r="496" spans="2:39" ht="15" customHeight="1" x14ac:dyDescent="0.25">
      <c r="B496" s="31"/>
      <c r="C496" s="31"/>
      <c r="D496" s="31"/>
      <c r="E496" s="31"/>
      <c r="F496" s="31"/>
      <c r="G496" s="31"/>
      <c r="H496" s="31"/>
      <c r="I496" s="31"/>
      <c r="J496" s="31"/>
      <c r="K496" s="31"/>
      <c r="L496" s="31"/>
      <c r="M496" s="31"/>
      <c r="N496" s="31"/>
      <c r="O496" s="31"/>
      <c r="P496" s="31"/>
      <c r="Q496" s="31"/>
      <c r="R496" s="31"/>
      <c r="S496" s="31"/>
      <c r="T496" s="31"/>
      <c r="U496" s="31"/>
      <c r="V496" s="31"/>
      <c r="W496" s="31"/>
      <c r="X496" s="31"/>
      <c r="Y496" s="31"/>
      <c r="Z496" s="31"/>
      <c r="AA496" s="31"/>
      <c r="AB496" s="31"/>
      <c r="AC496" s="31"/>
      <c r="AD496" s="31"/>
      <c r="AE496" s="31"/>
      <c r="AF496" s="31"/>
      <c r="AG496" s="31"/>
      <c r="AH496" s="31"/>
      <c r="AI496" s="31"/>
      <c r="AJ496" s="31"/>
      <c r="AK496" s="31"/>
      <c r="AL496" s="31"/>
      <c r="AM496" s="31"/>
    </row>
    <row r="497" spans="2:39" ht="15" customHeight="1" x14ac:dyDescent="0.25">
      <c r="B497" s="31"/>
      <c r="C497" s="31"/>
      <c r="D497" s="31"/>
      <c r="E497" s="31"/>
      <c r="F497" s="31"/>
      <c r="G497" s="31"/>
      <c r="H497" s="31"/>
      <c r="I497" s="31"/>
      <c r="J497" s="31"/>
      <c r="K497" s="31"/>
      <c r="L497" s="31"/>
      <c r="M497" s="31"/>
      <c r="N497" s="31"/>
      <c r="O497" s="31"/>
      <c r="P497" s="31"/>
      <c r="Q497" s="31"/>
      <c r="R497" s="31"/>
      <c r="S497" s="31"/>
      <c r="T497" s="31"/>
      <c r="U497" s="31"/>
      <c r="V497" s="31"/>
      <c r="W497" s="31"/>
      <c r="X497" s="31"/>
      <c r="Y497" s="31"/>
      <c r="Z497" s="31"/>
      <c r="AA497" s="31"/>
      <c r="AB497" s="31"/>
      <c r="AC497" s="31"/>
      <c r="AD497" s="31"/>
      <c r="AE497" s="31"/>
      <c r="AF497" s="31"/>
      <c r="AG497" s="31"/>
      <c r="AH497" s="31"/>
      <c r="AI497" s="31"/>
      <c r="AJ497" s="31"/>
      <c r="AK497" s="31"/>
      <c r="AL497" s="31"/>
      <c r="AM497" s="31"/>
    </row>
    <row r="498" spans="2:39" ht="15" customHeight="1" x14ac:dyDescent="0.25">
      <c r="B498" s="31"/>
      <c r="C498" s="31"/>
      <c r="D498" s="31"/>
      <c r="E498" s="31"/>
      <c r="F498" s="31"/>
      <c r="G498" s="31"/>
      <c r="H498" s="31"/>
      <c r="I498" s="31"/>
      <c r="J498" s="31"/>
      <c r="K498" s="31"/>
      <c r="L498" s="31"/>
      <c r="M498" s="31"/>
      <c r="N498" s="31"/>
      <c r="O498" s="31"/>
      <c r="P498" s="31"/>
      <c r="Q498" s="31"/>
      <c r="R498" s="31"/>
      <c r="S498" s="31"/>
      <c r="T498" s="31"/>
      <c r="U498" s="31"/>
      <c r="V498" s="31"/>
      <c r="W498" s="31"/>
      <c r="X498" s="31"/>
      <c r="Y498" s="31"/>
      <c r="Z498" s="31"/>
      <c r="AA498" s="31"/>
      <c r="AB498" s="31"/>
      <c r="AC498" s="31"/>
      <c r="AD498" s="31"/>
      <c r="AE498" s="31"/>
      <c r="AF498" s="31"/>
      <c r="AG498" s="31"/>
      <c r="AH498" s="31"/>
      <c r="AI498" s="31"/>
      <c r="AJ498" s="31"/>
      <c r="AK498" s="31"/>
      <c r="AL498" s="31"/>
      <c r="AM498" s="31"/>
    </row>
    <row r="499" spans="2:39" ht="15" customHeight="1" x14ac:dyDescent="0.25">
      <c r="B499" s="31"/>
      <c r="C499" s="31"/>
      <c r="D499" s="31"/>
      <c r="E499" s="31"/>
      <c r="F499" s="31"/>
      <c r="G499" s="31"/>
      <c r="H499" s="31"/>
      <c r="I499" s="31"/>
      <c r="J499" s="31"/>
      <c r="K499" s="31"/>
      <c r="L499" s="31"/>
      <c r="M499" s="31"/>
      <c r="N499" s="31"/>
      <c r="O499" s="31"/>
      <c r="P499" s="31"/>
      <c r="Q499" s="31"/>
      <c r="R499" s="31"/>
      <c r="S499" s="31"/>
      <c r="T499" s="31"/>
      <c r="U499" s="31"/>
      <c r="V499" s="31"/>
      <c r="W499" s="31"/>
      <c r="X499" s="31"/>
      <c r="Y499" s="31"/>
      <c r="Z499" s="31"/>
      <c r="AA499" s="31"/>
      <c r="AB499" s="31"/>
      <c r="AC499" s="31"/>
      <c r="AD499" s="31"/>
      <c r="AE499" s="31"/>
      <c r="AF499" s="31"/>
      <c r="AG499" s="31"/>
      <c r="AH499" s="31"/>
      <c r="AI499" s="31"/>
      <c r="AJ499" s="31"/>
      <c r="AK499" s="31"/>
      <c r="AL499" s="31"/>
      <c r="AM499" s="31"/>
    </row>
    <row r="500" spans="2:39" ht="15" customHeight="1" x14ac:dyDescent="0.25">
      <c r="B500" s="31"/>
      <c r="C500" s="31"/>
      <c r="D500" s="31"/>
      <c r="E500" s="31"/>
      <c r="F500" s="31"/>
      <c r="G500" s="31"/>
      <c r="H500" s="31"/>
      <c r="I500" s="31"/>
      <c r="J500" s="31"/>
      <c r="K500" s="31"/>
      <c r="L500" s="31"/>
      <c r="M500" s="31"/>
      <c r="N500" s="31"/>
      <c r="O500" s="31"/>
      <c r="P500" s="31"/>
      <c r="Q500" s="31"/>
      <c r="R500" s="31"/>
      <c r="S500" s="31"/>
      <c r="T500" s="31"/>
      <c r="U500" s="31"/>
      <c r="V500" s="31"/>
      <c r="W500" s="31"/>
      <c r="X500" s="31"/>
      <c r="Y500" s="31"/>
      <c r="Z500" s="31"/>
      <c r="AA500" s="31"/>
      <c r="AB500" s="31"/>
      <c r="AC500" s="31"/>
      <c r="AD500" s="31"/>
      <c r="AE500" s="31"/>
      <c r="AF500" s="31"/>
      <c r="AG500" s="31"/>
      <c r="AH500" s="31"/>
      <c r="AI500" s="31"/>
      <c r="AJ500" s="31"/>
      <c r="AK500" s="31"/>
      <c r="AL500" s="31"/>
      <c r="AM500" s="31"/>
    </row>
    <row r="501" spans="2:39" ht="15" customHeight="1" x14ac:dyDescent="0.25">
      <c r="B501" s="31"/>
      <c r="C501" s="31"/>
      <c r="D501" s="31"/>
      <c r="E501" s="31"/>
      <c r="F501" s="31"/>
      <c r="G501" s="31"/>
      <c r="H501" s="31"/>
      <c r="I501" s="31"/>
      <c r="J501" s="31"/>
      <c r="K501" s="31"/>
      <c r="L501" s="31"/>
      <c r="M501" s="31"/>
      <c r="N501" s="31"/>
      <c r="O501" s="31"/>
      <c r="P501" s="31"/>
      <c r="Q501" s="31"/>
      <c r="R501" s="31"/>
      <c r="S501" s="31"/>
      <c r="T501" s="31"/>
      <c r="U501" s="31"/>
      <c r="V501" s="31"/>
      <c r="W501" s="31"/>
      <c r="X501" s="31"/>
      <c r="Y501" s="31"/>
      <c r="Z501" s="31"/>
      <c r="AA501" s="31"/>
      <c r="AB501" s="31"/>
      <c r="AC501" s="31"/>
      <c r="AD501" s="31"/>
      <c r="AE501" s="31"/>
      <c r="AF501" s="31"/>
      <c r="AG501" s="31"/>
      <c r="AH501" s="31"/>
      <c r="AI501" s="31"/>
      <c r="AJ501" s="31"/>
      <c r="AK501" s="31"/>
      <c r="AL501" s="31"/>
      <c r="AM501" s="31"/>
    </row>
    <row r="502" spans="2:39" ht="15" customHeight="1" x14ac:dyDescent="0.25">
      <c r="B502" s="31"/>
      <c r="C502" s="31"/>
      <c r="D502" s="31"/>
      <c r="E502" s="31"/>
      <c r="F502" s="31"/>
      <c r="G502" s="31"/>
      <c r="H502" s="31"/>
      <c r="I502" s="31"/>
      <c r="J502" s="31"/>
      <c r="K502" s="31"/>
      <c r="L502" s="31"/>
      <c r="M502" s="31"/>
      <c r="N502" s="31"/>
      <c r="O502" s="31"/>
      <c r="P502" s="31"/>
      <c r="Q502" s="31"/>
      <c r="R502" s="31"/>
      <c r="S502" s="31"/>
      <c r="T502" s="31"/>
      <c r="U502" s="31"/>
      <c r="V502" s="31"/>
      <c r="W502" s="31"/>
      <c r="X502" s="31"/>
      <c r="Y502" s="31"/>
      <c r="Z502" s="31"/>
      <c r="AA502" s="31"/>
      <c r="AB502" s="31"/>
      <c r="AC502" s="31"/>
      <c r="AD502" s="31"/>
      <c r="AE502" s="31"/>
      <c r="AF502" s="31"/>
      <c r="AG502" s="31"/>
      <c r="AH502" s="31"/>
      <c r="AI502" s="31"/>
      <c r="AJ502" s="31"/>
      <c r="AK502" s="31"/>
      <c r="AL502" s="31"/>
      <c r="AM502" s="31"/>
    </row>
    <row r="503" spans="2:39" ht="15" customHeight="1" x14ac:dyDescent="0.25">
      <c r="B503" s="31"/>
      <c r="C503" s="31"/>
      <c r="D503" s="31"/>
      <c r="E503" s="31"/>
      <c r="F503" s="31"/>
      <c r="G503" s="31"/>
      <c r="H503" s="31"/>
      <c r="I503" s="31"/>
      <c r="J503" s="31"/>
      <c r="K503" s="31"/>
      <c r="L503" s="31"/>
      <c r="M503" s="31"/>
      <c r="N503" s="31"/>
      <c r="O503" s="31"/>
      <c r="P503" s="31"/>
      <c r="Q503" s="31"/>
      <c r="R503" s="31"/>
      <c r="S503" s="31"/>
      <c r="T503" s="31"/>
      <c r="U503" s="31"/>
      <c r="V503" s="31"/>
      <c r="W503" s="31"/>
      <c r="X503" s="31"/>
      <c r="Y503" s="31"/>
      <c r="Z503" s="31"/>
      <c r="AA503" s="31"/>
      <c r="AB503" s="31"/>
      <c r="AC503" s="31"/>
      <c r="AD503" s="31"/>
      <c r="AE503" s="31"/>
      <c r="AF503" s="31"/>
      <c r="AG503" s="31"/>
      <c r="AH503" s="31"/>
      <c r="AI503" s="31"/>
      <c r="AJ503" s="31"/>
      <c r="AK503" s="31"/>
      <c r="AL503" s="31"/>
      <c r="AM503" s="31"/>
    </row>
    <row r="504" spans="2:39" ht="15" customHeight="1" x14ac:dyDescent="0.25">
      <c r="B504" s="31"/>
      <c r="C504" s="31"/>
      <c r="D504" s="31"/>
      <c r="E504" s="31"/>
      <c r="F504" s="31"/>
      <c r="G504" s="31"/>
      <c r="H504" s="31"/>
      <c r="I504" s="31"/>
      <c r="J504" s="31"/>
      <c r="K504" s="31"/>
      <c r="L504" s="31"/>
      <c r="M504" s="31"/>
      <c r="N504" s="31"/>
      <c r="O504" s="31"/>
      <c r="P504" s="31"/>
      <c r="Q504" s="31"/>
      <c r="R504" s="31"/>
      <c r="S504" s="31"/>
      <c r="T504" s="31"/>
      <c r="U504" s="31"/>
      <c r="V504" s="31"/>
      <c r="W504" s="31"/>
      <c r="X504" s="31"/>
      <c r="Y504" s="31"/>
      <c r="Z504" s="31"/>
      <c r="AA504" s="31"/>
      <c r="AB504" s="31"/>
      <c r="AC504" s="31"/>
      <c r="AD504" s="31"/>
      <c r="AE504" s="31"/>
      <c r="AF504" s="31"/>
      <c r="AG504" s="31"/>
      <c r="AH504" s="31"/>
      <c r="AI504" s="31"/>
      <c r="AJ504" s="31"/>
      <c r="AK504" s="31"/>
      <c r="AL504" s="31"/>
      <c r="AM504" s="31"/>
    </row>
    <row r="505" spans="2:39" ht="15" customHeight="1" x14ac:dyDescent="0.25">
      <c r="B505" s="31"/>
      <c r="C505" s="31"/>
      <c r="D505" s="31"/>
      <c r="E505" s="31"/>
      <c r="F505" s="31"/>
      <c r="G505" s="31"/>
      <c r="H505" s="31"/>
      <c r="I505" s="31"/>
      <c r="J505" s="31"/>
      <c r="K505" s="31"/>
      <c r="L505" s="31"/>
      <c r="M505" s="31"/>
      <c r="N505" s="31"/>
      <c r="O505" s="31"/>
      <c r="P505" s="31"/>
      <c r="Q505" s="31"/>
      <c r="R505" s="31"/>
      <c r="S505" s="31"/>
      <c r="T505" s="31"/>
      <c r="U505" s="31"/>
      <c r="V505" s="31"/>
      <c r="W505" s="31"/>
      <c r="X505" s="31"/>
      <c r="Y505" s="31"/>
      <c r="Z505" s="31"/>
      <c r="AA505" s="31"/>
      <c r="AB505" s="31"/>
      <c r="AC505" s="31"/>
      <c r="AD505" s="31"/>
      <c r="AE505" s="31"/>
      <c r="AF505" s="31"/>
      <c r="AG505" s="31"/>
      <c r="AH505" s="31"/>
      <c r="AI505" s="31"/>
      <c r="AJ505" s="31"/>
      <c r="AK505" s="31"/>
      <c r="AL505" s="31"/>
      <c r="AM505" s="31"/>
    </row>
    <row r="506" spans="2:39" ht="15" customHeight="1" x14ac:dyDescent="0.25">
      <c r="B506" s="31"/>
      <c r="C506" s="31"/>
      <c r="D506" s="31"/>
      <c r="E506" s="31"/>
      <c r="F506" s="31"/>
      <c r="G506" s="31"/>
      <c r="H506" s="31"/>
      <c r="I506" s="31"/>
      <c r="J506" s="31"/>
      <c r="K506" s="31"/>
      <c r="L506" s="31"/>
      <c r="M506" s="31"/>
      <c r="N506" s="31"/>
      <c r="O506" s="31"/>
      <c r="P506" s="31"/>
      <c r="Q506" s="31"/>
      <c r="R506" s="31"/>
      <c r="S506" s="31"/>
      <c r="T506" s="31"/>
      <c r="U506" s="31"/>
      <c r="V506" s="31"/>
      <c r="W506" s="31"/>
      <c r="X506" s="31"/>
      <c r="Y506" s="31"/>
      <c r="Z506" s="31"/>
      <c r="AA506" s="31"/>
      <c r="AB506" s="31"/>
      <c r="AC506" s="31"/>
      <c r="AD506" s="31"/>
      <c r="AE506" s="31"/>
      <c r="AF506" s="31"/>
      <c r="AG506" s="31"/>
      <c r="AH506" s="31"/>
      <c r="AI506" s="31"/>
      <c r="AJ506" s="31"/>
      <c r="AK506" s="31"/>
      <c r="AL506" s="31"/>
      <c r="AM506" s="31"/>
    </row>
    <row r="507" spans="2:39" ht="15" customHeight="1" x14ac:dyDescent="0.25">
      <c r="B507" s="31"/>
      <c r="C507" s="31"/>
      <c r="D507" s="31"/>
      <c r="H507" s="31"/>
      <c r="I507" s="31"/>
      <c r="J507" s="31"/>
      <c r="K507" s="31"/>
      <c r="L507" s="31"/>
      <c r="M507" s="31"/>
      <c r="N507" s="31"/>
      <c r="O507" s="31"/>
      <c r="P507" s="31"/>
      <c r="Q507" s="31"/>
      <c r="R507" s="31"/>
      <c r="S507" s="31"/>
      <c r="T507" s="31"/>
      <c r="U507" s="31"/>
      <c r="V507" s="31"/>
      <c r="W507" s="31"/>
      <c r="X507" s="31"/>
      <c r="Y507" s="31"/>
      <c r="Z507" s="31"/>
      <c r="AA507" s="31"/>
      <c r="AB507" s="31"/>
      <c r="AC507" s="31"/>
      <c r="AD507" s="31"/>
      <c r="AE507" s="31"/>
      <c r="AF507" s="31"/>
      <c r="AG507" s="31"/>
      <c r="AH507" s="31"/>
      <c r="AI507" s="31"/>
      <c r="AJ507" s="31"/>
      <c r="AK507" s="31"/>
      <c r="AL507" s="31"/>
      <c r="AM507" s="31"/>
    </row>
    <row r="508" spans="2:39" ht="15" customHeight="1" x14ac:dyDescent="0.25">
      <c r="B508" s="31"/>
      <c r="C508" s="31"/>
      <c r="D508" s="31"/>
      <c r="H508" s="31"/>
      <c r="I508" s="31"/>
      <c r="J508" s="31"/>
      <c r="K508" s="31"/>
      <c r="L508" s="31"/>
      <c r="M508" s="31"/>
      <c r="N508" s="31"/>
      <c r="O508" s="31"/>
      <c r="P508" s="31"/>
      <c r="Q508" s="31"/>
      <c r="R508" s="31"/>
      <c r="S508" s="31"/>
      <c r="T508" s="31"/>
      <c r="U508" s="31"/>
      <c r="V508" s="31"/>
      <c r="W508" s="31"/>
      <c r="X508" s="31"/>
      <c r="Y508" s="31"/>
      <c r="Z508" s="31"/>
      <c r="AA508" s="31"/>
      <c r="AB508" s="31"/>
      <c r="AC508" s="31"/>
      <c r="AD508" s="31"/>
      <c r="AE508" s="31"/>
      <c r="AF508" s="31"/>
      <c r="AG508" s="31"/>
      <c r="AH508" s="31"/>
      <c r="AI508" s="31"/>
      <c r="AJ508" s="31"/>
      <c r="AK508" s="31"/>
      <c r="AL508" s="31"/>
      <c r="AM508" s="31"/>
    </row>
    <row r="509" spans="2:39" ht="15" customHeight="1" x14ac:dyDescent="0.25">
      <c r="B509" s="31"/>
      <c r="C509" s="31"/>
      <c r="D509" s="31"/>
      <c r="H509" s="31"/>
      <c r="I509" s="31"/>
      <c r="J509" s="31"/>
      <c r="K509" s="31"/>
      <c r="L509" s="31"/>
      <c r="M509" s="31"/>
      <c r="N509" s="31"/>
      <c r="O509" s="31"/>
      <c r="P509" s="31"/>
      <c r="Q509" s="31"/>
      <c r="R509" s="31"/>
      <c r="S509" s="31"/>
      <c r="T509" s="31"/>
      <c r="U509" s="31"/>
      <c r="V509" s="31"/>
      <c r="W509" s="31"/>
      <c r="X509" s="31"/>
      <c r="Y509" s="31"/>
      <c r="Z509" s="31"/>
      <c r="AA509" s="31"/>
      <c r="AB509" s="31"/>
      <c r="AC509" s="31"/>
      <c r="AD509" s="31"/>
      <c r="AE509" s="31"/>
      <c r="AF509" s="31"/>
      <c r="AG509" s="31"/>
      <c r="AH509" s="31"/>
      <c r="AI509" s="31"/>
      <c r="AJ509" s="31"/>
      <c r="AK509" s="31"/>
      <c r="AL509" s="31"/>
      <c r="AM509" s="31"/>
    </row>
    <row r="510" spans="2:39" ht="15" customHeight="1" x14ac:dyDescent="0.25">
      <c r="B510" s="31"/>
      <c r="C510" s="31"/>
      <c r="D510" s="31"/>
      <c r="H510" s="31"/>
      <c r="I510" s="31"/>
      <c r="J510" s="31"/>
      <c r="K510" s="31"/>
      <c r="L510" s="31"/>
      <c r="M510" s="31"/>
      <c r="N510" s="31"/>
      <c r="O510" s="31"/>
      <c r="P510" s="31"/>
      <c r="Q510" s="31"/>
      <c r="R510" s="31"/>
      <c r="S510" s="31"/>
      <c r="T510" s="31"/>
      <c r="U510" s="31"/>
      <c r="V510" s="31"/>
      <c r="W510" s="31"/>
      <c r="X510" s="31"/>
      <c r="Y510" s="31"/>
      <c r="Z510" s="31"/>
      <c r="AA510" s="31"/>
      <c r="AB510" s="31"/>
      <c r="AC510" s="31"/>
      <c r="AD510" s="31"/>
      <c r="AE510" s="31"/>
      <c r="AF510" s="31"/>
      <c r="AG510" s="31"/>
      <c r="AH510" s="31"/>
      <c r="AI510" s="31"/>
      <c r="AJ510" s="31"/>
      <c r="AK510" s="31"/>
      <c r="AL510" s="31"/>
      <c r="AM510" s="31"/>
    </row>
    <row r="511" spans="2:39" ht="15" customHeight="1" x14ac:dyDescent="0.25">
      <c r="B511" s="31"/>
      <c r="C511" s="31"/>
      <c r="D511" s="31"/>
      <c r="H511" s="31"/>
      <c r="I511" s="31"/>
      <c r="J511" s="31"/>
      <c r="K511" s="31"/>
      <c r="L511" s="31"/>
      <c r="M511" s="31"/>
      <c r="N511" s="31"/>
      <c r="O511" s="31"/>
      <c r="P511" s="31"/>
      <c r="Q511" s="31"/>
      <c r="R511" s="31"/>
      <c r="S511" s="31"/>
      <c r="T511" s="31"/>
      <c r="U511" s="31"/>
      <c r="V511" s="31"/>
      <c r="W511" s="31"/>
      <c r="X511" s="31"/>
      <c r="Y511" s="31"/>
      <c r="Z511" s="31"/>
      <c r="AA511" s="31"/>
      <c r="AB511" s="31"/>
      <c r="AC511" s="31"/>
      <c r="AD511" s="31"/>
      <c r="AE511" s="31"/>
      <c r="AF511" s="31"/>
      <c r="AG511" s="31"/>
      <c r="AH511" s="31"/>
      <c r="AI511" s="31"/>
      <c r="AJ511" s="31"/>
      <c r="AK511" s="31"/>
      <c r="AL511" s="31"/>
      <c r="AM511" s="31"/>
    </row>
    <row r="512" spans="2:39" ht="15" customHeight="1" x14ac:dyDescent="0.25">
      <c r="B512" s="31"/>
      <c r="C512" s="31"/>
      <c r="D512" s="31"/>
      <c r="H512" s="31"/>
      <c r="I512" s="31"/>
      <c r="J512" s="31"/>
      <c r="K512" s="31"/>
      <c r="L512" s="31"/>
      <c r="M512" s="31"/>
      <c r="N512" s="31"/>
      <c r="O512" s="31"/>
      <c r="P512" s="31"/>
      <c r="Q512" s="31"/>
      <c r="R512" s="31"/>
      <c r="S512" s="31"/>
      <c r="T512" s="31"/>
      <c r="U512" s="31"/>
      <c r="V512" s="31"/>
      <c r="W512" s="31"/>
      <c r="X512" s="31"/>
      <c r="Y512" s="31"/>
      <c r="Z512" s="31"/>
      <c r="AA512" s="31"/>
      <c r="AB512" s="31"/>
      <c r="AC512" s="31"/>
      <c r="AD512" s="31"/>
      <c r="AE512" s="31"/>
      <c r="AF512" s="31"/>
      <c r="AG512" s="31"/>
      <c r="AH512" s="31"/>
      <c r="AI512" s="31"/>
      <c r="AJ512" s="31"/>
      <c r="AK512" s="31"/>
      <c r="AL512" s="31"/>
      <c r="AM512" s="31"/>
    </row>
    <row r="513" spans="2:39" ht="15" customHeight="1" x14ac:dyDescent="0.25">
      <c r="B513" s="31"/>
      <c r="C513" s="31"/>
      <c r="D513" s="31"/>
      <c r="H513" s="31"/>
      <c r="I513" s="31"/>
      <c r="J513" s="31"/>
      <c r="K513" s="31"/>
      <c r="L513" s="31"/>
      <c r="M513" s="31"/>
      <c r="N513" s="31"/>
      <c r="O513" s="31"/>
      <c r="P513" s="31"/>
      <c r="Q513" s="31"/>
      <c r="R513" s="31"/>
      <c r="S513" s="31"/>
      <c r="T513" s="31"/>
      <c r="U513" s="31"/>
      <c r="V513" s="31"/>
      <c r="W513" s="31"/>
      <c r="X513" s="31"/>
      <c r="Y513" s="31"/>
      <c r="Z513" s="31"/>
      <c r="AA513" s="31"/>
      <c r="AB513" s="31"/>
      <c r="AC513" s="31"/>
      <c r="AD513" s="31"/>
      <c r="AE513" s="31"/>
      <c r="AF513" s="31"/>
      <c r="AG513" s="31"/>
      <c r="AH513" s="31"/>
      <c r="AI513" s="31"/>
      <c r="AJ513" s="31"/>
      <c r="AK513" s="31"/>
      <c r="AL513" s="31"/>
      <c r="AM513" s="31"/>
    </row>
    <row r="514" spans="2:39" ht="15" customHeight="1" x14ac:dyDescent="0.25">
      <c r="B514" s="31"/>
      <c r="C514" s="31"/>
      <c r="D514" s="31"/>
      <c r="H514" s="31"/>
      <c r="I514" s="31"/>
      <c r="J514" s="31"/>
      <c r="K514" s="31"/>
      <c r="L514" s="31"/>
      <c r="M514" s="31"/>
      <c r="N514" s="31"/>
      <c r="O514" s="31"/>
      <c r="P514" s="31"/>
      <c r="Q514" s="31"/>
      <c r="R514" s="31"/>
      <c r="S514" s="31"/>
      <c r="T514" s="31"/>
      <c r="U514" s="31"/>
      <c r="V514" s="31"/>
      <c r="W514" s="31"/>
      <c r="X514" s="31"/>
      <c r="Y514" s="31"/>
      <c r="Z514" s="31"/>
      <c r="AA514" s="31"/>
      <c r="AB514" s="31"/>
      <c r="AC514" s="31"/>
      <c r="AD514" s="31"/>
      <c r="AE514" s="31"/>
      <c r="AF514" s="31"/>
      <c r="AG514" s="31"/>
      <c r="AH514" s="31"/>
      <c r="AI514" s="31"/>
      <c r="AJ514" s="31"/>
      <c r="AK514" s="31"/>
      <c r="AL514" s="31"/>
      <c r="AM514" s="31"/>
    </row>
    <row r="515" spans="2:39" ht="15" customHeight="1" x14ac:dyDescent="0.25">
      <c r="B515" s="31"/>
      <c r="C515" s="31"/>
      <c r="D515" s="31"/>
      <c r="H515" s="31"/>
      <c r="I515" s="31"/>
      <c r="J515" s="31"/>
      <c r="K515" s="31"/>
      <c r="L515" s="31"/>
      <c r="M515" s="31"/>
      <c r="N515" s="31"/>
      <c r="O515" s="31"/>
      <c r="P515" s="31"/>
      <c r="Q515" s="31"/>
      <c r="R515" s="31"/>
      <c r="S515" s="31"/>
      <c r="T515" s="31"/>
      <c r="U515" s="31"/>
      <c r="V515" s="31"/>
      <c r="W515" s="31"/>
      <c r="X515" s="31"/>
      <c r="Y515" s="31"/>
      <c r="Z515" s="31"/>
      <c r="AA515" s="31"/>
      <c r="AB515" s="31"/>
      <c r="AC515" s="31"/>
      <c r="AD515" s="31"/>
      <c r="AE515" s="31"/>
      <c r="AF515" s="31"/>
      <c r="AG515" s="31"/>
      <c r="AH515" s="31"/>
      <c r="AI515" s="31"/>
      <c r="AJ515" s="31"/>
      <c r="AK515" s="31"/>
      <c r="AL515" s="31"/>
      <c r="AM515" s="31"/>
    </row>
    <row r="516" spans="2:39" ht="15" customHeight="1" x14ac:dyDescent="0.25">
      <c r="B516" s="31"/>
      <c r="C516" s="31"/>
      <c r="D516" s="31"/>
      <c r="H516" s="31"/>
      <c r="I516" s="31"/>
      <c r="J516" s="31"/>
      <c r="K516" s="31"/>
      <c r="L516" s="31"/>
      <c r="M516" s="31"/>
      <c r="N516" s="31"/>
      <c r="O516" s="31"/>
      <c r="P516" s="31"/>
      <c r="Q516" s="31"/>
      <c r="R516" s="31"/>
      <c r="S516" s="31"/>
      <c r="T516" s="31"/>
      <c r="U516" s="31"/>
      <c r="V516" s="31"/>
      <c r="W516" s="31"/>
      <c r="X516" s="31"/>
      <c r="Y516" s="31"/>
      <c r="Z516" s="31"/>
      <c r="AA516" s="31"/>
      <c r="AB516" s="31"/>
      <c r="AC516" s="31"/>
      <c r="AD516" s="31"/>
      <c r="AE516" s="31"/>
      <c r="AF516" s="31"/>
      <c r="AG516" s="31"/>
      <c r="AH516" s="31"/>
      <c r="AI516" s="31"/>
      <c r="AJ516" s="31"/>
      <c r="AK516" s="31"/>
      <c r="AL516" s="31"/>
      <c r="AM516" s="31"/>
    </row>
    <row r="517" spans="2:39" ht="15" customHeight="1" x14ac:dyDescent="0.25">
      <c r="B517" s="31"/>
      <c r="C517" s="31"/>
      <c r="D517" s="31"/>
      <c r="H517" s="31"/>
      <c r="I517" s="31"/>
      <c r="J517" s="31"/>
      <c r="K517" s="31"/>
      <c r="L517" s="31"/>
      <c r="M517" s="31"/>
      <c r="N517" s="31"/>
      <c r="O517" s="31"/>
      <c r="P517" s="31"/>
      <c r="Q517" s="31"/>
      <c r="R517" s="31"/>
      <c r="S517" s="31"/>
      <c r="T517" s="31"/>
      <c r="U517" s="31"/>
      <c r="V517" s="31"/>
      <c r="W517" s="31"/>
      <c r="X517" s="31"/>
      <c r="Y517" s="31"/>
      <c r="Z517" s="31"/>
      <c r="AA517" s="31"/>
      <c r="AB517" s="31"/>
      <c r="AC517" s="31"/>
      <c r="AD517" s="31"/>
      <c r="AE517" s="31"/>
      <c r="AF517" s="31"/>
      <c r="AG517" s="31"/>
      <c r="AH517" s="31"/>
      <c r="AI517" s="31"/>
      <c r="AJ517" s="31"/>
      <c r="AK517" s="31"/>
      <c r="AL517" s="31"/>
      <c r="AM517" s="31"/>
    </row>
    <row r="518" spans="2:39" ht="15" customHeight="1" x14ac:dyDescent="0.25">
      <c r="B518" s="31"/>
      <c r="C518" s="31"/>
      <c r="D518" s="31"/>
      <c r="H518" s="31"/>
      <c r="I518" s="31"/>
      <c r="J518" s="31"/>
      <c r="K518" s="31"/>
      <c r="L518" s="31"/>
      <c r="M518" s="31"/>
      <c r="N518" s="31"/>
      <c r="O518" s="31"/>
      <c r="P518" s="31"/>
      <c r="Q518" s="31"/>
      <c r="R518" s="31"/>
      <c r="S518" s="31"/>
      <c r="T518" s="31"/>
      <c r="U518" s="31"/>
      <c r="V518" s="31"/>
      <c r="W518" s="31"/>
      <c r="X518" s="31"/>
      <c r="Y518" s="31"/>
      <c r="Z518" s="31"/>
      <c r="AA518" s="31"/>
      <c r="AB518" s="31"/>
      <c r="AC518" s="31"/>
      <c r="AD518" s="31"/>
      <c r="AE518" s="31"/>
      <c r="AF518" s="31"/>
      <c r="AG518" s="31"/>
      <c r="AH518" s="31"/>
      <c r="AI518" s="31"/>
      <c r="AJ518" s="31"/>
      <c r="AK518" s="31"/>
      <c r="AL518" s="31"/>
      <c r="AM518" s="31"/>
    </row>
    <row r="519" spans="2:39" ht="15" customHeight="1" thickBot="1" x14ac:dyDescent="0.3">
      <c r="B519" s="31"/>
      <c r="C519" s="31"/>
      <c r="D519" s="31"/>
      <c r="H519" s="31"/>
      <c r="I519" s="31"/>
      <c r="J519" s="31"/>
      <c r="K519" s="31"/>
      <c r="L519" s="31"/>
      <c r="M519" s="31"/>
      <c r="N519" s="31"/>
      <c r="O519" s="31"/>
      <c r="P519" s="31"/>
      <c r="Q519" s="31"/>
      <c r="R519" s="31"/>
      <c r="S519" s="31"/>
      <c r="T519" s="31"/>
      <c r="U519" s="31"/>
      <c r="V519" s="31"/>
      <c r="W519" s="31"/>
      <c r="X519" s="31"/>
      <c r="Y519" s="31"/>
      <c r="Z519" s="31"/>
      <c r="AA519" s="31"/>
      <c r="AB519" s="31"/>
      <c r="AC519" s="31"/>
      <c r="AD519" s="31"/>
      <c r="AE519" s="31"/>
      <c r="AF519" s="31"/>
      <c r="AG519" s="31"/>
      <c r="AH519" s="31"/>
      <c r="AI519" s="31"/>
      <c r="AJ519" s="31"/>
      <c r="AK519" s="31"/>
      <c r="AL519" s="31"/>
      <c r="AM519" s="31"/>
    </row>
    <row r="520" spans="2:39" ht="18" customHeight="1" x14ac:dyDescent="0.25">
      <c r="B520" s="31"/>
      <c r="C520" s="31"/>
      <c r="D520" s="31"/>
      <c r="E520" s="74" t="s">
        <v>64</v>
      </c>
      <c r="F520" s="75" t="s">
        <v>2</v>
      </c>
      <c r="G520" s="76" t="s">
        <v>82</v>
      </c>
      <c r="H520" s="31"/>
      <c r="I520" s="31"/>
      <c r="J520" s="31"/>
      <c r="K520" s="31"/>
      <c r="L520" s="31"/>
      <c r="M520" s="31"/>
      <c r="N520" s="31"/>
      <c r="O520" s="31"/>
      <c r="P520" s="31"/>
      <c r="Q520" s="31"/>
      <c r="R520" s="31"/>
      <c r="S520" s="31"/>
      <c r="T520" s="31"/>
      <c r="U520" s="31"/>
      <c r="V520" s="31"/>
      <c r="W520" s="31"/>
      <c r="X520" s="31"/>
      <c r="Y520" s="31"/>
      <c r="Z520" s="31"/>
      <c r="AA520" s="31"/>
      <c r="AB520" s="31"/>
      <c r="AC520" s="31"/>
      <c r="AD520" s="31"/>
      <c r="AE520" s="31"/>
      <c r="AF520" s="31"/>
      <c r="AG520" s="31"/>
      <c r="AH520" s="31"/>
      <c r="AI520" s="31"/>
      <c r="AJ520" s="31"/>
      <c r="AK520" s="31"/>
      <c r="AL520" s="31"/>
      <c r="AM520" s="31"/>
    </row>
    <row r="521" spans="2:39" ht="18" customHeight="1" x14ac:dyDescent="0.25">
      <c r="B521" s="31"/>
      <c r="C521" s="31"/>
      <c r="D521" s="31"/>
      <c r="E521" s="74" t="s">
        <v>56</v>
      </c>
      <c r="F521" s="77" t="s">
        <v>4</v>
      </c>
      <c r="G521" s="76" t="s">
        <v>76</v>
      </c>
      <c r="H521" s="31"/>
      <c r="I521" s="31"/>
      <c r="J521" s="31"/>
      <c r="K521" s="31"/>
      <c r="L521" s="31"/>
      <c r="M521" s="31"/>
      <c r="N521" s="31"/>
      <c r="O521" s="31"/>
      <c r="P521" s="31"/>
      <c r="Q521" s="31"/>
      <c r="R521" s="31"/>
      <c r="S521" s="31"/>
      <c r="T521" s="31"/>
      <c r="U521" s="31"/>
      <c r="V521" s="31"/>
      <c r="W521" s="31"/>
      <c r="X521" s="31"/>
      <c r="Y521" s="31"/>
      <c r="Z521" s="31"/>
      <c r="AA521" s="31"/>
      <c r="AB521" s="31"/>
      <c r="AC521" s="31"/>
      <c r="AD521" s="31"/>
      <c r="AE521" s="31"/>
      <c r="AF521" s="31"/>
      <c r="AG521" s="31"/>
      <c r="AH521" s="31"/>
      <c r="AI521" s="31"/>
      <c r="AJ521" s="31"/>
      <c r="AK521" s="31"/>
      <c r="AL521" s="31"/>
      <c r="AM521" s="31"/>
    </row>
    <row r="522" spans="2:39" ht="18" customHeight="1" x14ac:dyDescent="0.25">
      <c r="B522" s="31"/>
      <c r="C522" s="31"/>
      <c r="D522" s="31"/>
      <c r="E522" s="74" t="s">
        <v>65</v>
      </c>
      <c r="F522" s="77" t="s">
        <v>6</v>
      </c>
      <c r="G522" s="76" t="s">
        <v>83</v>
      </c>
      <c r="H522" s="31"/>
      <c r="I522" s="31"/>
      <c r="J522" s="31"/>
      <c r="K522" s="31"/>
      <c r="L522" s="31"/>
      <c r="M522" s="31"/>
      <c r="N522" s="31"/>
      <c r="O522" s="31"/>
      <c r="P522" s="31"/>
      <c r="Q522" s="31"/>
      <c r="R522" s="31"/>
      <c r="S522" s="31"/>
      <c r="T522" s="31"/>
      <c r="U522" s="31"/>
      <c r="V522" s="31"/>
      <c r="W522" s="31"/>
      <c r="X522" s="31"/>
      <c r="Y522" s="31"/>
      <c r="Z522" s="31"/>
      <c r="AA522" s="31"/>
      <c r="AB522" s="31"/>
      <c r="AC522" s="31"/>
      <c r="AD522" s="31"/>
      <c r="AE522" s="31"/>
      <c r="AF522" s="31"/>
      <c r="AG522" s="31"/>
      <c r="AH522" s="31"/>
      <c r="AI522" s="31"/>
      <c r="AJ522" s="31"/>
      <c r="AK522" s="31"/>
      <c r="AL522" s="31"/>
      <c r="AM522" s="31"/>
    </row>
    <row r="523" spans="2:39" ht="18" customHeight="1" x14ac:dyDescent="0.25">
      <c r="B523" s="31"/>
      <c r="C523" s="31"/>
      <c r="D523" s="31"/>
      <c r="E523" s="74" t="s">
        <v>66</v>
      </c>
      <c r="F523" s="77" t="s">
        <v>8</v>
      </c>
      <c r="G523" s="76" t="s">
        <v>172</v>
      </c>
      <c r="H523" s="31"/>
      <c r="I523" s="31"/>
      <c r="J523" s="31"/>
      <c r="K523" s="31"/>
      <c r="L523" s="31"/>
      <c r="M523" s="31"/>
      <c r="N523" s="31"/>
      <c r="O523" s="31"/>
      <c r="P523" s="31"/>
      <c r="Q523" s="31"/>
      <c r="R523" s="31"/>
      <c r="S523" s="31"/>
      <c r="T523" s="31"/>
      <c r="U523" s="31"/>
      <c r="V523" s="31"/>
      <c r="W523" s="31"/>
      <c r="X523" s="31"/>
      <c r="Y523" s="31"/>
      <c r="Z523" s="31"/>
      <c r="AA523" s="31"/>
      <c r="AB523" s="31"/>
      <c r="AC523" s="31"/>
      <c r="AD523" s="31"/>
      <c r="AE523" s="31"/>
      <c r="AF523" s="31"/>
      <c r="AG523" s="31"/>
      <c r="AH523" s="31"/>
      <c r="AI523" s="31"/>
      <c r="AJ523" s="31"/>
      <c r="AK523" s="31"/>
      <c r="AL523" s="31"/>
      <c r="AM523" s="31"/>
    </row>
    <row r="524" spans="2:39" ht="18" customHeight="1" x14ac:dyDescent="0.25">
      <c r="B524" s="31"/>
      <c r="C524" s="31"/>
      <c r="D524" s="31"/>
      <c r="E524" s="74" t="s">
        <v>80</v>
      </c>
      <c r="F524" s="77" t="s">
        <v>10</v>
      </c>
      <c r="G524" s="76" t="s">
        <v>84</v>
      </c>
      <c r="H524" s="31"/>
      <c r="I524" s="31"/>
      <c r="J524" s="31"/>
      <c r="K524" s="31"/>
      <c r="L524" s="31"/>
      <c r="M524" s="31"/>
      <c r="N524" s="31"/>
      <c r="O524" s="31"/>
      <c r="P524" s="31"/>
      <c r="Q524" s="31"/>
      <c r="R524" s="31"/>
      <c r="S524" s="31"/>
      <c r="T524" s="31"/>
      <c r="U524" s="31"/>
      <c r="V524" s="31"/>
      <c r="W524" s="31"/>
      <c r="X524" s="31"/>
      <c r="Y524" s="31"/>
      <c r="Z524" s="31"/>
      <c r="AA524" s="31"/>
      <c r="AB524" s="31"/>
      <c r="AC524" s="31"/>
      <c r="AD524" s="31"/>
      <c r="AE524" s="31"/>
      <c r="AF524" s="31"/>
      <c r="AG524" s="31"/>
      <c r="AH524" s="31"/>
      <c r="AI524" s="31"/>
      <c r="AJ524" s="31"/>
      <c r="AK524" s="31"/>
      <c r="AL524" s="31"/>
      <c r="AM524" s="31"/>
    </row>
    <row r="525" spans="2:39" ht="18" customHeight="1" x14ac:dyDescent="0.25">
      <c r="B525" s="31"/>
      <c r="C525" s="31"/>
      <c r="D525" s="31"/>
      <c r="E525" s="74" t="s">
        <v>75</v>
      </c>
      <c r="F525" s="77" t="s">
        <v>12</v>
      </c>
      <c r="G525" s="76" t="s">
        <v>167</v>
      </c>
      <c r="H525" s="31"/>
      <c r="I525" s="31"/>
      <c r="J525" s="31"/>
      <c r="K525" s="31"/>
      <c r="L525" s="31"/>
      <c r="M525" s="31"/>
      <c r="N525" s="31"/>
      <c r="O525" s="31"/>
      <c r="P525" s="31"/>
      <c r="Q525" s="31"/>
      <c r="R525" s="31"/>
      <c r="S525" s="31"/>
      <c r="T525" s="31"/>
      <c r="U525" s="31"/>
      <c r="V525" s="31"/>
      <c r="W525" s="31"/>
      <c r="X525" s="31"/>
      <c r="Y525" s="31"/>
      <c r="Z525" s="31"/>
      <c r="AA525" s="31"/>
      <c r="AB525" s="31"/>
      <c r="AC525" s="31"/>
      <c r="AD525" s="31"/>
      <c r="AE525" s="31"/>
      <c r="AF525" s="31"/>
      <c r="AG525" s="31"/>
      <c r="AH525" s="31"/>
      <c r="AI525" s="31"/>
      <c r="AJ525" s="31"/>
      <c r="AK525" s="31"/>
      <c r="AL525" s="31"/>
      <c r="AM525" s="31"/>
    </row>
    <row r="526" spans="2:39" ht="18" customHeight="1" x14ac:dyDescent="0.25">
      <c r="B526" s="31"/>
      <c r="C526" s="31"/>
      <c r="D526" s="31"/>
      <c r="E526" s="74" t="s">
        <v>67</v>
      </c>
      <c r="G526" s="76" t="s">
        <v>85</v>
      </c>
      <c r="H526" s="31"/>
      <c r="I526" s="31"/>
      <c r="J526" s="31"/>
      <c r="K526" s="31"/>
      <c r="L526" s="31"/>
      <c r="M526" s="31"/>
      <c r="N526" s="31"/>
      <c r="O526" s="31"/>
      <c r="P526" s="31"/>
      <c r="Q526" s="31"/>
      <c r="R526" s="31"/>
      <c r="S526" s="31"/>
      <c r="T526" s="31"/>
      <c r="U526" s="31"/>
      <c r="V526" s="31"/>
      <c r="W526" s="31"/>
      <c r="X526" s="31"/>
      <c r="Y526" s="31"/>
      <c r="Z526" s="31"/>
      <c r="AA526" s="31"/>
      <c r="AB526" s="31"/>
      <c r="AC526" s="31"/>
      <c r="AD526" s="31"/>
      <c r="AE526" s="31"/>
      <c r="AF526" s="31"/>
      <c r="AG526" s="31"/>
      <c r="AH526" s="31"/>
      <c r="AI526" s="31"/>
      <c r="AJ526" s="31"/>
      <c r="AK526" s="31"/>
      <c r="AL526" s="31"/>
      <c r="AM526" s="31"/>
    </row>
    <row r="527" spans="2:39" ht="18" customHeight="1" x14ac:dyDescent="0.25">
      <c r="B527" s="31"/>
      <c r="C527" s="31"/>
      <c r="D527" s="31"/>
      <c r="E527" s="74" t="s">
        <v>68</v>
      </c>
      <c r="G527" s="76" t="s">
        <v>87</v>
      </c>
      <c r="H527" s="31"/>
      <c r="I527" s="31"/>
      <c r="J527" s="31"/>
      <c r="K527" s="31"/>
      <c r="L527" s="31"/>
      <c r="M527" s="31"/>
      <c r="N527" s="31"/>
      <c r="O527" s="31"/>
      <c r="P527" s="31"/>
      <c r="Q527" s="31"/>
      <c r="R527" s="31"/>
      <c r="S527" s="31"/>
      <c r="T527" s="31"/>
      <c r="U527" s="31"/>
      <c r="V527" s="31"/>
      <c r="W527" s="31"/>
      <c r="X527" s="31"/>
      <c r="Y527" s="31"/>
      <c r="Z527" s="31"/>
      <c r="AA527" s="31"/>
      <c r="AB527" s="31"/>
      <c r="AC527" s="31"/>
      <c r="AD527" s="31"/>
      <c r="AE527" s="31"/>
      <c r="AF527" s="31"/>
      <c r="AG527" s="31"/>
      <c r="AH527" s="31"/>
      <c r="AI527" s="31"/>
      <c r="AJ527" s="31"/>
      <c r="AK527" s="31"/>
      <c r="AL527" s="31"/>
      <c r="AM527" s="31"/>
    </row>
    <row r="528" spans="2:39" ht="18" customHeight="1" x14ac:dyDescent="0.25">
      <c r="B528" s="31"/>
      <c r="C528" s="31"/>
      <c r="D528" s="31"/>
      <c r="E528" s="74" t="s">
        <v>92</v>
      </c>
      <c r="G528" s="76" t="s">
        <v>188</v>
      </c>
      <c r="H528" s="31"/>
      <c r="I528" s="31"/>
      <c r="J528" s="31"/>
      <c r="K528" s="31"/>
      <c r="L528" s="31"/>
      <c r="M528" s="31"/>
      <c r="N528" s="31"/>
      <c r="O528" s="31"/>
      <c r="P528" s="31"/>
      <c r="Q528" s="31"/>
      <c r="R528" s="31"/>
      <c r="S528" s="31"/>
      <c r="T528" s="31"/>
      <c r="U528" s="31"/>
      <c r="V528" s="31"/>
      <c r="W528" s="31"/>
      <c r="X528" s="31"/>
      <c r="Y528" s="31"/>
      <c r="Z528" s="31"/>
      <c r="AA528" s="31"/>
      <c r="AB528" s="31"/>
      <c r="AC528" s="31"/>
      <c r="AD528" s="31"/>
      <c r="AE528" s="31"/>
      <c r="AF528" s="31"/>
      <c r="AG528" s="31"/>
      <c r="AH528" s="31"/>
      <c r="AI528" s="31"/>
      <c r="AJ528" s="31"/>
      <c r="AK528" s="31"/>
      <c r="AL528" s="31"/>
      <c r="AM528" s="31"/>
    </row>
    <row r="529" spans="2:39" ht="18" customHeight="1" x14ac:dyDescent="0.25">
      <c r="B529" s="31"/>
      <c r="C529" s="31"/>
      <c r="D529" s="31"/>
      <c r="E529" s="74" t="s">
        <v>69</v>
      </c>
      <c r="G529" s="76" t="s">
        <v>86</v>
      </c>
      <c r="H529" s="31"/>
      <c r="I529" s="31"/>
      <c r="J529" s="31"/>
      <c r="K529" s="31"/>
      <c r="L529" s="31"/>
      <c r="M529" s="31"/>
      <c r="N529" s="31"/>
      <c r="O529" s="31"/>
      <c r="P529" s="31"/>
      <c r="Q529" s="31"/>
      <c r="R529" s="31"/>
      <c r="S529" s="31"/>
      <c r="T529" s="31"/>
      <c r="U529" s="31"/>
      <c r="V529" s="31"/>
      <c r="W529" s="31"/>
      <c r="X529" s="31"/>
      <c r="Y529" s="31"/>
      <c r="Z529" s="31"/>
      <c r="AA529" s="31"/>
      <c r="AB529" s="31"/>
      <c r="AC529" s="31"/>
      <c r="AD529" s="31"/>
      <c r="AE529" s="31"/>
      <c r="AF529" s="31"/>
      <c r="AG529" s="31"/>
      <c r="AH529" s="31"/>
      <c r="AI529" s="31"/>
      <c r="AJ529" s="31"/>
      <c r="AK529" s="31"/>
      <c r="AL529" s="31"/>
      <c r="AM529" s="31"/>
    </row>
    <row r="530" spans="2:39" ht="18" customHeight="1" x14ac:dyDescent="0.25">
      <c r="B530" s="31"/>
      <c r="C530" s="31"/>
      <c r="D530" s="31"/>
      <c r="E530" s="74" t="s">
        <v>81</v>
      </c>
      <c r="H530" s="31"/>
      <c r="I530" s="31"/>
      <c r="J530" s="31"/>
      <c r="K530" s="31"/>
      <c r="L530" s="31"/>
      <c r="M530" s="31"/>
      <c r="N530" s="31"/>
      <c r="O530" s="31"/>
      <c r="P530" s="31"/>
      <c r="Q530" s="31"/>
      <c r="R530" s="31"/>
      <c r="S530" s="31"/>
      <c r="T530" s="31"/>
      <c r="U530" s="31"/>
      <c r="V530" s="31"/>
      <c r="W530" s="31"/>
      <c r="X530" s="31"/>
      <c r="Y530" s="31"/>
      <c r="Z530" s="31"/>
      <c r="AA530" s="31"/>
      <c r="AB530" s="31"/>
      <c r="AC530" s="31"/>
      <c r="AD530" s="31"/>
      <c r="AE530" s="31"/>
      <c r="AF530" s="31"/>
      <c r="AG530" s="31"/>
      <c r="AH530" s="31"/>
      <c r="AI530" s="31"/>
      <c r="AJ530" s="31"/>
      <c r="AK530" s="31"/>
      <c r="AL530" s="31"/>
      <c r="AM530" s="31"/>
    </row>
    <row r="531" spans="2:39" ht="18" customHeight="1" x14ac:dyDescent="0.25">
      <c r="B531" s="31"/>
      <c r="C531" s="31"/>
      <c r="D531" s="31"/>
      <c r="E531" s="74" t="s">
        <v>71</v>
      </c>
      <c r="H531" s="31"/>
      <c r="I531" s="31"/>
      <c r="J531" s="31"/>
      <c r="K531" s="31"/>
      <c r="L531" s="31"/>
      <c r="M531" s="31"/>
      <c r="N531" s="31"/>
      <c r="O531" s="31"/>
      <c r="P531" s="31"/>
      <c r="Q531" s="31"/>
      <c r="R531" s="31"/>
      <c r="S531" s="31"/>
      <c r="T531" s="31"/>
      <c r="U531" s="31"/>
      <c r="V531" s="31"/>
      <c r="W531" s="31"/>
      <c r="X531" s="31"/>
      <c r="Y531" s="31"/>
      <c r="Z531" s="31"/>
      <c r="AA531" s="31"/>
      <c r="AB531" s="31"/>
      <c r="AC531" s="31"/>
      <c r="AD531" s="31"/>
      <c r="AE531" s="31"/>
      <c r="AF531" s="31"/>
      <c r="AG531" s="31"/>
      <c r="AH531" s="31"/>
      <c r="AI531" s="31"/>
      <c r="AJ531" s="31"/>
      <c r="AK531" s="31"/>
      <c r="AL531" s="31"/>
      <c r="AM531" s="31"/>
    </row>
    <row r="532" spans="2:39" ht="18" customHeight="1" x14ac:dyDescent="0.25">
      <c r="B532" s="31"/>
      <c r="C532" s="31"/>
      <c r="D532" s="31"/>
      <c r="E532" s="74" t="s">
        <v>72</v>
      </c>
      <c r="H532" s="31"/>
      <c r="I532" s="31"/>
      <c r="J532" s="31"/>
      <c r="K532" s="31"/>
      <c r="L532" s="31"/>
      <c r="M532" s="31"/>
      <c r="N532" s="31"/>
      <c r="O532" s="31"/>
      <c r="P532" s="31"/>
      <c r="Q532" s="31"/>
      <c r="R532" s="31"/>
      <c r="S532" s="31"/>
      <c r="T532" s="31"/>
      <c r="U532" s="31"/>
      <c r="V532" s="31"/>
      <c r="W532" s="31"/>
      <c r="X532" s="31"/>
      <c r="Y532" s="31"/>
      <c r="Z532" s="31"/>
      <c r="AA532" s="31"/>
      <c r="AB532" s="31"/>
      <c r="AC532" s="31"/>
      <c r="AD532" s="31"/>
      <c r="AE532" s="31"/>
      <c r="AF532" s="31"/>
      <c r="AG532" s="31"/>
      <c r="AH532" s="31"/>
      <c r="AI532" s="31"/>
      <c r="AJ532" s="31"/>
      <c r="AK532" s="31"/>
      <c r="AL532" s="31"/>
      <c r="AM532" s="31"/>
    </row>
    <row r="533" spans="2:39" ht="18" customHeight="1" x14ac:dyDescent="0.25">
      <c r="B533" s="31"/>
      <c r="C533" s="31"/>
      <c r="D533" s="31"/>
      <c r="E533" s="74" t="s">
        <v>73</v>
      </c>
      <c r="H533" s="31"/>
      <c r="I533" s="31"/>
      <c r="J533" s="31"/>
      <c r="K533" s="31"/>
      <c r="L533" s="31"/>
      <c r="M533" s="31"/>
      <c r="N533" s="31"/>
      <c r="O533" s="31"/>
      <c r="P533" s="31"/>
      <c r="Q533" s="31"/>
      <c r="R533" s="31"/>
      <c r="S533" s="31"/>
      <c r="T533" s="31"/>
      <c r="U533" s="31"/>
      <c r="V533" s="31"/>
      <c r="W533" s="31"/>
      <c r="X533" s="31"/>
      <c r="Y533" s="31"/>
      <c r="Z533" s="31"/>
      <c r="AA533" s="31"/>
      <c r="AB533" s="31"/>
      <c r="AC533" s="31"/>
      <c r="AD533" s="31"/>
      <c r="AE533" s="31"/>
      <c r="AF533" s="31"/>
      <c r="AG533" s="31"/>
      <c r="AH533" s="31"/>
      <c r="AI533" s="31"/>
      <c r="AJ533" s="31"/>
      <c r="AK533" s="31"/>
      <c r="AL533" s="31"/>
      <c r="AM533" s="31"/>
    </row>
    <row r="534" spans="2:39" ht="18" customHeight="1" x14ac:dyDescent="0.25">
      <c r="B534" s="31"/>
      <c r="C534" s="31"/>
      <c r="D534" s="31"/>
      <c r="E534" s="74" t="s">
        <v>74</v>
      </c>
      <c r="H534" s="31"/>
      <c r="I534" s="31"/>
      <c r="J534" s="31"/>
      <c r="K534" s="31"/>
      <c r="L534" s="31"/>
      <c r="M534" s="31"/>
      <c r="N534" s="31"/>
      <c r="O534" s="31"/>
      <c r="P534" s="31"/>
      <c r="Q534" s="31"/>
      <c r="R534" s="31"/>
      <c r="S534" s="31"/>
      <c r="T534" s="31"/>
      <c r="U534" s="31"/>
      <c r="V534" s="31"/>
      <c r="W534" s="31"/>
      <c r="X534" s="31"/>
      <c r="Y534" s="31"/>
      <c r="Z534" s="31"/>
      <c r="AA534" s="31"/>
      <c r="AB534" s="31"/>
      <c r="AC534" s="31"/>
      <c r="AD534" s="31"/>
      <c r="AE534" s="31"/>
      <c r="AF534" s="31"/>
      <c r="AG534" s="31"/>
      <c r="AH534" s="31"/>
      <c r="AI534" s="31"/>
      <c r="AJ534" s="31"/>
      <c r="AK534" s="31"/>
      <c r="AL534" s="31"/>
      <c r="AM534" s="31"/>
    </row>
  </sheetData>
  <sheetProtection formatCells="0" insertRows="0" selectLockedCells="1" autoFilter="0"/>
  <mergeCells count="171">
    <mergeCell ref="B20:B21"/>
    <mergeCell ref="B22:B25"/>
    <mergeCell ref="A22:A25"/>
    <mergeCell ref="K24:L24"/>
    <mergeCell ref="Z25:Z26"/>
    <mergeCell ref="A35:A36"/>
    <mergeCell ref="K44:L44"/>
    <mergeCell ref="B35:B36"/>
    <mergeCell ref="B37:B38"/>
    <mergeCell ref="B39:B40"/>
    <mergeCell ref="A39:A40"/>
    <mergeCell ref="A37:A38"/>
    <mergeCell ref="K31:L31"/>
    <mergeCell ref="AE89:AH89"/>
    <mergeCell ref="O87:R87"/>
    <mergeCell ref="AE87:AH87"/>
    <mergeCell ref="O88:R88"/>
    <mergeCell ref="AE88:AH88"/>
    <mergeCell ref="M57:M58"/>
    <mergeCell ref="Q57:R58"/>
    <mergeCell ref="S57:S58"/>
    <mergeCell ref="W57:W58"/>
    <mergeCell ref="AC84:AL84"/>
    <mergeCell ref="O85:R85"/>
    <mergeCell ref="AC85:AD86"/>
    <mergeCell ref="AE85:AL85"/>
    <mergeCell ref="O86:R86"/>
    <mergeCell ref="AE86:AH86"/>
    <mergeCell ref="W59:W60"/>
    <mergeCell ref="O89:R89"/>
    <mergeCell ref="N68:S68"/>
    <mergeCell ref="Q61:R61"/>
    <mergeCell ref="Q62:R62"/>
    <mergeCell ref="N61:P61"/>
    <mergeCell ref="N62:P62"/>
    <mergeCell ref="Q59:R60"/>
    <mergeCell ref="S59:S60"/>
    <mergeCell ref="C63:D63"/>
    <mergeCell ref="H63:J63"/>
    <mergeCell ref="C60:D60"/>
    <mergeCell ref="H60:J60"/>
    <mergeCell ref="N57:P58"/>
    <mergeCell ref="N59:P60"/>
    <mergeCell ref="C57:D57"/>
    <mergeCell ref="I57:J57"/>
    <mergeCell ref="L57:L58"/>
    <mergeCell ref="D59:E59"/>
    <mergeCell ref="L59:L60"/>
    <mergeCell ref="M59:M60"/>
    <mergeCell ref="C61:D61"/>
    <mergeCell ref="H61:J61"/>
    <mergeCell ref="C62:D62"/>
    <mergeCell ref="H62:J62"/>
    <mergeCell ref="AM3:AN3"/>
    <mergeCell ref="K14:L14"/>
    <mergeCell ref="K19:L19"/>
    <mergeCell ref="AA43:AC43"/>
    <mergeCell ref="K11:L11"/>
    <mergeCell ref="AA11:AC11"/>
    <mergeCell ref="W7:X8"/>
    <mergeCell ref="Z7:Z9"/>
    <mergeCell ref="AA7:AC9"/>
    <mergeCell ref="K12:L12"/>
    <mergeCell ref="K39:L39"/>
    <mergeCell ref="K40:L40"/>
    <mergeCell ref="K41:L41"/>
    <mergeCell ref="K34:L34"/>
    <mergeCell ref="K35:L35"/>
    <mergeCell ref="K36:L36"/>
    <mergeCell ref="K37:L37"/>
    <mergeCell ref="K38:L38"/>
    <mergeCell ref="K42:L42"/>
    <mergeCell ref="K43:L43"/>
    <mergeCell ref="AD8:AD9"/>
    <mergeCell ref="K21:L21"/>
    <mergeCell ref="K33:L33"/>
    <mergeCell ref="AM1:AN1"/>
    <mergeCell ref="AM2:AN2"/>
    <mergeCell ref="S55:S56"/>
    <mergeCell ref="W55:W56"/>
    <mergeCell ref="Q53:R54"/>
    <mergeCell ref="S53:S54"/>
    <mergeCell ref="C55:D55"/>
    <mergeCell ref="I55:J55"/>
    <mergeCell ref="L55:L56"/>
    <mergeCell ref="C56:D56"/>
    <mergeCell ref="I56:J56"/>
    <mergeCell ref="N55:P56"/>
    <mergeCell ref="M55:M56"/>
    <mergeCell ref="Q55:R56"/>
    <mergeCell ref="C51:F51"/>
    <mergeCell ref="C52:D52"/>
    <mergeCell ref="I52:J52"/>
    <mergeCell ref="L52:L54"/>
    <mergeCell ref="C53:D53"/>
    <mergeCell ref="M53:M54"/>
    <mergeCell ref="C54:D54"/>
    <mergeCell ref="M52:R52"/>
    <mergeCell ref="L51:R51"/>
    <mergeCell ref="N53:P54"/>
    <mergeCell ref="AE8:AF8"/>
    <mergeCell ref="K9:L9"/>
    <mergeCell ref="F1:AL1"/>
    <mergeCell ref="F2:AL3"/>
    <mergeCell ref="A1:E3"/>
    <mergeCell ref="A7:B9"/>
    <mergeCell ref="K26:L26"/>
    <mergeCell ref="AG8:AG9"/>
    <mergeCell ref="AH8:AI8"/>
    <mergeCell ref="AD7:AJ7"/>
    <mergeCell ref="AJ8:AJ9"/>
    <mergeCell ref="AK7:AN7"/>
    <mergeCell ref="AK8:AK9"/>
    <mergeCell ref="AL8:AL9"/>
    <mergeCell ref="AM8:AM9"/>
    <mergeCell ref="AN8:AN9"/>
    <mergeCell ref="AA10:AC10"/>
    <mergeCell ref="G7:G9"/>
    <mergeCell ref="K16:L16"/>
    <mergeCell ref="B26:B27"/>
    <mergeCell ref="K20:L20"/>
    <mergeCell ref="A5:B5"/>
    <mergeCell ref="M5:N5"/>
    <mergeCell ref="J7:J9"/>
    <mergeCell ref="B12:B19"/>
    <mergeCell ref="K15:L15"/>
    <mergeCell ref="K32:L32"/>
    <mergeCell ref="A12:A19"/>
    <mergeCell ref="K10:L10"/>
    <mergeCell ref="D7:D8"/>
    <mergeCell ref="E7:E9"/>
    <mergeCell ref="K17:L17"/>
    <mergeCell ref="K18:L18"/>
    <mergeCell ref="A20:A21"/>
    <mergeCell ref="K7:S8"/>
    <mergeCell ref="K30:L30"/>
    <mergeCell ref="A26:A27"/>
    <mergeCell ref="A28:A33"/>
    <mergeCell ref="B28:B33"/>
    <mergeCell ref="F7:F8"/>
    <mergeCell ref="H7:I8"/>
    <mergeCell ref="K27:L27"/>
    <mergeCell ref="K28:L28"/>
    <mergeCell ref="K13:L13"/>
    <mergeCell ref="K29:L29"/>
    <mergeCell ref="K22:L22"/>
    <mergeCell ref="K23:L23"/>
    <mergeCell ref="K25:L25"/>
    <mergeCell ref="A45:A48"/>
    <mergeCell ref="B45:B48"/>
    <mergeCell ref="E45:E48"/>
    <mergeCell ref="F45:F48"/>
    <mergeCell ref="G45:G48"/>
    <mergeCell ref="H45:H48"/>
    <mergeCell ref="I45:I48"/>
    <mergeCell ref="J45:J48"/>
    <mergeCell ref="K45:L45"/>
    <mergeCell ref="AA45:AC48"/>
    <mergeCell ref="AJ45:AJ48"/>
    <mergeCell ref="K46:L46"/>
    <mergeCell ref="K47:L48"/>
    <mergeCell ref="M47:M48"/>
    <mergeCell ref="N45:N48"/>
    <mergeCell ref="O45:O48"/>
    <mergeCell ref="P45:P48"/>
    <mergeCell ref="Q45:Q48"/>
    <mergeCell ref="R45:R48"/>
    <mergeCell ref="S45:S48"/>
    <mergeCell ref="W45:W48"/>
    <mergeCell ref="X45:X48"/>
    <mergeCell ref="Z45:Z48"/>
  </mergeCells>
  <conditionalFormatting sqref="H10:I10 W29:X31 H30:I31 H12:I13 W12:X14 H20:I21 W20:X21 H33:I40 W33:X40 W42:X44 H42:I44">
    <cfRule type="cellIs" dxfId="254" priority="394" operator="between">
      <formula>5</formula>
      <formula>9</formula>
    </cfRule>
    <cfRule type="cellIs" dxfId="253" priority="395" operator="equal">
      <formula>10</formula>
    </cfRule>
    <cfRule type="cellIs" dxfId="252" priority="396" operator="equal">
      <formula>20</formula>
    </cfRule>
    <cfRule type="cellIs" dxfId="251" priority="397" operator="greaterThanOrEqual">
      <formula>2</formula>
    </cfRule>
    <cfRule type="cellIs" dxfId="250" priority="398" operator="greaterThanOrEqual">
      <formula>1</formula>
    </cfRule>
  </conditionalFormatting>
  <conditionalFormatting sqref="J10 Z10 J29:J31 Z29:Z31 Z12:Z14 J12:J14 J20:J21 Z20:Z21 Z33:Z40 J33:J40 J42:J44 Z42:Z44">
    <cfRule type="containsText" dxfId="249" priority="390" operator="containsText" text="Extrema">
      <formula>NOT(ISERROR(SEARCH("Extrema",J10)))</formula>
    </cfRule>
    <cfRule type="containsText" dxfId="248" priority="391" operator="containsText" text="Alta">
      <formula>NOT(ISERROR(SEARCH("Alta",J10)))</formula>
    </cfRule>
    <cfRule type="containsText" dxfId="247" priority="392" operator="containsText" text="Moderada">
      <formula>NOT(ISERROR(SEARCH("Moderada",J10)))</formula>
    </cfRule>
    <cfRule type="containsText" dxfId="246" priority="393" operator="containsText" text="Baja">
      <formula>NOT(ISERROR(SEARCH("Baja",J10)))</formula>
    </cfRule>
  </conditionalFormatting>
  <conditionalFormatting sqref="I10 I30:I31 I12:I13 I20:I21 I33:I40 I42:I44">
    <cfRule type="cellIs" dxfId="245" priority="389" operator="between">
      <formula>5</formula>
      <formula>9</formula>
    </cfRule>
  </conditionalFormatting>
  <conditionalFormatting sqref="H10 H30:H31 H12:H13 H20:H21 H33:H40 H42:H44">
    <cfRule type="cellIs" dxfId="244" priority="387" operator="equal">
      <formula>4</formula>
    </cfRule>
    <cfRule type="cellIs" dxfId="243" priority="388" operator="equal">
      <formula>3</formula>
    </cfRule>
  </conditionalFormatting>
  <conditionalFormatting sqref="H10 H30:H31 H12:H13 H20:H21 H33:H40 H42:H44">
    <cfRule type="cellIs" dxfId="242" priority="371" operator="greaterThanOrEqual">
      <formula>5</formula>
    </cfRule>
  </conditionalFormatting>
  <conditionalFormatting sqref="W29:W31 W12:W14 W20:W21 W33:W40 W42:W44">
    <cfRule type="cellIs" dxfId="241" priority="353" operator="equal">
      <formula>3</formula>
    </cfRule>
    <cfRule type="cellIs" dxfId="240" priority="354" operator="greaterThanOrEqual">
      <formula>5</formula>
    </cfRule>
  </conditionalFormatting>
  <conditionalFormatting sqref="W29:W31 W12:W14 W20:W21 W33:W40 W42:W44">
    <cfRule type="cellIs" dxfId="239" priority="352" operator="equal">
      <formula>4</formula>
    </cfRule>
  </conditionalFormatting>
  <conditionalFormatting sqref="X10">
    <cfRule type="cellIs" dxfId="238" priority="363" operator="between">
      <formula>5</formula>
      <formula>9</formula>
    </cfRule>
    <cfRule type="cellIs" dxfId="237" priority="364" operator="equal">
      <formula>10</formula>
    </cfRule>
    <cfRule type="cellIs" dxfId="236" priority="365" operator="equal">
      <formula>20</formula>
    </cfRule>
    <cfRule type="cellIs" dxfId="235" priority="366" operator="greaterThanOrEqual">
      <formula>2</formula>
    </cfRule>
    <cfRule type="cellIs" dxfId="234" priority="367" operator="greaterThanOrEqual">
      <formula>1</formula>
    </cfRule>
  </conditionalFormatting>
  <conditionalFormatting sqref="W10">
    <cfRule type="cellIs" dxfId="233" priority="347" operator="between">
      <formula>5</formula>
      <formula>9</formula>
    </cfRule>
    <cfRule type="cellIs" dxfId="232" priority="348" operator="equal">
      <formula>10</formula>
    </cfRule>
    <cfRule type="cellIs" dxfId="231" priority="349" operator="equal">
      <formula>20</formula>
    </cfRule>
    <cfRule type="cellIs" dxfId="230" priority="350" operator="greaterThanOrEqual">
      <formula>2</formula>
    </cfRule>
    <cfRule type="cellIs" dxfId="229" priority="351" operator="greaterThanOrEqual">
      <formula>1</formula>
    </cfRule>
  </conditionalFormatting>
  <conditionalFormatting sqref="W10">
    <cfRule type="cellIs" dxfId="228" priority="345" operator="equal">
      <formula>3</formula>
    </cfRule>
    <cfRule type="cellIs" dxfId="227" priority="346" operator="greaterThanOrEqual">
      <formula>5</formula>
    </cfRule>
  </conditionalFormatting>
  <conditionalFormatting sqref="W10">
    <cfRule type="cellIs" dxfId="226" priority="344" operator="equal">
      <formula>4</formula>
    </cfRule>
  </conditionalFormatting>
  <conditionalFormatting sqref="W15:X15">
    <cfRule type="cellIs" dxfId="225" priority="339" operator="between">
      <formula>5</formula>
      <formula>9</formula>
    </cfRule>
    <cfRule type="cellIs" dxfId="224" priority="340" operator="equal">
      <formula>10</formula>
    </cfRule>
    <cfRule type="cellIs" dxfId="223" priority="341" operator="equal">
      <formula>20</formula>
    </cfRule>
    <cfRule type="cellIs" dxfId="222" priority="342" operator="greaterThanOrEqual">
      <formula>2</formula>
    </cfRule>
    <cfRule type="cellIs" dxfId="221" priority="343" operator="greaterThanOrEqual">
      <formula>1</formula>
    </cfRule>
  </conditionalFormatting>
  <conditionalFormatting sqref="Z15 J15">
    <cfRule type="containsText" dxfId="220" priority="335" operator="containsText" text="Extrema">
      <formula>NOT(ISERROR(SEARCH("Extrema",J15)))</formula>
    </cfRule>
    <cfRule type="containsText" dxfId="219" priority="336" operator="containsText" text="Alta">
      <formula>NOT(ISERROR(SEARCH("Alta",J15)))</formula>
    </cfRule>
    <cfRule type="containsText" dxfId="218" priority="337" operator="containsText" text="Moderada">
      <formula>NOT(ISERROR(SEARCH("Moderada",J15)))</formula>
    </cfRule>
    <cfRule type="containsText" dxfId="217" priority="338" operator="containsText" text="Baja">
      <formula>NOT(ISERROR(SEARCH("Baja",J15)))</formula>
    </cfRule>
  </conditionalFormatting>
  <conditionalFormatting sqref="W15">
    <cfRule type="cellIs" dxfId="216" priority="329" operator="equal">
      <formula>3</formula>
    </cfRule>
    <cfRule type="cellIs" dxfId="215" priority="330" operator="greaterThanOrEqual">
      <formula>5</formula>
    </cfRule>
  </conditionalFormatting>
  <conditionalFormatting sqref="W15">
    <cfRule type="cellIs" dxfId="214" priority="328" operator="equal">
      <formula>4</formula>
    </cfRule>
  </conditionalFormatting>
  <conditionalFormatting sqref="W32:X32 H32:I32">
    <cfRule type="cellIs" dxfId="213" priority="323" operator="between">
      <formula>5</formula>
      <formula>9</formula>
    </cfRule>
    <cfRule type="cellIs" dxfId="212" priority="324" operator="equal">
      <formula>10</formula>
    </cfRule>
    <cfRule type="cellIs" dxfId="211" priority="325" operator="equal">
      <formula>20</formula>
    </cfRule>
    <cfRule type="cellIs" dxfId="210" priority="326" operator="greaterThanOrEqual">
      <formula>2</formula>
    </cfRule>
    <cfRule type="cellIs" dxfId="209" priority="327" operator="greaterThanOrEqual">
      <formula>1</formula>
    </cfRule>
  </conditionalFormatting>
  <conditionalFormatting sqref="J32 Z32">
    <cfRule type="containsText" dxfId="208" priority="319" operator="containsText" text="Extrema">
      <formula>NOT(ISERROR(SEARCH("Extrema",J32)))</formula>
    </cfRule>
    <cfRule type="containsText" dxfId="207" priority="320" operator="containsText" text="Alta">
      <formula>NOT(ISERROR(SEARCH("Alta",J32)))</formula>
    </cfRule>
    <cfRule type="containsText" dxfId="206" priority="321" operator="containsText" text="Moderada">
      <formula>NOT(ISERROR(SEARCH("Moderada",J32)))</formula>
    </cfRule>
    <cfRule type="containsText" dxfId="205" priority="322" operator="containsText" text="Baja">
      <formula>NOT(ISERROR(SEARCH("Baja",J32)))</formula>
    </cfRule>
  </conditionalFormatting>
  <conditionalFormatting sqref="I32">
    <cfRule type="cellIs" dxfId="204" priority="318" operator="between">
      <formula>5</formula>
      <formula>9</formula>
    </cfRule>
  </conditionalFormatting>
  <conditionalFormatting sqref="H32">
    <cfRule type="cellIs" dxfId="203" priority="316" operator="equal">
      <formula>4</formula>
    </cfRule>
    <cfRule type="cellIs" dxfId="202" priority="317" operator="equal">
      <formula>3</formula>
    </cfRule>
  </conditionalFormatting>
  <conditionalFormatting sqref="H32">
    <cfRule type="cellIs" dxfId="201" priority="315" operator="greaterThanOrEqual">
      <formula>5</formula>
    </cfRule>
  </conditionalFormatting>
  <conditionalFormatting sqref="W32">
    <cfRule type="cellIs" dxfId="200" priority="313" operator="equal">
      <formula>3</formula>
    </cfRule>
    <cfRule type="cellIs" dxfId="199" priority="314" operator="greaterThanOrEqual">
      <formula>5</formula>
    </cfRule>
  </conditionalFormatting>
  <conditionalFormatting sqref="W32">
    <cfRule type="cellIs" dxfId="198" priority="312" operator="equal">
      <formula>4</formula>
    </cfRule>
  </conditionalFormatting>
  <conditionalFormatting sqref="H17:I18 W17:X18">
    <cfRule type="cellIs" dxfId="197" priority="307" operator="between">
      <formula>5</formula>
      <formula>9</formula>
    </cfRule>
    <cfRule type="cellIs" dxfId="196" priority="308" operator="equal">
      <formula>10</formula>
    </cfRule>
    <cfRule type="cellIs" dxfId="195" priority="309" operator="equal">
      <formula>20</formula>
    </cfRule>
    <cfRule type="cellIs" dxfId="194" priority="310" operator="greaterThanOrEqual">
      <formula>2</formula>
    </cfRule>
    <cfRule type="cellIs" dxfId="193" priority="311" operator="greaterThanOrEqual">
      <formula>1</formula>
    </cfRule>
  </conditionalFormatting>
  <conditionalFormatting sqref="J17:J19 Z17:Z18">
    <cfRule type="containsText" dxfId="192" priority="303" operator="containsText" text="Extrema">
      <formula>NOT(ISERROR(SEARCH("Extrema",J17)))</formula>
    </cfRule>
    <cfRule type="containsText" dxfId="191" priority="304" operator="containsText" text="Alta">
      <formula>NOT(ISERROR(SEARCH("Alta",J17)))</formula>
    </cfRule>
    <cfRule type="containsText" dxfId="190" priority="305" operator="containsText" text="Moderada">
      <formula>NOT(ISERROR(SEARCH("Moderada",J17)))</formula>
    </cfRule>
    <cfRule type="containsText" dxfId="189" priority="306" operator="containsText" text="Baja">
      <formula>NOT(ISERROR(SEARCH("Baja",J17)))</formula>
    </cfRule>
  </conditionalFormatting>
  <conditionalFormatting sqref="I17:I18">
    <cfRule type="cellIs" dxfId="188" priority="302" operator="between">
      <formula>5</formula>
      <formula>9</formula>
    </cfRule>
  </conditionalFormatting>
  <conditionalFormatting sqref="H17:H18">
    <cfRule type="cellIs" dxfId="187" priority="300" operator="equal">
      <formula>4</formula>
    </cfRule>
    <cfRule type="cellIs" dxfId="186" priority="301" operator="equal">
      <formula>3</formula>
    </cfRule>
  </conditionalFormatting>
  <conditionalFormatting sqref="H17:H18">
    <cfRule type="cellIs" dxfId="185" priority="299" operator="greaterThanOrEqual">
      <formula>5</formula>
    </cfRule>
  </conditionalFormatting>
  <conditionalFormatting sqref="W17:W18">
    <cfRule type="cellIs" dxfId="184" priority="297" operator="equal">
      <formula>3</formula>
    </cfRule>
    <cfRule type="cellIs" dxfId="183" priority="298" operator="greaterThanOrEqual">
      <formula>5</formula>
    </cfRule>
  </conditionalFormatting>
  <conditionalFormatting sqref="W17:W18">
    <cfRule type="cellIs" dxfId="182" priority="296" operator="equal">
      <formula>4</formula>
    </cfRule>
  </conditionalFormatting>
  <conditionalFormatting sqref="W16:X16 H16:I16">
    <cfRule type="cellIs" dxfId="181" priority="275" operator="between">
      <formula>5</formula>
      <formula>9</formula>
    </cfRule>
    <cfRule type="cellIs" dxfId="180" priority="276" operator="equal">
      <formula>10</formula>
    </cfRule>
    <cfRule type="cellIs" dxfId="179" priority="277" operator="equal">
      <formula>20</formula>
    </cfRule>
    <cfRule type="cellIs" dxfId="178" priority="278" operator="greaterThanOrEqual">
      <formula>2</formula>
    </cfRule>
    <cfRule type="cellIs" dxfId="177" priority="279" operator="greaterThanOrEqual">
      <formula>1</formula>
    </cfRule>
  </conditionalFormatting>
  <conditionalFormatting sqref="Z16 J16">
    <cfRule type="containsText" dxfId="176" priority="271" operator="containsText" text="Extrema">
      <formula>NOT(ISERROR(SEARCH("Extrema",J16)))</formula>
    </cfRule>
    <cfRule type="containsText" dxfId="175" priority="272" operator="containsText" text="Alta">
      <formula>NOT(ISERROR(SEARCH("Alta",J16)))</formula>
    </cfRule>
    <cfRule type="containsText" dxfId="174" priority="273" operator="containsText" text="Moderada">
      <formula>NOT(ISERROR(SEARCH("Moderada",J16)))</formula>
    </cfRule>
    <cfRule type="containsText" dxfId="173" priority="274" operator="containsText" text="Baja">
      <formula>NOT(ISERROR(SEARCH("Baja",J16)))</formula>
    </cfRule>
  </conditionalFormatting>
  <conditionalFormatting sqref="I16">
    <cfRule type="cellIs" dxfId="172" priority="270" operator="between">
      <formula>5</formula>
      <formula>9</formula>
    </cfRule>
  </conditionalFormatting>
  <conditionalFormatting sqref="H16">
    <cfRule type="cellIs" dxfId="171" priority="268" operator="equal">
      <formula>4</formula>
    </cfRule>
    <cfRule type="cellIs" dxfId="170" priority="269" operator="equal">
      <formula>3</formula>
    </cfRule>
  </conditionalFormatting>
  <conditionalFormatting sqref="H16">
    <cfRule type="cellIs" dxfId="169" priority="267" operator="greaterThanOrEqual">
      <formula>5</formula>
    </cfRule>
  </conditionalFormatting>
  <conditionalFormatting sqref="W16">
    <cfRule type="cellIs" dxfId="168" priority="265" operator="equal">
      <formula>3</formula>
    </cfRule>
    <cfRule type="cellIs" dxfId="167" priority="266" operator="greaterThanOrEqual">
      <formula>5</formula>
    </cfRule>
  </conditionalFormatting>
  <conditionalFormatting sqref="W16">
    <cfRule type="cellIs" dxfId="166" priority="264" operator="equal">
      <formula>4</formula>
    </cfRule>
  </conditionalFormatting>
  <conditionalFormatting sqref="H27:I27 W27:X27">
    <cfRule type="cellIs" dxfId="165" priority="223" operator="between">
      <formula>5</formula>
      <formula>9</formula>
    </cfRule>
    <cfRule type="cellIs" dxfId="164" priority="224" operator="equal">
      <formula>10</formula>
    </cfRule>
    <cfRule type="cellIs" dxfId="163" priority="225" operator="equal">
      <formula>20</formula>
    </cfRule>
    <cfRule type="cellIs" dxfId="162" priority="226" operator="greaterThanOrEqual">
      <formula>2</formula>
    </cfRule>
    <cfRule type="cellIs" dxfId="161" priority="227" operator="greaterThanOrEqual">
      <formula>1</formula>
    </cfRule>
  </conditionalFormatting>
  <conditionalFormatting sqref="Z27 J27">
    <cfRule type="containsText" dxfId="160" priority="219" operator="containsText" text="Extrema">
      <formula>NOT(ISERROR(SEARCH("Extrema",J27)))</formula>
    </cfRule>
    <cfRule type="containsText" dxfId="159" priority="220" operator="containsText" text="Alta">
      <formula>NOT(ISERROR(SEARCH("Alta",J27)))</formula>
    </cfRule>
    <cfRule type="containsText" dxfId="158" priority="221" operator="containsText" text="Moderada">
      <formula>NOT(ISERROR(SEARCH("Moderada",J27)))</formula>
    </cfRule>
    <cfRule type="containsText" dxfId="157" priority="222" operator="containsText" text="Baja">
      <formula>NOT(ISERROR(SEARCH("Baja",J27)))</formula>
    </cfRule>
  </conditionalFormatting>
  <conditionalFormatting sqref="I27">
    <cfRule type="cellIs" dxfId="156" priority="218" operator="between">
      <formula>5</formula>
      <formula>9</formula>
    </cfRule>
  </conditionalFormatting>
  <conditionalFormatting sqref="H27">
    <cfRule type="cellIs" dxfId="155" priority="216" operator="equal">
      <formula>4</formula>
    </cfRule>
    <cfRule type="cellIs" dxfId="154" priority="217" operator="equal">
      <formula>3</formula>
    </cfRule>
  </conditionalFormatting>
  <conditionalFormatting sqref="H27">
    <cfRule type="cellIs" dxfId="153" priority="215" operator="greaterThanOrEqual">
      <formula>5</formula>
    </cfRule>
  </conditionalFormatting>
  <conditionalFormatting sqref="W27">
    <cfRule type="cellIs" dxfId="152" priority="213" operator="equal">
      <formula>3</formula>
    </cfRule>
    <cfRule type="cellIs" dxfId="151" priority="214" operator="greaterThanOrEqual">
      <formula>5</formula>
    </cfRule>
  </conditionalFormatting>
  <conditionalFormatting sqref="W27">
    <cfRule type="cellIs" dxfId="150" priority="212" operator="equal">
      <formula>4</formula>
    </cfRule>
  </conditionalFormatting>
  <conditionalFormatting sqref="H28:I28 W28:X28">
    <cfRule type="cellIs" dxfId="149" priority="207" operator="between">
      <formula>5</formula>
      <formula>9</formula>
    </cfRule>
    <cfRule type="cellIs" dxfId="148" priority="208" operator="equal">
      <formula>10</formula>
    </cfRule>
    <cfRule type="cellIs" dxfId="147" priority="209" operator="equal">
      <formula>20</formula>
    </cfRule>
    <cfRule type="cellIs" dxfId="146" priority="210" operator="greaterThanOrEqual">
      <formula>2</formula>
    </cfRule>
    <cfRule type="cellIs" dxfId="145" priority="211" operator="greaterThanOrEqual">
      <formula>1</formula>
    </cfRule>
  </conditionalFormatting>
  <conditionalFormatting sqref="Z28 J28">
    <cfRule type="containsText" dxfId="144" priority="203" operator="containsText" text="Extrema">
      <formula>NOT(ISERROR(SEARCH("Extrema",J28)))</formula>
    </cfRule>
    <cfRule type="containsText" dxfId="143" priority="204" operator="containsText" text="Alta">
      <formula>NOT(ISERROR(SEARCH("Alta",J28)))</formula>
    </cfRule>
    <cfRule type="containsText" dxfId="142" priority="205" operator="containsText" text="Moderada">
      <formula>NOT(ISERROR(SEARCH("Moderada",J28)))</formula>
    </cfRule>
    <cfRule type="containsText" dxfId="141" priority="206" operator="containsText" text="Baja">
      <formula>NOT(ISERROR(SEARCH("Baja",J28)))</formula>
    </cfRule>
  </conditionalFormatting>
  <conditionalFormatting sqref="I28">
    <cfRule type="cellIs" dxfId="140" priority="202" operator="between">
      <formula>5</formula>
      <formula>9</formula>
    </cfRule>
  </conditionalFormatting>
  <conditionalFormatting sqref="H28">
    <cfRule type="cellIs" dxfId="139" priority="200" operator="equal">
      <formula>4</formula>
    </cfRule>
    <cfRule type="cellIs" dxfId="138" priority="201" operator="equal">
      <formula>3</formula>
    </cfRule>
  </conditionalFormatting>
  <conditionalFormatting sqref="H28">
    <cfRule type="cellIs" dxfId="137" priority="199" operator="greaterThanOrEqual">
      <formula>5</formula>
    </cfRule>
  </conditionalFormatting>
  <conditionalFormatting sqref="W28">
    <cfRule type="cellIs" dxfId="136" priority="197" operator="equal">
      <formula>3</formula>
    </cfRule>
    <cfRule type="cellIs" dxfId="135" priority="198" operator="greaterThanOrEqual">
      <formula>5</formula>
    </cfRule>
  </conditionalFormatting>
  <conditionalFormatting sqref="W28">
    <cfRule type="cellIs" dxfId="134" priority="196" operator="equal">
      <formula>4</formula>
    </cfRule>
  </conditionalFormatting>
  <conditionalFormatting sqref="W11:X11 H11:I11">
    <cfRule type="cellIs" dxfId="133" priority="191" operator="between">
      <formula>5</formula>
      <formula>9</formula>
    </cfRule>
    <cfRule type="cellIs" dxfId="132" priority="192" operator="equal">
      <formula>10</formula>
    </cfRule>
    <cfRule type="cellIs" dxfId="131" priority="193" operator="equal">
      <formula>20</formula>
    </cfRule>
    <cfRule type="cellIs" dxfId="130" priority="194" operator="greaterThanOrEqual">
      <formula>2</formula>
    </cfRule>
    <cfRule type="cellIs" dxfId="129" priority="195" operator="greaterThanOrEqual">
      <formula>1</formula>
    </cfRule>
  </conditionalFormatting>
  <conditionalFormatting sqref="Z11 J11">
    <cfRule type="containsText" dxfId="128" priority="187" operator="containsText" text="Extrema">
      <formula>NOT(ISERROR(SEARCH("Extrema",J11)))</formula>
    </cfRule>
    <cfRule type="containsText" dxfId="127" priority="188" operator="containsText" text="Alta">
      <formula>NOT(ISERROR(SEARCH("Alta",J11)))</formula>
    </cfRule>
    <cfRule type="containsText" dxfId="126" priority="189" operator="containsText" text="Moderada">
      <formula>NOT(ISERROR(SEARCH("Moderada",J11)))</formula>
    </cfRule>
    <cfRule type="containsText" dxfId="125" priority="190" operator="containsText" text="Baja">
      <formula>NOT(ISERROR(SEARCH("Baja",J11)))</formula>
    </cfRule>
  </conditionalFormatting>
  <conditionalFormatting sqref="I11">
    <cfRule type="cellIs" dxfId="124" priority="186" operator="between">
      <formula>5</formula>
      <formula>9</formula>
    </cfRule>
  </conditionalFormatting>
  <conditionalFormatting sqref="H11">
    <cfRule type="cellIs" dxfId="123" priority="184" operator="equal">
      <formula>4</formula>
    </cfRule>
    <cfRule type="cellIs" dxfId="122" priority="185" operator="equal">
      <formula>3</formula>
    </cfRule>
  </conditionalFormatting>
  <conditionalFormatting sqref="H11">
    <cfRule type="cellIs" dxfId="121" priority="183" operator="greaterThanOrEqual">
      <formula>5</formula>
    </cfRule>
  </conditionalFormatting>
  <conditionalFormatting sqref="W11">
    <cfRule type="cellIs" dxfId="120" priority="181" operator="equal">
      <formula>3</formula>
    </cfRule>
    <cfRule type="cellIs" dxfId="119" priority="182" operator="greaterThanOrEqual">
      <formula>5</formula>
    </cfRule>
  </conditionalFormatting>
  <conditionalFormatting sqref="W11">
    <cfRule type="cellIs" dxfId="118" priority="180" operator="equal">
      <formula>4</formula>
    </cfRule>
  </conditionalFormatting>
  <conditionalFormatting sqref="H14:I15">
    <cfRule type="cellIs" dxfId="117" priority="175" operator="between">
      <formula>5</formula>
      <formula>9</formula>
    </cfRule>
    <cfRule type="cellIs" dxfId="116" priority="176" operator="equal">
      <formula>10</formula>
    </cfRule>
    <cfRule type="cellIs" dxfId="115" priority="177" operator="equal">
      <formula>20</formula>
    </cfRule>
    <cfRule type="cellIs" dxfId="114" priority="178" operator="greaterThanOrEqual">
      <formula>2</formula>
    </cfRule>
    <cfRule type="cellIs" dxfId="113" priority="179" operator="greaterThanOrEqual">
      <formula>1</formula>
    </cfRule>
  </conditionalFormatting>
  <conditionalFormatting sqref="I14:I15">
    <cfRule type="cellIs" dxfId="112" priority="174" operator="between">
      <formula>5</formula>
      <formula>9</formula>
    </cfRule>
  </conditionalFormatting>
  <conditionalFormatting sqref="H14:H15">
    <cfRule type="cellIs" dxfId="111" priority="172" operator="equal">
      <formula>4</formula>
    </cfRule>
    <cfRule type="cellIs" dxfId="110" priority="173" operator="equal">
      <formula>3</formula>
    </cfRule>
  </conditionalFormatting>
  <conditionalFormatting sqref="H14:H15">
    <cfRule type="cellIs" dxfId="109" priority="171" operator="greaterThanOrEqual">
      <formula>5</formula>
    </cfRule>
  </conditionalFormatting>
  <conditionalFormatting sqref="H29:I29">
    <cfRule type="cellIs" dxfId="108" priority="166" operator="between">
      <formula>5</formula>
      <formula>9</formula>
    </cfRule>
    <cfRule type="cellIs" dxfId="107" priority="167" operator="equal">
      <formula>10</formula>
    </cfRule>
    <cfRule type="cellIs" dxfId="106" priority="168" operator="equal">
      <formula>20</formula>
    </cfRule>
    <cfRule type="cellIs" dxfId="105" priority="169" operator="greaterThanOrEqual">
      <formula>2</formula>
    </cfRule>
    <cfRule type="cellIs" dxfId="104" priority="170" operator="greaterThanOrEqual">
      <formula>1</formula>
    </cfRule>
  </conditionalFormatting>
  <conditionalFormatting sqref="I29">
    <cfRule type="cellIs" dxfId="103" priority="165" operator="between">
      <formula>5</formula>
      <formula>9</formula>
    </cfRule>
  </conditionalFormatting>
  <conditionalFormatting sqref="H29">
    <cfRule type="cellIs" dxfId="102" priority="163" operator="equal">
      <formula>4</formula>
    </cfRule>
    <cfRule type="cellIs" dxfId="101" priority="164" operator="equal">
      <formula>3</formula>
    </cfRule>
  </conditionalFormatting>
  <conditionalFormatting sqref="H29">
    <cfRule type="cellIs" dxfId="100" priority="162" operator="greaterThanOrEqual">
      <formula>5</formula>
    </cfRule>
  </conditionalFormatting>
  <conditionalFormatting sqref="W22:X24 H22:I24 H25 W25">
    <cfRule type="cellIs" dxfId="99" priority="103" operator="between">
      <formula>5</formula>
      <formula>9</formula>
    </cfRule>
    <cfRule type="cellIs" dxfId="98" priority="104" operator="equal">
      <formula>10</formula>
    </cfRule>
    <cfRule type="cellIs" dxfId="97" priority="105" operator="equal">
      <formula>20</formula>
    </cfRule>
    <cfRule type="cellIs" dxfId="96" priority="106" operator="greaterThanOrEqual">
      <formula>2</formula>
    </cfRule>
    <cfRule type="cellIs" dxfId="95" priority="107" operator="greaterThanOrEqual">
      <formula>1</formula>
    </cfRule>
  </conditionalFormatting>
  <conditionalFormatting sqref="Z22:Z24 J22:J24">
    <cfRule type="containsText" dxfId="94" priority="99" operator="containsText" text="Extrema">
      <formula>NOT(ISERROR(SEARCH("Extrema",J22)))</formula>
    </cfRule>
    <cfRule type="containsText" dxfId="93" priority="100" operator="containsText" text="Alta">
      <formula>NOT(ISERROR(SEARCH("Alta",J22)))</formula>
    </cfRule>
    <cfRule type="containsText" dxfId="92" priority="101" operator="containsText" text="Moderada">
      <formula>NOT(ISERROR(SEARCH("Moderada",J22)))</formula>
    </cfRule>
    <cfRule type="containsText" dxfId="91" priority="102" operator="containsText" text="Baja">
      <formula>NOT(ISERROR(SEARCH("Baja",J22)))</formula>
    </cfRule>
  </conditionalFormatting>
  <conditionalFormatting sqref="I22:I24">
    <cfRule type="cellIs" dxfId="90" priority="98" operator="between">
      <formula>5</formula>
      <formula>9</formula>
    </cfRule>
  </conditionalFormatting>
  <conditionalFormatting sqref="H22:H25">
    <cfRule type="cellIs" dxfId="89" priority="96" operator="equal">
      <formula>4</formula>
    </cfRule>
    <cfRule type="cellIs" dxfId="88" priority="97" operator="equal">
      <formula>3</formula>
    </cfRule>
  </conditionalFormatting>
  <conditionalFormatting sqref="H22:H25">
    <cfRule type="cellIs" dxfId="87" priority="95" operator="greaterThanOrEqual">
      <formula>5</formula>
    </cfRule>
  </conditionalFormatting>
  <conditionalFormatting sqref="W22:W25">
    <cfRule type="cellIs" dxfId="86" priority="93" operator="equal">
      <formula>3</formula>
    </cfRule>
    <cfRule type="cellIs" dxfId="85" priority="94" operator="greaterThanOrEqual">
      <formula>5</formula>
    </cfRule>
  </conditionalFormatting>
  <conditionalFormatting sqref="W22:W25">
    <cfRule type="cellIs" dxfId="84" priority="92" operator="equal">
      <formula>4</formula>
    </cfRule>
  </conditionalFormatting>
  <conditionalFormatting sqref="H26:I26 W26:X26">
    <cfRule type="cellIs" dxfId="83" priority="87" operator="between">
      <formula>5</formula>
      <formula>9</formula>
    </cfRule>
    <cfRule type="cellIs" dxfId="82" priority="88" operator="equal">
      <formula>10</formula>
    </cfRule>
    <cfRule type="cellIs" dxfId="81" priority="89" operator="equal">
      <formula>20</formula>
    </cfRule>
    <cfRule type="cellIs" dxfId="80" priority="90" operator="greaterThanOrEqual">
      <formula>2</formula>
    </cfRule>
    <cfRule type="cellIs" dxfId="79" priority="91" operator="greaterThanOrEqual">
      <formula>1</formula>
    </cfRule>
  </conditionalFormatting>
  <conditionalFormatting sqref="J26">
    <cfRule type="containsText" dxfId="78" priority="83" operator="containsText" text="Extrema">
      <formula>NOT(ISERROR(SEARCH("Extrema",J26)))</formula>
    </cfRule>
    <cfRule type="containsText" dxfId="77" priority="84" operator="containsText" text="Alta">
      <formula>NOT(ISERROR(SEARCH("Alta",J26)))</formula>
    </cfRule>
    <cfRule type="containsText" dxfId="76" priority="85" operator="containsText" text="Moderada">
      <formula>NOT(ISERROR(SEARCH("Moderada",J26)))</formula>
    </cfRule>
    <cfRule type="containsText" dxfId="75" priority="86" operator="containsText" text="Baja">
      <formula>NOT(ISERROR(SEARCH("Baja",J26)))</formula>
    </cfRule>
  </conditionalFormatting>
  <conditionalFormatting sqref="I26">
    <cfRule type="cellIs" dxfId="74" priority="82" operator="between">
      <formula>5</formula>
      <formula>9</formula>
    </cfRule>
  </conditionalFormatting>
  <conditionalFormatting sqref="H26">
    <cfRule type="cellIs" dxfId="73" priority="80" operator="equal">
      <formula>4</formula>
    </cfRule>
    <cfRule type="cellIs" dxfId="72" priority="81" operator="equal">
      <formula>3</formula>
    </cfRule>
  </conditionalFormatting>
  <conditionalFormatting sqref="H26">
    <cfRule type="cellIs" dxfId="71" priority="79" operator="greaterThanOrEqual">
      <formula>5</formula>
    </cfRule>
  </conditionalFormatting>
  <conditionalFormatting sqref="W26">
    <cfRule type="cellIs" dxfId="70" priority="77" operator="equal">
      <formula>3</formula>
    </cfRule>
    <cfRule type="cellIs" dxfId="69" priority="78" operator="greaterThanOrEqual">
      <formula>5</formula>
    </cfRule>
  </conditionalFormatting>
  <conditionalFormatting sqref="W26">
    <cfRule type="cellIs" dxfId="68" priority="76" operator="equal">
      <formula>4</formula>
    </cfRule>
  </conditionalFormatting>
  <conditionalFormatting sqref="I25">
    <cfRule type="cellIs" dxfId="67" priority="71" operator="between">
      <formula>5</formula>
      <formula>9</formula>
    </cfRule>
    <cfRule type="cellIs" dxfId="66" priority="72" operator="equal">
      <formula>10</formula>
    </cfRule>
    <cfRule type="cellIs" dxfId="65" priority="73" operator="equal">
      <formula>20</formula>
    </cfRule>
    <cfRule type="cellIs" dxfId="64" priority="74" operator="greaterThanOrEqual">
      <formula>2</formula>
    </cfRule>
    <cfRule type="cellIs" dxfId="63" priority="75" operator="greaterThanOrEqual">
      <formula>1</formula>
    </cfRule>
  </conditionalFormatting>
  <conditionalFormatting sqref="I25">
    <cfRule type="cellIs" dxfId="62" priority="70" operator="between">
      <formula>5</formula>
      <formula>9</formula>
    </cfRule>
  </conditionalFormatting>
  <conditionalFormatting sqref="X25">
    <cfRule type="cellIs" dxfId="61" priority="65" operator="between">
      <formula>5</formula>
      <formula>9</formula>
    </cfRule>
    <cfRule type="cellIs" dxfId="60" priority="66" operator="equal">
      <formula>10</formula>
    </cfRule>
    <cfRule type="cellIs" dxfId="59" priority="67" operator="equal">
      <formula>20</formula>
    </cfRule>
    <cfRule type="cellIs" dxfId="58" priority="68" operator="greaterThanOrEqual">
      <formula>2</formula>
    </cfRule>
    <cfRule type="cellIs" dxfId="57" priority="69" operator="greaterThanOrEqual">
      <formula>1</formula>
    </cfRule>
  </conditionalFormatting>
  <conditionalFormatting sqref="H19:I19">
    <cfRule type="cellIs" dxfId="56" priority="60" operator="between">
      <formula>5</formula>
      <formula>9</formula>
    </cfRule>
    <cfRule type="cellIs" dxfId="55" priority="61" operator="equal">
      <formula>10</formula>
    </cfRule>
    <cfRule type="cellIs" dxfId="54" priority="62" operator="equal">
      <formula>20</formula>
    </cfRule>
    <cfRule type="cellIs" dxfId="53" priority="63" operator="greaterThanOrEqual">
      <formula>2</formula>
    </cfRule>
    <cfRule type="cellIs" dxfId="52" priority="64" operator="greaterThanOrEqual">
      <formula>1</formula>
    </cfRule>
  </conditionalFormatting>
  <conditionalFormatting sqref="Z45">
    <cfRule type="containsText" dxfId="51" priority="24" operator="containsText" text="Extrema">
      <formula>NOT(ISERROR(SEARCH("Extrema",Z45)))</formula>
    </cfRule>
    <cfRule type="containsText" dxfId="50" priority="25" operator="containsText" text="Alta">
      <formula>NOT(ISERROR(SEARCH("Alta",Z45)))</formula>
    </cfRule>
    <cfRule type="containsText" dxfId="49" priority="26" operator="containsText" text="Moderada">
      <formula>NOT(ISERROR(SEARCH("Moderada",Z45)))</formula>
    </cfRule>
    <cfRule type="containsText" dxfId="48" priority="27" operator="containsText" text="Baja">
      <formula>NOT(ISERROR(SEARCH("Baja",Z45)))</formula>
    </cfRule>
  </conditionalFormatting>
  <conditionalFormatting sqref="I19">
    <cfRule type="cellIs" dxfId="47" priority="55" operator="between">
      <formula>5</formula>
      <formula>9</formula>
    </cfRule>
  </conditionalFormatting>
  <conditionalFormatting sqref="H19">
    <cfRule type="cellIs" dxfId="46" priority="53" operator="equal">
      <formula>4</formula>
    </cfRule>
    <cfRule type="cellIs" dxfId="45" priority="54" operator="equal">
      <formula>3</formula>
    </cfRule>
  </conditionalFormatting>
  <conditionalFormatting sqref="H19">
    <cfRule type="cellIs" dxfId="44" priority="52" operator="greaterThanOrEqual">
      <formula>5</formula>
    </cfRule>
  </conditionalFormatting>
  <conditionalFormatting sqref="W45">
    <cfRule type="cellIs" dxfId="43" priority="18" operator="equal">
      <formula>3</formula>
    </cfRule>
    <cfRule type="cellIs" dxfId="42" priority="19" operator="greaterThanOrEqual">
      <formula>5</formula>
    </cfRule>
  </conditionalFormatting>
  <conditionalFormatting sqref="W45">
    <cfRule type="cellIs" dxfId="41" priority="17" operator="equal">
      <formula>4</formula>
    </cfRule>
  </conditionalFormatting>
  <conditionalFormatting sqref="W19:X19">
    <cfRule type="cellIs" dxfId="40" priority="44" operator="between">
      <formula>5</formula>
      <formula>9</formula>
    </cfRule>
    <cfRule type="cellIs" dxfId="39" priority="45" operator="equal">
      <formula>10</formula>
    </cfRule>
    <cfRule type="cellIs" dxfId="38" priority="46" operator="equal">
      <formula>20</formula>
    </cfRule>
    <cfRule type="cellIs" dxfId="37" priority="47" operator="greaterThanOrEqual">
      <formula>2</formula>
    </cfRule>
    <cfRule type="cellIs" dxfId="36" priority="48" operator="greaterThanOrEqual">
      <formula>1</formula>
    </cfRule>
  </conditionalFormatting>
  <conditionalFormatting sqref="Z19">
    <cfRule type="containsText" dxfId="35" priority="40" operator="containsText" text="Extrema">
      <formula>NOT(ISERROR(SEARCH("Extrema",Z19)))</formula>
    </cfRule>
    <cfRule type="containsText" dxfId="34" priority="41" operator="containsText" text="Alta">
      <formula>NOT(ISERROR(SEARCH("Alta",Z19)))</formula>
    </cfRule>
    <cfRule type="containsText" dxfId="33" priority="42" operator="containsText" text="Moderada">
      <formula>NOT(ISERROR(SEARCH("Moderada",Z19)))</formula>
    </cfRule>
    <cfRule type="containsText" dxfId="32" priority="43" operator="containsText" text="Baja">
      <formula>NOT(ISERROR(SEARCH("Baja",Z19)))</formula>
    </cfRule>
  </conditionalFormatting>
  <conditionalFormatting sqref="W19">
    <cfRule type="cellIs" dxfId="31" priority="38" operator="equal">
      <formula>3</formula>
    </cfRule>
    <cfRule type="cellIs" dxfId="30" priority="39" operator="greaterThanOrEqual">
      <formula>5</formula>
    </cfRule>
  </conditionalFormatting>
  <conditionalFormatting sqref="W19">
    <cfRule type="cellIs" dxfId="29" priority="37" operator="equal">
      <formula>4</formula>
    </cfRule>
  </conditionalFormatting>
  <conditionalFormatting sqref="J45">
    <cfRule type="containsText" dxfId="28" priority="33" operator="containsText" text="Extrema">
      <formula>NOT(ISERROR(SEARCH("Extrema",J45)))</formula>
    </cfRule>
    <cfRule type="containsText" dxfId="27" priority="34" operator="containsText" text="Alta">
      <formula>NOT(ISERROR(SEARCH("Alta",J45)))</formula>
    </cfRule>
    <cfRule type="containsText" dxfId="26" priority="35" operator="containsText" text="Moderada">
      <formula>NOT(ISERROR(SEARCH("Moderada",J45)))</formula>
    </cfRule>
    <cfRule type="containsText" dxfId="25" priority="36" operator="containsText" text="Baja">
      <formula>NOT(ISERROR(SEARCH("Baja",J45)))</formula>
    </cfRule>
  </conditionalFormatting>
  <conditionalFormatting sqref="H45:I45 W45:X45">
    <cfRule type="cellIs" dxfId="24" priority="28" operator="between">
      <formula>5</formula>
      <formula>9</formula>
    </cfRule>
    <cfRule type="cellIs" dxfId="23" priority="29" operator="equal">
      <formula>10</formula>
    </cfRule>
    <cfRule type="cellIs" dxfId="22" priority="30" operator="equal">
      <formula>20</formula>
    </cfRule>
    <cfRule type="cellIs" dxfId="21" priority="31" operator="greaterThanOrEqual">
      <formula>2</formula>
    </cfRule>
    <cfRule type="cellIs" dxfId="20" priority="32" operator="greaterThanOrEqual">
      <formula>1</formula>
    </cfRule>
  </conditionalFormatting>
  <conditionalFormatting sqref="I45">
    <cfRule type="cellIs" dxfId="19" priority="23" operator="between">
      <formula>5</formula>
      <formula>9</formula>
    </cfRule>
  </conditionalFormatting>
  <conditionalFormatting sqref="H45">
    <cfRule type="cellIs" dxfId="18" priority="21" operator="equal">
      <formula>4</formula>
    </cfRule>
    <cfRule type="cellIs" dxfId="17" priority="22" operator="equal">
      <formula>3</formula>
    </cfRule>
  </conditionalFormatting>
  <conditionalFormatting sqref="H45">
    <cfRule type="cellIs" dxfId="16" priority="20" operator="greaterThanOrEqual">
      <formula>5</formula>
    </cfRule>
  </conditionalFormatting>
  <conditionalFormatting sqref="H41:I41 W41:X41">
    <cfRule type="cellIs" dxfId="15" priority="12" operator="between">
      <formula>5</formula>
      <formula>9</formula>
    </cfRule>
    <cfRule type="cellIs" dxfId="14" priority="13" operator="equal">
      <formula>10</formula>
    </cfRule>
    <cfRule type="cellIs" dxfId="13" priority="14" operator="equal">
      <formula>20</formula>
    </cfRule>
    <cfRule type="cellIs" dxfId="12" priority="15" operator="greaterThanOrEqual">
      <formula>2</formula>
    </cfRule>
    <cfRule type="cellIs" dxfId="11" priority="16" operator="greaterThanOrEqual">
      <formula>1</formula>
    </cfRule>
  </conditionalFormatting>
  <conditionalFormatting sqref="Z41 J41">
    <cfRule type="containsText" dxfId="10" priority="8" operator="containsText" text="Extrema">
      <formula>NOT(ISERROR(SEARCH("Extrema",J41)))</formula>
    </cfRule>
    <cfRule type="containsText" dxfId="9" priority="9" operator="containsText" text="Alta">
      <formula>NOT(ISERROR(SEARCH("Alta",J41)))</formula>
    </cfRule>
    <cfRule type="containsText" dxfId="8" priority="10" operator="containsText" text="Moderada">
      <formula>NOT(ISERROR(SEARCH("Moderada",J41)))</formula>
    </cfRule>
    <cfRule type="containsText" dxfId="7" priority="11" operator="containsText" text="Baja">
      <formula>NOT(ISERROR(SEARCH("Baja",J41)))</formula>
    </cfRule>
  </conditionalFormatting>
  <conditionalFormatting sqref="I41">
    <cfRule type="cellIs" dxfId="6" priority="7" operator="between">
      <formula>5</formula>
      <formula>9</formula>
    </cfRule>
  </conditionalFormatting>
  <conditionalFormatting sqref="H41">
    <cfRule type="cellIs" dxfId="5" priority="5" operator="equal">
      <formula>4</formula>
    </cfRule>
    <cfRule type="cellIs" dxfId="4" priority="6" operator="equal">
      <formula>3</formula>
    </cfRule>
  </conditionalFormatting>
  <conditionalFormatting sqref="H41">
    <cfRule type="cellIs" dxfId="3" priority="4" operator="greaterThanOrEqual">
      <formula>5</formula>
    </cfRule>
  </conditionalFormatting>
  <conditionalFormatting sqref="W41">
    <cfRule type="cellIs" dxfId="2" priority="2" operator="equal">
      <formula>3</formula>
    </cfRule>
    <cfRule type="cellIs" dxfId="1" priority="3" operator="greaterThanOrEqual">
      <formula>5</formula>
    </cfRule>
  </conditionalFormatting>
  <conditionalFormatting sqref="W41">
    <cfRule type="cellIs" dxfId="0" priority="1" operator="equal">
      <formula>4</formula>
    </cfRule>
  </conditionalFormatting>
  <dataValidations count="78">
    <dataValidation type="list" allowBlank="1" showInputMessage="1" showErrorMessage="1" sqref="N65571:R65585 JK65571:JN65585 TG65571:TJ65585 ADC65571:ADF65585 AMY65571:ANB65585 AWU65571:AWX65585 BGQ65571:BGT65585 BQM65571:BQP65585 CAI65571:CAL65585 CKE65571:CKH65585 CUA65571:CUD65585 DDW65571:DDZ65585 DNS65571:DNV65585 DXO65571:DXR65585 EHK65571:EHN65585 ERG65571:ERJ65585 FBC65571:FBF65585 FKY65571:FLB65585 FUU65571:FUX65585 GEQ65571:GET65585 GOM65571:GOP65585 GYI65571:GYL65585 HIE65571:HIH65585 HSA65571:HSD65585 IBW65571:IBZ65585 ILS65571:ILV65585 IVO65571:IVR65585 JFK65571:JFN65585 JPG65571:JPJ65585 JZC65571:JZF65585 KIY65571:KJB65585 KSU65571:KSX65585 LCQ65571:LCT65585 LMM65571:LMP65585 LWI65571:LWL65585 MGE65571:MGH65585 MQA65571:MQD65585 MZW65571:MZZ65585 NJS65571:NJV65585 NTO65571:NTR65585 ODK65571:ODN65585 ONG65571:ONJ65585 OXC65571:OXF65585 PGY65571:PHB65585 PQU65571:PQX65585 QAQ65571:QAT65585 QKM65571:QKP65585 QUI65571:QUL65585 REE65571:REH65585 ROA65571:ROD65585 RXW65571:RXZ65585 SHS65571:SHV65585 SRO65571:SRR65585 TBK65571:TBN65585 TLG65571:TLJ65585 TVC65571:TVF65585 UEY65571:UFB65585 UOU65571:UOX65585 UYQ65571:UYT65585 VIM65571:VIP65585 VSI65571:VSL65585 WCE65571:WCH65585 WMA65571:WMD65585 WVW65571:WVZ65585 N131107:R131121 JK131107:JN131121 TG131107:TJ131121 ADC131107:ADF131121 AMY131107:ANB131121 AWU131107:AWX131121 BGQ131107:BGT131121 BQM131107:BQP131121 CAI131107:CAL131121 CKE131107:CKH131121 CUA131107:CUD131121 DDW131107:DDZ131121 DNS131107:DNV131121 DXO131107:DXR131121 EHK131107:EHN131121 ERG131107:ERJ131121 FBC131107:FBF131121 FKY131107:FLB131121 FUU131107:FUX131121 GEQ131107:GET131121 GOM131107:GOP131121 GYI131107:GYL131121 HIE131107:HIH131121 HSA131107:HSD131121 IBW131107:IBZ131121 ILS131107:ILV131121 IVO131107:IVR131121 JFK131107:JFN131121 JPG131107:JPJ131121 JZC131107:JZF131121 KIY131107:KJB131121 KSU131107:KSX131121 LCQ131107:LCT131121 LMM131107:LMP131121 LWI131107:LWL131121 MGE131107:MGH131121 MQA131107:MQD131121 MZW131107:MZZ131121 NJS131107:NJV131121 NTO131107:NTR131121 ODK131107:ODN131121 ONG131107:ONJ131121 OXC131107:OXF131121 PGY131107:PHB131121 PQU131107:PQX131121 QAQ131107:QAT131121 QKM131107:QKP131121 QUI131107:QUL131121 REE131107:REH131121 ROA131107:ROD131121 RXW131107:RXZ131121 SHS131107:SHV131121 SRO131107:SRR131121 TBK131107:TBN131121 TLG131107:TLJ131121 TVC131107:TVF131121 UEY131107:UFB131121 UOU131107:UOX131121 UYQ131107:UYT131121 VIM131107:VIP131121 VSI131107:VSL131121 WCE131107:WCH131121 WMA131107:WMD131121 WVW131107:WVZ131121 N196643:R196657 JK196643:JN196657 TG196643:TJ196657 ADC196643:ADF196657 AMY196643:ANB196657 AWU196643:AWX196657 BGQ196643:BGT196657 BQM196643:BQP196657 CAI196643:CAL196657 CKE196643:CKH196657 CUA196643:CUD196657 DDW196643:DDZ196657 DNS196643:DNV196657 DXO196643:DXR196657 EHK196643:EHN196657 ERG196643:ERJ196657 FBC196643:FBF196657 FKY196643:FLB196657 FUU196643:FUX196657 GEQ196643:GET196657 GOM196643:GOP196657 GYI196643:GYL196657 HIE196643:HIH196657 HSA196643:HSD196657 IBW196643:IBZ196657 ILS196643:ILV196657 IVO196643:IVR196657 JFK196643:JFN196657 JPG196643:JPJ196657 JZC196643:JZF196657 KIY196643:KJB196657 KSU196643:KSX196657 LCQ196643:LCT196657 LMM196643:LMP196657 LWI196643:LWL196657 MGE196643:MGH196657 MQA196643:MQD196657 MZW196643:MZZ196657 NJS196643:NJV196657 NTO196643:NTR196657 ODK196643:ODN196657 ONG196643:ONJ196657 OXC196643:OXF196657 PGY196643:PHB196657 PQU196643:PQX196657 QAQ196643:QAT196657 QKM196643:QKP196657 QUI196643:QUL196657 REE196643:REH196657 ROA196643:ROD196657 RXW196643:RXZ196657 SHS196643:SHV196657 SRO196643:SRR196657 TBK196643:TBN196657 TLG196643:TLJ196657 TVC196643:TVF196657 UEY196643:UFB196657 UOU196643:UOX196657 UYQ196643:UYT196657 VIM196643:VIP196657 VSI196643:VSL196657 WCE196643:WCH196657 WMA196643:WMD196657 WVW196643:WVZ196657 N262179:R262193 JK262179:JN262193 TG262179:TJ262193 ADC262179:ADF262193 AMY262179:ANB262193 AWU262179:AWX262193 BGQ262179:BGT262193 BQM262179:BQP262193 CAI262179:CAL262193 CKE262179:CKH262193 CUA262179:CUD262193 DDW262179:DDZ262193 DNS262179:DNV262193 DXO262179:DXR262193 EHK262179:EHN262193 ERG262179:ERJ262193 FBC262179:FBF262193 FKY262179:FLB262193 FUU262179:FUX262193 GEQ262179:GET262193 GOM262179:GOP262193 GYI262179:GYL262193 HIE262179:HIH262193 HSA262179:HSD262193 IBW262179:IBZ262193 ILS262179:ILV262193 IVO262179:IVR262193 JFK262179:JFN262193 JPG262179:JPJ262193 JZC262179:JZF262193 KIY262179:KJB262193 KSU262179:KSX262193 LCQ262179:LCT262193 LMM262179:LMP262193 LWI262179:LWL262193 MGE262179:MGH262193 MQA262179:MQD262193 MZW262179:MZZ262193 NJS262179:NJV262193 NTO262179:NTR262193 ODK262179:ODN262193 ONG262179:ONJ262193 OXC262179:OXF262193 PGY262179:PHB262193 PQU262179:PQX262193 QAQ262179:QAT262193 QKM262179:QKP262193 QUI262179:QUL262193 REE262179:REH262193 ROA262179:ROD262193 RXW262179:RXZ262193 SHS262179:SHV262193 SRO262179:SRR262193 TBK262179:TBN262193 TLG262179:TLJ262193 TVC262179:TVF262193 UEY262179:UFB262193 UOU262179:UOX262193 UYQ262179:UYT262193 VIM262179:VIP262193 VSI262179:VSL262193 WCE262179:WCH262193 WMA262179:WMD262193 WVW262179:WVZ262193 N327715:R327729 JK327715:JN327729 TG327715:TJ327729 ADC327715:ADF327729 AMY327715:ANB327729 AWU327715:AWX327729 BGQ327715:BGT327729 BQM327715:BQP327729 CAI327715:CAL327729 CKE327715:CKH327729 CUA327715:CUD327729 DDW327715:DDZ327729 DNS327715:DNV327729 DXO327715:DXR327729 EHK327715:EHN327729 ERG327715:ERJ327729 FBC327715:FBF327729 FKY327715:FLB327729 FUU327715:FUX327729 GEQ327715:GET327729 GOM327715:GOP327729 GYI327715:GYL327729 HIE327715:HIH327729 HSA327715:HSD327729 IBW327715:IBZ327729 ILS327715:ILV327729 IVO327715:IVR327729 JFK327715:JFN327729 JPG327715:JPJ327729 JZC327715:JZF327729 KIY327715:KJB327729 KSU327715:KSX327729 LCQ327715:LCT327729 LMM327715:LMP327729 LWI327715:LWL327729 MGE327715:MGH327729 MQA327715:MQD327729 MZW327715:MZZ327729 NJS327715:NJV327729 NTO327715:NTR327729 ODK327715:ODN327729 ONG327715:ONJ327729 OXC327715:OXF327729 PGY327715:PHB327729 PQU327715:PQX327729 QAQ327715:QAT327729 QKM327715:QKP327729 QUI327715:QUL327729 REE327715:REH327729 ROA327715:ROD327729 RXW327715:RXZ327729 SHS327715:SHV327729 SRO327715:SRR327729 TBK327715:TBN327729 TLG327715:TLJ327729 TVC327715:TVF327729 UEY327715:UFB327729 UOU327715:UOX327729 UYQ327715:UYT327729 VIM327715:VIP327729 VSI327715:VSL327729 WCE327715:WCH327729 WMA327715:WMD327729 WVW327715:WVZ327729 N393251:R393265 JK393251:JN393265 TG393251:TJ393265 ADC393251:ADF393265 AMY393251:ANB393265 AWU393251:AWX393265 BGQ393251:BGT393265 BQM393251:BQP393265 CAI393251:CAL393265 CKE393251:CKH393265 CUA393251:CUD393265 DDW393251:DDZ393265 DNS393251:DNV393265 DXO393251:DXR393265 EHK393251:EHN393265 ERG393251:ERJ393265 FBC393251:FBF393265 FKY393251:FLB393265 FUU393251:FUX393265 GEQ393251:GET393265 GOM393251:GOP393265 GYI393251:GYL393265 HIE393251:HIH393265 HSA393251:HSD393265 IBW393251:IBZ393265 ILS393251:ILV393265 IVO393251:IVR393265 JFK393251:JFN393265 JPG393251:JPJ393265 JZC393251:JZF393265 KIY393251:KJB393265 KSU393251:KSX393265 LCQ393251:LCT393265 LMM393251:LMP393265 LWI393251:LWL393265 MGE393251:MGH393265 MQA393251:MQD393265 MZW393251:MZZ393265 NJS393251:NJV393265 NTO393251:NTR393265 ODK393251:ODN393265 ONG393251:ONJ393265 OXC393251:OXF393265 PGY393251:PHB393265 PQU393251:PQX393265 QAQ393251:QAT393265 QKM393251:QKP393265 QUI393251:QUL393265 REE393251:REH393265 ROA393251:ROD393265 RXW393251:RXZ393265 SHS393251:SHV393265 SRO393251:SRR393265 TBK393251:TBN393265 TLG393251:TLJ393265 TVC393251:TVF393265 UEY393251:UFB393265 UOU393251:UOX393265 UYQ393251:UYT393265 VIM393251:VIP393265 VSI393251:VSL393265 WCE393251:WCH393265 WMA393251:WMD393265 WVW393251:WVZ393265 N458787:R458801 JK458787:JN458801 TG458787:TJ458801 ADC458787:ADF458801 AMY458787:ANB458801 AWU458787:AWX458801 BGQ458787:BGT458801 BQM458787:BQP458801 CAI458787:CAL458801 CKE458787:CKH458801 CUA458787:CUD458801 DDW458787:DDZ458801 DNS458787:DNV458801 DXO458787:DXR458801 EHK458787:EHN458801 ERG458787:ERJ458801 FBC458787:FBF458801 FKY458787:FLB458801 FUU458787:FUX458801 GEQ458787:GET458801 GOM458787:GOP458801 GYI458787:GYL458801 HIE458787:HIH458801 HSA458787:HSD458801 IBW458787:IBZ458801 ILS458787:ILV458801 IVO458787:IVR458801 JFK458787:JFN458801 JPG458787:JPJ458801 JZC458787:JZF458801 KIY458787:KJB458801 KSU458787:KSX458801 LCQ458787:LCT458801 LMM458787:LMP458801 LWI458787:LWL458801 MGE458787:MGH458801 MQA458787:MQD458801 MZW458787:MZZ458801 NJS458787:NJV458801 NTO458787:NTR458801 ODK458787:ODN458801 ONG458787:ONJ458801 OXC458787:OXF458801 PGY458787:PHB458801 PQU458787:PQX458801 QAQ458787:QAT458801 QKM458787:QKP458801 QUI458787:QUL458801 REE458787:REH458801 ROA458787:ROD458801 RXW458787:RXZ458801 SHS458787:SHV458801 SRO458787:SRR458801 TBK458787:TBN458801 TLG458787:TLJ458801 TVC458787:TVF458801 UEY458787:UFB458801 UOU458787:UOX458801 UYQ458787:UYT458801 VIM458787:VIP458801 VSI458787:VSL458801 WCE458787:WCH458801 WMA458787:WMD458801 WVW458787:WVZ458801 N524323:R524337 JK524323:JN524337 TG524323:TJ524337 ADC524323:ADF524337 AMY524323:ANB524337 AWU524323:AWX524337 BGQ524323:BGT524337 BQM524323:BQP524337 CAI524323:CAL524337 CKE524323:CKH524337 CUA524323:CUD524337 DDW524323:DDZ524337 DNS524323:DNV524337 DXO524323:DXR524337 EHK524323:EHN524337 ERG524323:ERJ524337 FBC524323:FBF524337 FKY524323:FLB524337 FUU524323:FUX524337 GEQ524323:GET524337 GOM524323:GOP524337 GYI524323:GYL524337 HIE524323:HIH524337 HSA524323:HSD524337 IBW524323:IBZ524337 ILS524323:ILV524337 IVO524323:IVR524337 JFK524323:JFN524337 JPG524323:JPJ524337 JZC524323:JZF524337 KIY524323:KJB524337 KSU524323:KSX524337 LCQ524323:LCT524337 LMM524323:LMP524337 LWI524323:LWL524337 MGE524323:MGH524337 MQA524323:MQD524337 MZW524323:MZZ524337 NJS524323:NJV524337 NTO524323:NTR524337 ODK524323:ODN524337 ONG524323:ONJ524337 OXC524323:OXF524337 PGY524323:PHB524337 PQU524323:PQX524337 QAQ524323:QAT524337 QKM524323:QKP524337 QUI524323:QUL524337 REE524323:REH524337 ROA524323:ROD524337 RXW524323:RXZ524337 SHS524323:SHV524337 SRO524323:SRR524337 TBK524323:TBN524337 TLG524323:TLJ524337 TVC524323:TVF524337 UEY524323:UFB524337 UOU524323:UOX524337 UYQ524323:UYT524337 VIM524323:VIP524337 VSI524323:VSL524337 WCE524323:WCH524337 WMA524323:WMD524337 WVW524323:WVZ524337 N589859:R589873 JK589859:JN589873 TG589859:TJ589873 ADC589859:ADF589873 AMY589859:ANB589873 AWU589859:AWX589873 BGQ589859:BGT589873 BQM589859:BQP589873 CAI589859:CAL589873 CKE589859:CKH589873 CUA589859:CUD589873 DDW589859:DDZ589873 DNS589859:DNV589873 DXO589859:DXR589873 EHK589859:EHN589873 ERG589859:ERJ589873 FBC589859:FBF589873 FKY589859:FLB589873 FUU589859:FUX589873 GEQ589859:GET589873 GOM589859:GOP589873 GYI589859:GYL589873 HIE589859:HIH589873 HSA589859:HSD589873 IBW589859:IBZ589873 ILS589859:ILV589873 IVO589859:IVR589873 JFK589859:JFN589873 JPG589859:JPJ589873 JZC589859:JZF589873 KIY589859:KJB589873 KSU589859:KSX589873 LCQ589859:LCT589873 LMM589859:LMP589873 LWI589859:LWL589873 MGE589859:MGH589873 MQA589859:MQD589873 MZW589859:MZZ589873 NJS589859:NJV589873 NTO589859:NTR589873 ODK589859:ODN589873 ONG589859:ONJ589873 OXC589859:OXF589873 PGY589859:PHB589873 PQU589859:PQX589873 QAQ589859:QAT589873 QKM589859:QKP589873 QUI589859:QUL589873 REE589859:REH589873 ROA589859:ROD589873 RXW589859:RXZ589873 SHS589859:SHV589873 SRO589859:SRR589873 TBK589859:TBN589873 TLG589859:TLJ589873 TVC589859:TVF589873 UEY589859:UFB589873 UOU589859:UOX589873 UYQ589859:UYT589873 VIM589859:VIP589873 VSI589859:VSL589873 WCE589859:WCH589873 WMA589859:WMD589873 WVW589859:WVZ589873 N655395:R655409 JK655395:JN655409 TG655395:TJ655409 ADC655395:ADF655409 AMY655395:ANB655409 AWU655395:AWX655409 BGQ655395:BGT655409 BQM655395:BQP655409 CAI655395:CAL655409 CKE655395:CKH655409 CUA655395:CUD655409 DDW655395:DDZ655409 DNS655395:DNV655409 DXO655395:DXR655409 EHK655395:EHN655409 ERG655395:ERJ655409 FBC655395:FBF655409 FKY655395:FLB655409 FUU655395:FUX655409 GEQ655395:GET655409 GOM655395:GOP655409 GYI655395:GYL655409 HIE655395:HIH655409 HSA655395:HSD655409 IBW655395:IBZ655409 ILS655395:ILV655409 IVO655395:IVR655409 JFK655395:JFN655409 JPG655395:JPJ655409 JZC655395:JZF655409 KIY655395:KJB655409 KSU655395:KSX655409 LCQ655395:LCT655409 LMM655395:LMP655409 LWI655395:LWL655409 MGE655395:MGH655409 MQA655395:MQD655409 MZW655395:MZZ655409 NJS655395:NJV655409 NTO655395:NTR655409 ODK655395:ODN655409 ONG655395:ONJ655409 OXC655395:OXF655409 PGY655395:PHB655409 PQU655395:PQX655409 QAQ655395:QAT655409 QKM655395:QKP655409 QUI655395:QUL655409 REE655395:REH655409 ROA655395:ROD655409 RXW655395:RXZ655409 SHS655395:SHV655409 SRO655395:SRR655409 TBK655395:TBN655409 TLG655395:TLJ655409 TVC655395:TVF655409 UEY655395:UFB655409 UOU655395:UOX655409 UYQ655395:UYT655409 VIM655395:VIP655409 VSI655395:VSL655409 WCE655395:WCH655409 WMA655395:WMD655409 WVW655395:WVZ655409 N720931:R720945 JK720931:JN720945 TG720931:TJ720945 ADC720931:ADF720945 AMY720931:ANB720945 AWU720931:AWX720945 BGQ720931:BGT720945 BQM720931:BQP720945 CAI720931:CAL720945 CKE720931:CKH720945 CUA720931:CUD720945 DDW720931:DDZ720945 DNS720931:DNV720945 DXO720931:DXR720945 EHK720931:EHN720945 ERG720931:ERJ720945 FBC720931:FBF720945 FKY720931:FLB720945 FUU720931:FUX720945 GEQ720931:GET720945 GOM720931:GOP720945 GYI720931:GYL720945 HIE720931:HIH720945 HSA720931:HSD720945 IBW720931:IBZ720945 ILS720931:ILV720945 IVO720931:IVR720945 JFK720931:JFN720945 JPG720931:JPJ720945 JZC720931:JZF720945 KIY720931:KJB720945 KSU720931:KSX720945 LCQ720931:LCT720945 LMM720931:LMP720945 LWI720931:LWL720945 MGE720931:MGH720945 MQA720931:MQD720945 MZW720931:MZZ720945 NJS720931:NJV720945 NTO720931:NTR720945 ODK720931:ODN720945 ONG720931:ONJ720945 OXC720931:OXF720945 PGY720931:PHB720945 PQU720931:PQX720945 QAQ720931:QAT720945 QKM720931:QKP720945 QUI720931:QUL720945 REE720931:REH720945 ROA720931:ROD720945 RXW720931:RXZ720945 SHS720931:SHV720945 SRO720931:SRR720945 TBK720931:TBN720945 TLG720931:TLJ720945 TVC720931:TVF720945 UEY720931:UFB720945 UOU720931:UOX720945 UYQ720931:UYT720945 VIM720931:VIP720945 VSI720931:VSL720945 WCE720931:WCH720945 WMA720931:WMD720945 WVW720931:WVZ720945 N786467:R786481 JK786467:JN786481 TG786467:TJ786481 ADC786467:ADF786481 AMY786467:ANB786481 AWU786467:AWX786481 BGQ786467:BGT786481 BQM786467:BQP786481 CAI786467:CAL786481 CKE786467:CKH786481 CUA786467:CUD786481 DDW786467:DDZ786481 DNS786467:DNV786481 DXO786467:DXR786481 EHK786467:EHN786481 ERG786467:ERJ786481 FBC786467:FBF786481 FKY786467:FLB786481 FUU786467:FUX786481 GEQ786467:GET786481 GOM786467:GOP786481 GYI786467:GYL786481 HIE786467:HIH786481 HSA786467:HSD786481 IBW786467:IBZ786481 ILS786467:ILV786481 IVO786467:IVR786481 JFK786467:JFN786481 JPG786467:JPJ786481 JZC786467:JZF786481 KIY786467:KJB786481 KSU786467:KSX786481 LCQ786467:LCT786481 LMM786467:LMP786481 LWI786467:LWL786481 MGE786467:MGH786481 MQA786467:MQD786481 MZW786467:MZZ786481 NJS786467:NJV786481 NTO786467:NTR786481 ODK786467:ODN786481 ONG786467:ONJ786481 OXC786467:OXF786481 PGY786467:PHB786481 PQU786467:PQX786481 QAQ786467:QAT786481 QKM786467:QKP786481 QUI786467:QUL786481 REE786467:REH786481 ROA786467:ROD786481 RXW786467:RXZ786481 SHS786467:SHV786481 SRO786467:SRR786481 TBK786467:TBN786481 TLG786467:TLJ786481 TVC786467:TVF786481 UEY786467:UFB786481 UOU786467:UOX786481 UYQ786467:UYT786481 VIM786467:VIP786481 VSI786467:VSL786481 WCE786467:WCH786481 WMA786467:WMD786481 WVW786467:WVZ786481 N852003:R852017 JK852003:JN852017 TG852003:TJ852017 ADC852003:ADF852017 AMY852003:ANB852017 AWU852003:AWX852017 BGQ852003:BGT852017 BQM852003:BQP852017 CAI852003:CAL852017 CKE852003:CKH852017 CUA852003:CUD852017 DDW852003:DDZ852017 DNS852003:DNV852017 DXO852003:DXR852017 EHK852003:EHN852017 ERG852003:ERJ852017 FBC852003:FBF852017 FKY852003:FLB852017 FUU852003:FUX852017 GEQ852003:GET852017 GOM852003:GOP852017 GYI852003:GYL852017 HIE852003:HIH852017 HSA852003:HSD852017 IBW852003:IBZ852017 ILS852003:ILV852017 IVO852003:IVR852017 JFK852003:JFN852017 JPG852003:JPJ852017 JZC852003:JZF852017 KIY852003:KJB852017 KSU852003:KSX852017 LCQ852003:LCT852017 LMM852003:LMP852017 LWI852003:LWL852017 MGE852003:MGH852017 MQA852003:MQD852017 MZW852003:MZZ852017 NJS852003:NJV852017 NTO852003:NTR852017 ODK852003:ODN852017 ONG852003:ONJ852017 OXC852003:OXF852017 PGY852003:PHB852017 PQU852003:PQX852017 QAQ852003:QAT852017 QKM852003:QKP852017 QUI852003:QUL852017 REE852003:REH852017 ROA852003:ROD852017 RXW852003:RXZ852017 SHS852003:SHV852017 SRO852003:SRR852017 TBK852003:TBN852017 TLG852003:TLJ852017 TVC852003:TVF852017 UEY852003:UFB852017 UOU852003:UOX852017 UYQ852003:UYT852017 VIM852003:VIP852017 VSI852003:VSL852017 WCE852003:WCH852017 WMA852003:WMD852017 WVW852003:WVZ852017 N917539:R917553 JK917539:JN917553 TG917539:TJ917553 ADC917539:ADF917553 AMY917539:ANB917553 AWU917539:AWX917553 BGQ917539:BGT917553 BQM917539:BQP917553 CAI917539:CAL917553 CKE917539:CKH917553 CUA917539:CUD917553 DDW917539:DDZ917553 DNS917539:DNV917553 DXO917539:DXR917553 EHK917539:EHN917553 ERG917539:ERJ917553 FBC917539:FBF917553 FKY917539:FLB917553 FUU917539:FUX917553 GEQ917539:GET917553 GOM917539:GOP917553 GYI917539:GYL917553 HIE917539:HIH917553 HSA917539:HSD917553 IBW917539:IBZ917553 ILS917539:ILV917553 IVO917539:IVR917553 JFK917539:JFN917553 JPG917539:JPJ917553 JZC917539:JZF917553 KIY917539:KJB917553 KSU917539:KSX917553 LCQ917539:LCT917553 LMM917539:LMP917553 LWI917539:LWL917553 MGE917539:MGH917553 MQA917539:MQD917553 MZW917539:MZZ917553 NJS917539:NJV917553 NTO917539:NTR917553 ODK917539:ODN917553 ONG917539:ONJ917553 OXC917539:OXF917553 PGY917539:PHB917553 PQU917539:PQX917553 QAQ917539:QAT917553 QKM917539:QKP917553 QUI917539:QUL917553 REE917539:REH917553 ROA917539:ROD917553 RXW917539:RXZ917553 SHS917539:SHV917553 SRO917539:SRR917553 TBK917539:TBN917553 TLG917539:TLJ917553 TVC917539:TVF917553 UEY917539:UFB917553 UOU917539:UOX917553 UYQ917539:UYT917553 VIM917539:VIP917553 VSI917539:VSL917553 WCE917539:WCH917553 WMA917539:WMD917553 WVW917539:WVZ917553 N983075:R983089 JK983075:JN983089 TG983075:TJ983089 ADC983075:ADF983089 AMY983075:ANB983089 AWU983075:AWX983089 BGQ983075:BGT983089 BQM983075:BQP983089 CAI983075:CAL983089 CKE983075:CKH983089 CUA983075:CUD983089 DDW983075:DDZ983089 DNS983075:DNV983089 DXO983075:DXR983089 EHK983075:EHN983089 ERG983075:ERJ983089 FBC983075:FBF983089 FKY983075:FLB983089 FUU983075:FUX983089 GEQ983075:GET983089 GOM983075:GOP983089 GYI983075:GYL983089 HIE983075:HIH983089 HSA983075:HSD983089 IBW983075:IBZ983089 ILS983075:ILV983089 IVO983075:IVR983089 JFK983075:JFN983089 JPG983075:JPJ983089 JZC983075:JZF983089 KIY983075:KJB983089 KSU983075:KSX983089 LCQ983075:LCT983089 LMM983075:LMP983089 LWI983075:LWL983089 MGE983075:MGH983089 MQA983075:MQD983089 MZW983075:MZZ983089 NJS983075:NJV983089 NTO983075:NTR983089 ODK983075:ODN983089 ONG983075:ONJ983089 OXC983075:OXF983089 PGY983075:PHB983089 PQU983075:PQX983089 QAQ983075:QAT983089 QKM983075:QKP983089 QUI983075:QUL983089 REE983075:REH983089 ROA983075:ROD983089 RXW983075:RXZ983089 SHS983075:SHV983089 SRO983075:SRR983089 TBK983075:TBN983089 TLG983075:TLJ983089 TVC983075:TVF983089 UEY983075:UFB983089 UOU983075:UOX983089 UYQ983075:UYT983089 VIM983075:VIP983089 VSI983075:VSL983089 WCE983075:WCH983089 WMA983075:WMD983089 WVW983075:WVZ983089 WVW10:WVZ42 WMA10:WMD42 WCE10:WCH42 VSI10:VSL42 VIM10:VIP42 UYQ10:UYT42 UOU10:UOX42 UEY10:UFB42 TVC10:TVF42 TLG10:TLJ42 TBK10:TBN42 SRO10:SRR42 SHS10:SHV42 RXW10:RXZ42 ROA10:ROD42 REE10:REH42 QUI10:QUL42 QKM10:QKP42 QAQ10:QAT42 PQU10:PQX42 PGY10:PHB42 OXC10:OXF42 ONG10:ONJ42 ODK10:ODN42 NTO10:NTR42 NJS10:NJV42 MZW10:MZZ42 MQA10:MQD42 MGE10:MGH42 LWI10:LWL42 LMM10:LMP42 LCQ10:LCT42 KSU10:KSX42 KIY10:KJB42 JZC10:JZF42 JPG10:JPJ42 JFK10:JFN42 IVO10:IVR42 ILS10:ILV42 IBW10:IBZ42 HSA10:HSD42 HIE10:HIH42 GYI10:GYL42 GOM10:GOP42 GEQ10:GET42 FUU10:FUX42 FKY10:FLB42 FBC10:FBF42 ERG10:ERJ42 EHK10:EHN42 DXO10:DXR42 DNS10:DNV42 DDW10:DDZ42 CUA10:CUD42 CKE10:CKH42 CAI10:CAL42 BQM10:BQP42 BGQ10:BGT42 AWU10:AWX42 AMY10:ANB42 ADC10:ADF42 TG10:TJ42 JK10:JN42">
      <formula1>Valores</formula1>
    </dataValidation>
    <dataValidation type="list" allowBlank="1" showInputMessage="1" showErrorMessage="1" sqref="M65571:M65585 JJ65571:JJ65585 TF65571:TF65585 ADB65571:ADB65585 AMX65571:AMX65585 AWT65571:AWT65585 BGP65571:BGP65585 BQL65571:BQL65585 CAH65571:CAH65585 CKD65571:CKD65585 CTZ65571:CTZ65585 DDV65571:DDV65585 DNR65571:DNR65585 DXN65571:DXN65585 EHJ65571:EHJ65585 ERF65571:ERF65585 FBB65571:FBB65585 FKX65571:FKX65585 FUT65571:FUT65585 GEP65571:GEP65585 GOL65571:GOL65585 GYH65571:GYH65585 HID65571:HID65585 HRZ65571:HRZ65585 IBV65571:IBV65585 ILR65571:ILR65585 IVN65571:IVN65585 JFJ65571:JFJ65585 JPF65571:JPF65585 JZB65571:JZB65585 KIX65571:KIX65585 KST65571:KST65585 LCP65571:LCP65585 LML65571:LML65585 LWH65571:LWH65585 MGD65571:MGD65585 MPZ65571:MPZ65585 MZV65571:MZV65585 NJR65571:NJR65585 NTN65571:NTN65585 ODJ65571:ODJ65585 ONF65571:ONF65585 OXB65571:OXB65585 PGX65571:PGX65585 PQT65571:PQT65585 QAP65571:QAP65585 QKL65571:QKL65585 QUH65571:QUH65585 RED65571:RED65585 RNZ65571:RNZ65585 RXV65571:RXV65585 SHR65571:SHR65585 SRN65571:SRN65585 TBJ65571:TBJ65585 TLF65571:TLF65585 TVB65571:TVB65585 UEX65571:UEX65585 UOT65571:UOT65585 UYP65571:UYP65585 VIL65571:VIL65585 VSH65571:VSH65585 WCD65571:WCD65585 WLZ65571:WLZ65585 WVV65571:WVV65585 M131107:M131121 JJ131107:JJ131121 TF131107:TF131121 ADB131107:ADB131121 AMX131107:AMX131121 AWT131107:AWT131121 BGP131107:BGP131121 BQL131107:BQL131121 CAH131107:CAH131121 CKD131107:CKD131121 CTZ131107:CTZ131121 DDV131107:DDV131121 DNR131107:DNR131121 DXN131107:DXN131121 EHJ131107:EHJ131121 ERF131107:ERF131121 FBB131107:FBB131121 FKX131107:FKX131121 FUT131107:FUT131121 GEP131107:GEP131121 GOL131107:GOL131121 GYH131107:GYH131121 HID131107:HID131121 HRZ131107:HRZ131121 IBV131107:IBV131121 ILR131107:ILR131121 IVN131107:IVN131121 JFJ131107:JFJ131121 JPF131107:JPF131121 JZB131107:JZB131121 KIX131107:KIX131121 KST131107:KST131121 LCP131107:LCP131121 LML131107:LML131121 LWH131107:LWH131121 MGD131107:MGD131121 MPZ131107:MPZ131121 MZV131107:MZV131121 NJR131107:NJR131121 NTN131107:NTN131121 ODJ131107:ODJ131121 ONF131107:ONF131121 OXB131107:OXB131121 PGX131107:PGX131121 PQT131107:PQT131121 QAP131107:QAP131121 QKL131107:QKL131121 QUH131107:QUH131121 RED131107:RED131121 RNZ131107:RNZ131121 RXV131107:RXV131121 SHR131107:SHR131121 SRN131107:SRN131121 TBJ131107:TBJ131121 TLF131107:TLF131121 TVB131107:TVB131121 UEX131107:UEX131121 UOT131107:UOT131121 UYP131107:UYP131121 VIL131107:VIL131121 VSH131107:VSH131121 WCD131107:WCD131121 WLZ131107:WLZ131121 WVV131107:WVV131121 M196643:M196657 JJ196643:JJ196657 TF196643:TF196657 ADB196643:ADB196657 AMX196643:AMX196657 AWT196643:AWT196657 BGP196643:BGP196657 BQL196643:BQL196657 CAH196643:CAH196657 CKD196643:CKD196657 CTZ196643:CTZ196657 DDV196643:DDV196657 DNR196643:DNR196657 DXN196643:DXN196657 EHJ196643:EHJ196657 ERF196643:ERF196657 FBB196643:FBB196657 FKX196643:FKX196657 FUT196643:FUT196657 GEP196643:GEP196657 GOL196643:GOL196657 GYH196643:GYH196657 HID196643:HID196657 HRZ196643:HRZ196657 IBV196643:IBV196657 ILR196643:ILR196657 IVN196643:IVN196657 JFJ196643:JFJ196657 JPF196643:JPF196657 JZB196643:JZB196657 KIX196643:KIX196657 KST196643:KST196657 LCP196643:LCP196657 LML196643:LML196657 LWH196643:LWH196657 MGD196643:MGD196657 MPZ196643:MPZ196657 MZV196643:MZV196657 NJR196643:NJR196657 NTN196643:NTN196657 ODJ196643:ODJ196657 ONF196643:ONF196657 OXB196643:OXB196657 PGX196643:PGX196657 PQT196643:PQT196657 QAP196643:QAP196657 QKL196643:QKL196657 QUH196643:QUH196657 RED196643:RED196657 RNZ196643:RNZ196657 RXV196643:RXV196657 SHR196643:SHR196657 SRN196643:SRN196657 TBJ196643:TBJ196657 TLF196643:TLF196657 TVB196643:TVB196657 UEX196643:UEX196657 UOT196643:UOT196657 UYP196643:UYP196657 VIL196643:VIL196657 VSH196643:VSH196657 WCD196643:WCD196657 WLZ196643:WLZ196657 WVV196643:WVV196657 M262179:M262193 JJ262179:JJ262193 TF262179:TF262193 ADB262179:ADB262193 AMX262179:AMX262193 AWT262179:AWT262193 BGP262179:BGP262193 BQL262179:BQL262193 CAH262179:CAH262193 CKD262179:CKD262193 CTZ262179:CTZ262193 DDV262179:DDV262193 DNR262179:DNR262193 DXN262179:DXN262193 EHJ262179:EHJ262193 ERF262179:ERF262193 FBB262179:FBB262193 FKX262179:FKX262193 FUT262179:FUT262193 GEP262179:GEP262193 GOL262179:GOL262193 GYH262179:GYH262193 HID262179:HID262193 HRZ262179:HRZ262193 IBV262179:IBV262193 ILR262179:ILR262193 IVN262179:IVN262193 JFJ262179:JFJ262193 JPF262179:JPF262193 JZB262179:JZB262193 KIX262179:KIX262193 KST262179:KST262193 LCP262179:LCP262193 LML262179:LML262193 LWH262179:LWH262193 MGD262179:MGD262193 MPZ262179:MPZ262193 MZV262179:MZV262193 NJR262179:NJR262193 NTN262179:NTN262193 ODJ262179:ODJ262193 ONF262179:ONF262193 OXB262179:OXB262193 PGX262179:PGX262193 PQT262179:PQT262193 QAP262179:QAP262193 QKL262179:QKL262193 QUH262179:QUH262193 RED262179:RED262193 RNZ262179:RNZ262193 RXV262179:RXV262193 SHR262179:SHR262193 SRN262179:SRN262193 TBJ262179:TBJ262193 TLF262179:TLF262193 TVB262179:TVB262193 UEX262179:UEX262193 UOT262179:UOT262193 UYP262179:UYP262193 VIL262179:VIL262193 VSH262179:VSH262193 WCD262179:WCD262193 WLZ262179:WLZ262193 WVV262179:WVV262193 M327715:M327729 JJ327715:JJ327729 TF327715:TF327729 ADB327715:ADB327729 AMX327715:AMX327729 AWT327715:AWT327729 BGP327715:BGP327729 BQL327715:BQL327729 CAH327715:CAH327729 CKD327715:CKD327729 CTZ327715:CTZ327729 DDV327715:DDV327729 DNR327715:DNR327729 DXN327715:DXN327729 EHJ327715:EHJ327729 ERF327715:ERF327729 FBB327715:FBB327729 FKX327715:FKX327729 FUT327715:FUT327729 GEP327715:GEP327729 GOL327715:GOL327729 GYH327715:GYH327729 HID327715:HID327729 HRZ327715:HRZ327729 IBV327715:IBV327729 ILR327715:ILR327729 IVN327715:IVN327729 JFJ327715:JFJ327729 JPF327715:JPF327729 JZB327715:JZB327729 KIX327715:KIX327729 KST327715:KST327729 LCP327715:LCP327729 LML327715:LML327729 LWH327715:LWH327729 MGD327715:MGD327729 MPZ327715:MPZ327729 MZV327715:MZV327729 NJR327715:NJR327729 NTN327715:NTN327729 ODJ327715:ODJ327729 ONF327715:ONF327729 OXB327715:OXB327729 PGX327715:PGX327729 PQT327715:PQT327729 QAP327715:QAP327729 QKL327715:QKL327729 QUH327715:QUH327729 RED327715:RED327729 RNZ327715:RNZ327729 RXV327715:RXV327729 SHR327715:SHR327729 SRN327715:SRN327729 TBJ327715:TBJ327729 TLF327715:TLF327729 TVB327715:TVB327729 UEX327715:UEX327729 UOT327715:UOT327729 UYP327715:UYP327729 VIL327715:VIL327729 VSH327715:VSH327729 WCD327715:WCD327729 WLZ327715:WLZ327729 WVV327715:WVV327729 M393251:M393265 JJ393251:JJ393265 TF393251:TF393265 ADB393251:ADB393265 AMX393251:AMX393265 AWT393251:AWT393265 BGP393251:BGP393265 BQL393251:BQL393265 CAH393251:CAH393265 CKD393251:CKD393265 CTZ393251:CTZ393265 DDV393251:DDV393265 DNR393251:DNR393265 DXN393251:DXN393265 EHJ393251:EHJ393265 ERF393251:ERF393265 FBB393251:FBB393265 FKX393251:FKX393265 FUT393251:FUT393265 GEP393251:GEP393265 GOL393251:GOL393265 GYH393251:GYH393265 HID393251:HID393265 HRZ393251:HRZ393265 IBV393251:IBV393265 ILR393251:ILR393265 IVN393251:IVN393265 JFJ393251:JFJ393265 JPF393251:JPF393265 JZB393251:JZB393265 KIX393251:KIX393265 KST393251:KST393265 LCP393251:LCP393265 LML393251:LML393265 LWH393251:LWH393265 MGD393251:MGD393265 MPZ393251:MPZ393265 MZV393251:MZV393265 NJR393251:NJR393265 NTN393251:NTN393265 ODJ393251:ODJ393265 ONF393251:ONF393265 OXB393251:OXB393265 PGX393251:PGX393265 PQT393251:PQT393265 QAP393251:QAP393265 QKL393251:QKL393265 QUH393251:QUH393265 RED393251:RED393265 RNZ393251:RNZ393265 RXV393251:RXV393265 SHR393251:SHR393265 SRN393251:SRN393265 TBJ393251:TBJ393265 TLF393251:TLF393265 TVB393251:TVB393265 UEX393251:UEX393265 UOT393251:UOT393265 UYP393251:UYP393265 VIL393251:VIL393265 VSH393251:VSH393265 WCD393251:WCD393265 WLZ393251:WLZ393265 WVV393251:WVV393265 M458787:M458801 JJ458787:JJ458801 TF458787:TF458801 ADB458787:ADB458801 AMX458787:AMX458801 AWT458787:AWT458801 BGP458787:BGP458801 BQL458787:BQL458801 CAH458787:CAH458801 CKD458787:CKD458801 CTZ458787:CTZ458801 DDV458787:DDV458801 DNR458787:DNR458801 DXN458787:DXN458801 EHJ458787:EHJ458801 ERF458787:ERF458801 FBB458787:FBB458801 FKX458787:FKX458801 FUT458787:FUT458801 GEP458787:GEP458801 GOL458787:GOL458801 GYH458787:GYH458801 HID458787:HID458801 HRZ458787:HRZ458801 IBV458787:IBV458801 ILR458787:ILR458801 IVN458787:IVN458801 JFJ458787:JFJ458801 JPF458787:JPF458801 JZB458787:JZB458801 KIX458787:KIX458801 KST458787:KST458801 LCP458787:LCP458801 LML458787:LML458801 LWH458787:LWH458801 MGD458787:MGD458801 MPZ458787:MPZ458801 MZV458787:MZV458801 NJR458787:NJR458801 NTN458787:NTN458801 ODJ458787:ODJ458801 ONF458787:ONF458801 OXB458787:OXB458801 PGX458787:PGX458801 PQT458787:PQT458801 QAP458787:QAP458801 QKL458787:QKL458801 QUH458787:QUH458801 RED458787:RED458801 RNZ458787:RNZ458801 RXV458787:RXV458801 SHR458787:SHR458801 SRN458787:SRN458801 TBJ458787:TBJ458801 TLF458787:TLF458801 TVB458787:TVB458801 UEX458787:UEX458801 UOT458787:UOT458801 UYP458787:UYP458801 VIL458787:VIL458801 VSH458787:VSH458801 WCD458787:WCD458801 WLZ458787:WLZ458801 WVV458787:WVV458801 M524323:M524337 JJ524323:JJ524337 TF524323:TF524337 ADB524323:ADB524337 AMX524323:AMX524337 AWT524323:AWT524337 BGP524323:BGP524337 BQL524323:BQL524337 CAH524323:CAH524337 CKD524323:CKD524337 CTZ524323:CTZ524337 DDV524323:DDV524337 DNR524323:DNR524337 DXN524323:DXN524337 EHJ524323:EHJ524337 ERF524323:ERF524337 FBB524323:FBB524337 FKX524323:FKX524337 FUT524323:FUT524337 GEP524323:GEP524337 GOL524323:GOL524337 GYH524323:GYH524337 HID524323:HID524337 HRZ524323:HRZ524337 IBV524323:IBV524337 ILR524323:ILR524337 IVN524323:IVN524337 JFJ524323:JFJ524337 JPF524323:JPF524337 JZB524323:JZB524337 KIX524323:KIX524337 KST524323:KST524337 LCP524323:LCP524337 LML524323:LML524337 LWH524323:LWH524337 MGD524323:MGD524337 MPZ524323:MPZ524337 MZV524323:MZV524337 NJR524323:NJR524337 NTN524323:NTN524337 ODJ524323:ODJ524337 ONF524323:ONF524337 OXB524323:OXB524337 PGX524323:PGX524337 PQT524323:PQT524337 QAP524323:QAP524337 QKL524323:QKL524337 QUH524323:QUH524337 RED524323:RED524337 RNZ524323:RNZ524337 RXV524323:RXV524337 SHR524323:SHR524337 SRN524323:SRN524337 TBJ524323:TBJ524337 TLF524323:TLF524337 TVB524323:TVB524337 UEX524323:UEX524337 UOT524323:UOT524337 UYP524323:UYP524337 VIL524323:VIL524337 VSH524323:VSH524337 WCD524323:WCD524337 WLZ524323:WLZ524337 WVV524323:WVV524337 M589859:M589873 JJ589859:JJ589873 TF589859:TF589873 ADB589859:ADB589873 AMX589859:AMX589873 AWT589859:AWT589873 BGP589859:BGP589873 BQL589859:BQL589873 CAH589859:CAH589873 CKD589859:CKD589873 CTZ589859:CTZ589873 DDV589859:DDV589873 DNR589859:DNR589873 DXN589859:DXN589873 EHJ589859:EHJ589873 ERF589859:ERF589873 FBB589859:FBB589873 FKX589859:FKX589873 FUT589859:FUT589873 GEP589859:GEP589873 GOL589859:GOL589873 GYH589859:GYH589873 HID589859:HID589873 HRZ589859:HRZ589873 IBV589859:IBV589873 ILR589859:ILR589873 IVN589859:IVN589873 JFJ589859:JFJ589873 JPF589859:JPF589873 JZB589859:JZB589873 KIX589859:KIX589873 KST589859:KST589873 LCP589859:LCP589873 LML589859:LML589873 LWH589859:LWH589873 MGD589859:MGD589873 MPZ589859:MPZ589873 MZV589859:MZV589873 NJR589859:NJR589873 NTN589859:NTN589873 ODJ589859:ODJ589873 ONF589859:ONF589873 OXB589859:OXB589873 PGX589859:PGX589873 PQT589859:PQT589873 QAP589859:QAP589873 QKL589859:QKL589873 QUH589859:QUH589873 RED589859:RED589873 RNZ589859:RNZ589873 RXV589859:RXV589873 SHR589859:SHR589873 SRN589859:SRN589873 TBJ589859:TBJ589873 TLF589859:TLF589873 TVB589859:TVB589873 UEX589859:UEX589873 UOT589859:UOT589873 UYP589859:UYP589873 VIL589859:VIL589873 VSH589859:VSH589873 WCD589859:WCD589873 WLZ589859:WLZ589873 WVV589859:WVV589873 M655395:M655409 JJ655395:JJ655409 TF655395:TF655409 ADB655395:ADB655409 AMX655395:AMX655409 AWT655395:AWT655409 BGP655395:BGP655409 BQL655395:BQL655409 CAH655395:CAH655409 CKD655395:CKD655409 CTZ655395:CTZ655409 DDV655395:DDV655409 DNR655395:DNR655409 DXN655395:DXN655409 EHJ655395:EHJ655409 ERF655395:ERF655409 FBB655395:FBB655409 FKX655395:FKX655409 FUT655395:FUT655409 GEP655395:GEP655409 GOL655395:GOL655409 GYH655395:GYH655409 HID655395:HID655409 HRZ655395:HRZ655409 IBV655395:IBV655409 ILR655395:ILR655409 IVN655395:IVN655409 JFJ655395:JFJ655409 JPF655395:JPF655409 JZB655395:JZB655409 KIX655395:KIX655409 KST655395:KST655409 LCP655395:LCP655409 LML655395:LML655409 LWH655395:LWH655409 MGD655395:MGD655409 MPZ655395:MPZ655409 MZV655395:MZV655409 NJR655395:NJR655409 NTN655395:NTN655409 ODJ655395:ODJ655409 ONF655395:ONF655409 OXB655395:OXB655409 PGX655395:PGX655409 PQT655395:PQT655409 QAP655395:QAP655409 QKL655395:QKL655409 QUH655395:QUH655409 RED655395:RED655409 RNZ655395:RNZ655409 RXV655395:RXV655409 SHR655395:SHR655409 SRN655395:SRN655409 TBJ655395:TBJ655409 TLF655395:TLF655409 TVB655395:TVB655409 UEX655395:UEX655409 UOT655395:UOT655409 UYP655395:UYP655409 VIL655395:VIL655409 VSH655395:VSH655409 WCD655395:WCD655409 WLZ655395:WLZ655409 WVV655395:WVV655409 M720931:M720945 JJ720931:JJ720945 TF720931:TF720945 ADB720931:ADB720945 AMX720931:AMX720945 AWT720931:AWT720945 BGP720931:BGP720945 BQL720931:BQL720945 CAH720931:CAH720945 CKD720931:CKD720945 CTZ720931:CTZ720945 DDV720931:DDV720945 DNR720931:DNR720945 DXN720931:DXN720945 EHJ720931:EHJ720945 ERF720931:ERF720945 FBB720931:FBB720945 FKX720931:FKX720945 FUT720931:FUT720945 GEP720931:GEP720945 GOL720931:GOL720945 GYH720931:GYH720945 HID720931:HID720945 HRZ720931:HRZ720945 IBV720931:IBV720945 ILR720931:ILR720945 IVN720931:IVN720945 JFJ720931:JFJ720945 JPF720931:JPF720945 JZB720931:JZB720945 KIX720931:KIX720945 KST720931:KST720945 LCP720931:LCP720945 LML720931:LML720945 LWH720931:LWH720945 MGD720931:MGD720945 MPZ720931:MPZ720945 MZV720931:MZV720945 NJR720931:NJR720945 NTN720931:NTN720945 ODJ720931:ODJ720945 ONF720931:ONF720945 OXB720931:OXB720945 PGX720931:PGX720945 PQT720931:PQT720945 QAP720931:QAP720945 QKL720931:QKL720945 QUH720931:QUH720945 RED720931:RED720945 RNZ720931:RNZ720945 RXV720931:RXV720945 SHR720931:SHR720945 SRN720931:SRN720945 TBJ720931:TBJ720945 TLF720931:TLF720945 TVB720931:TVB720945 UEX720931:UEX720945 UOT720931:UOT720945 UYP720931:UYP720945 VIL720931:VIL720945 VSH720931:VSH720945 WCD720931:WCD720945 WLZ720931:WLZ720945 WVV720931:WVV720945 M786467:M786481 JJ786467:JJ786481 TF786467:TF786481 ADB786467:ADB786481 AMX786467:AMX786481 AWT786467:AWT786481 BGP786467:BGP786481 BQL786467:BQL786481 CAH786467:CAH786481 CKD786467:CKD786481 CTZ786467:CTZ786481 DDV786467:DDV786481 DNR786467:DNR786481 DXN786467:DXN786481 EHJ786467:EHJ786481 ERF786467:ERF786481 FBB786467:FBB786481 FKX786467:FKX786481 FUT786467:FUT786481 GEP786467:GEP786481 GOL786467:GOL786481 GYH786467:GYH786481 HID786467:HID786481 HRZ786467:HRZ786481 IBV786467:IBV786481 ILR786467:ILR786481 IVN786467:IVN786481 JFJ786467:JFJ786481 JPF786467:JPF786481 JZB786467:JZB786481 KIX786467:KIX786481 KST786467:KST786481 LCP786467:LCP786481 LML786467:LML786481 LWH786467:LWH786481 MGD786467:MGD786481 MPZ786467:MPZ786481 MZV786467:MZV786481 NJR786467:NJR786481 NTN786467:NTN786481 ODJ786467:ODJ786481 ONF786467:ONF786481 OXB786467:OXB786481 PGX786467:PGX786481 PQT786467:PQT786481 QAP786467:QAP786481 QKL786467:QKL786481 QUH786467:QUH786481 RED786467:RED786481 RNZ786467:RNZ786481 RXV786467:RXV786481 SHR786467:SHR786481 SRN786467:SRN786481 TBJ786467:TBJ786481 TLF786467:TLF786481 TVB786467:TVB786481 UEX786467:UEX786481 UOT786467:UOT786481 UYP786467:UYP786481 VIL786467:VIL786481 VSH786467:VSH786481 WCD786467:WCD786481 WLZ786467:WLZ786481 WVV786467:WVV786481 M852003:M852017 JJ852003:JJ852017 TF852003:TF852017 ADB852003:ADB852017 AMX852003:AMX852017 AWT852003:AWT852017 BGP852003:BGP852017 BQL852003:BQL852017 CAH852003:CAH852017 CKD852003:CKD852017 CTZ852003:CTZ852017 DDV852003:DDV852017 DNR852003:DNR852017 DXN852003:DXN852017 EHJ852003:EHJ852017 ERF852003:ERF852017 FBB852003:FBB852017 FKX852003:FKX852017 FUT852003:FUT852017 GEP852003:GEP852017 GOL852003:GOL852017 GYH852003:GYH852017 HID852003:HID852017 HRZ852003:HRZ852017 IBV852003:IBV852017 ILR852003:ILR852017 IVN852003:IVN852017 JFJ852003:JFJ852017 JPF852003:JPF852017 JZB852003:JZB852017 KIX852003:KIX852017 KST852003:KST852017 LCP852003:LCP852017 LML852003:LML852017 LWH852003:LWH852017 MGD852003:MGD852017 MPZ852003:MPZ852017 MZV852003:MZV852017 NJR852003:NJR852017 NTN852003:NTN852017 ODJ852003:ODJ852017 ONF852003:ONF852017 OXB852003:OXB852017 PGX852003:PGX852017 PQT852003:PQT852017 QAP852003:QAP852017 QKL852003:QKL852017 QUH852003:QUH852017 RED852003:RED852017 RNZ852003:RNZ852017 RXV852003:RXV852017 SHR852003:SHR852017 SRN852003:SRN852017 TBJ852003:TBJ852017 TLF852003:TLF852017 TVB852003:TVB852017 UEX852003:UEX852017 UOT852003:UOT852017 UYP852003:UYP852017 VIL852003:VIL852017 VSH852003:VSH852017 WCD852003:WCD852017 WLZ852003:WLZ852017 WVV852003:WVV852017 M917539:M917553 JJ917539:JJ917553 TF917539:TF917553 ADB917539:ADB917553 AMX917539:AMX917553 AWT917539:AWT917553 BGP917539:BGP917553 BQL917539:BQL917553 CAH917539:CAH917553 CKD917539:CKD917553 CTZ917539:CTZ917553 DDV917539:DDV917553 DNR917539:DNR917553 DXN917539:DXN917553 EHJ917539:EHJ917553 ERF917539:ERF917553 FBB917539:FBB917553 FKX917539:FKX917553 FUT917539:FUT917553 GEP917539:GEP917553 GOL917539:GOL917553 GYH917539:GYH917553 HID917539:HID917553 HRZ917539:HRZ917553 IBV917539:IBV917553 ILR917539:ILR917553 IVN917539:IVN917553 JFJ917539:JFJ917553 JPF917539:JPF917553 JZB917539:JZB917553 KIX917539:KIX917553 KST917539:KST917553 LCP917539:LCP917553 LML917539:LML917553 LWH917539:LWH917553 MGD917539:MGD917553 MPZ917539:MPZ917553 MZV917539:MZV917553 NJR917539:NJR917553 NTN917539:NTN917553 ODJ917539:ODJ917553 ONF917539:ONF917553 OXB917539:OXB917553 PGX917539:PGX917553 PQT917539:PQT917553 QAP917539:QAP917553 QKL917539:QKL917553 QUH917539:QUH917553 RED917539:RED917553 RNZ917539:RNZ917553 RXV917539:RXV917553 SHR917539:SHR917553 SRN917539:SRN917553 TBJ917539:TBJ917553 TLF917539:TLF917553 TVB917539:TVB917553 UEX917539:UEX917553 UOT917539:UOT917553 UYP917539:UYP917553 VIL917539:VIL917553 VSH917539:VSH917553 WCD917539:WCD917553 WLZ917539:WLZ917553 WVV917539:WVV917553 M983075:M983089 JJ983075:JJ983089 TF983075:TF983089 ADB983075:ADB983089 AMX983075:AMX983089 AWT983075:AWT983089 BGP983075:BGP983089 BQL983075:BQL983089 CAH983075:CAH983089 CKD983075:CKD983089 CTZ983075:CTZ983089 DDV983075:DDV983089 DNR983075:DNR983089 DXN983075:DXN983089 EHJ983075:EHJ983089 ERF983075:ERF983089 FBB983075:FBB983089 FKX983075:FKX983089 FUT983075:FUT983089 GEP983075:GEP983089 GOL983075:GOL983089 GYH983075:GYH983089 HID983075:HID983089 HRZ983075:HRZ983089 IBV983075:IBV983089 ILR983075:ILR983089 IVN983075:IVN983089 JFJ983075:JFJ983089 JPF983075:JPF983089 JZB983075:JZB983089 KIX983075:KIX983089 KST983075:KST983089 LCP983075:LCP983089 LML983075:LML983089 LWH983075:LWH983089 MGD983075:MGD983089 MPZ983075:MPZ983089 MZV983075:MZV983089 NJR983075:NJR983089 NTN983075:NTN983089 ODJ983075:ODJ983089 ONF983075:ONF983089 OXB983075:OXB983089 PGX983075:PGX983089 PQT983075:PQT983089 QAP983075:QAP983089 QKL983075:QKL983089 QUH983075:QUH983089 RED983075:RED983089 RNZ983075:RNZ983089 RXV983075:RXV983089 SHR983075:SHR983089 SRN983075:SRN983089 TBJ983075:TBJ983089 TLF983075:TLF983089 TVB983075:TVB983089 UEX983075:UEX983089 UOT983075:UOT983089 UYP983075:UYP983089 VIL983075:VIL983089 VSH983075:VSH983089 WCD983075:WCD983089 WLZ983075:WLZ983089 WVV983075:WVV983089 WVV10:WVV42 WLZ10:WLZ42 WCD10:WCD42 VSH10:VSH42 VIL10:VIL42 UYP10:UYP42 UOT10:UOT42 UEX10:UEX42 TVB10:TVB42 TLF10:TLF42 TBJ10:TBJ42 SRN10:SRN42 SHR10:SHR42 RXV10:RXV42 RNZ10:RNZ42 RED10:RED42 QUH10:QUH42 QKL10:QKL42 QAP10:QAP42 PQT10:PQT42 PGX10:PGX42 OXB10:OXB42 ONF10:ONF42 ODJ10:ODJ42 NTN10:NTN42 NJR10:NJR42 MZV10:MZV42 MPZ10:MPZ42 MGD10:MGD42 LWH10:LWH42 LML10:LML42 LCP10:LCP42 KST10:KST42 KIX10:KIX42 JZB10:JZB42 JPF10:JPF42 JFJ10:JFJ42 IVN10:IVN42 ILR10:ILR42 IBV10:IBV42 HRZ10:HRZ42 HID10:HID42 GYH10:GYH42 GOL10:GOL42 GEP10:GEP42 FUT10:FUT42 FKX10:FKX42 FBB10:FBB42 ERF10:ERF42 EHJ10:EHJ42 DXN10:DXN42 DNR10:DNR42 DDV10:DDV42 CTZ10:CTZ42 CKD10:CKD42 CAH10:CAH42 BQL10:BQL42 BGP10:BGP42 AWT10:AWT42 AMX10:AMX42 ADB10:ADB42 TF10:TF42 JJ10:JJ42">
      <formula1>TipoControl</formula1>
    </dataValidation>
    <dataValidation type="list" allowBlank="1" showInputMessage="1" showErrorMessage="1" sqref="I65571:I65585 WVR983075:WVR983089 JF65571:JF65585 TB65571:TB65585 ACX65571:ACX65585 AMT65571:AMT65585 AWP65571:AWP65585 BGL65571:BGL65585 BQH65571:BQH65585 CAD65571:CAD65585 CJZ65571:CJZ65585 CTV65571:CTV65585 DDR65571:DDR65585 DNN65571:DNN65585 DXJ65571:DXJ65585 EHF65571:EHF65585 ERB65571:ERB65585 FAX65571:FAX65585 FKT65571:FKT65585 FUP65571:FUP65585 GEL65571:GEL65585 GOH65571:GOH65585 GYD65571:GYD65585 HHZ65571:HHZ65585 HRV65571:HRV65585 IBR65571:IBR65585 ILN65571:ILN65585 IVJ65571:IVJ65585 JFF65571:JFF65585 JPB65571:JPB65585 JYX65571:JYX65585 KIT65571:KIT65585 KSP65571:KSP65585 LCL65571:LCL65585 LMH65571:LMH65585 LWD65571:LWD65585 MFZ65571:MFZ65585 MPV65571:MPV65585 MZR65571:MZR65585 NJN65571:NJN65585 NTJ65571:NTJ65585 ODF65571:ODF65585 ONB65571:ONB65585 OWX65571:OWX65585 PGT65571:PGT65585 PQP65571:PQP65585 QAL65571:QAL65585 QKH65571:QKH65585 QUD65571:QUD65585 RDZ65571:RDZ65585 RNV65571:RNV65585 RXR65571:RXR65585 SHN65571:SHN65585 SRJ65571:SRJ65585 TBF65571:TBF65585 TLB65571:TLB65585 TUX65571:TUX65585 UET65571:UET65585 UOP65571:UOP65585 UYL65571:UYL65585 VIH65571:VIH65585 VSD65571:VSD65585 WBZ65571:WBZ65585 WLV65571:WLV65585 WVR65571:WVR65585 I131107:I131121 JF131107:JF131121 TB131107:TB131121 ACX131107:ACX131121 AMT131107:AMT131121 AWP131107:AWP131121 BGL131107:BGL131121 BQH131107:BQH131121 CAD131107:CAD131121 CJZ131107:CJZ131121 CTV131107:CTV131121 DDR131107:DDR131121 DNN131107:DNN131121 DXJ131107:DXJ131121 EHF131107:EHF131121 ERB131107:ERB131121 FAX131107:FAX131121 FKT131107:FKT131121 FUP131107:FUP131121 GEL131107:GEL131121 GOH131107:GOH131121 GYD131107:GYD131121 HHZ131107:HHZ131121 HRV131107:HRV131121 IBR131107:IBR131121 ILN131107:ILN131121 IVJ131107:IVJ131121 JFF131107:JFF131121 JPB131107:JPB131121 JYX131107:JYX131121 KIT131107:KIT131121 KSP131107:KSP131121 LCL131107:LCL131121 LMH131107:LMH131121 LWD131107:LWD131121 MFZ131107:MFZ131121 MPV131107:MPV131121 MZR131107:MZR131121 NJN131107:NJN131121 NTJ131107:NTJ131121 ODF131107:ODF131121 ONB131107:ONB131121 OWX131107:OWX131121 PGT131107:PGT131121 PQP131107:PQP131121 QAL131107:QAL131121 QKH131107:QKH131121 QUD131107:QUD131121 RDZ131107:RDZ131121 RNV131107:RNV131121 RXR131107:RXR131121 SHN131107:SHN131121 SRJ131107:SRJ131121 TBF131107:TBF131121 TLB131107:TLB131121 TUX131107:TUX131121 UET131107:UET131121 UOP131107:UOP131121 UYL131107:UYL131121 VIH131107:VIH131121 VSD131107:VSD131121 WBZ131107:WBZ131121 WLV131107:WLV131121 WVR131107:WVR131121 I196643:I196657 JF196643:JF196657 TB196643:TB196657 ACX196643:ACX196657 AMT196643:AMT196657 AWP196643:AWP196657 BGL196643:BGL196657 BQH196643:BQH196657 CAD196643:CAD196657 CJZ196643:CJZ196657 CTV196643:CTV196657 DDR196643:DDR196657 DNN196643:DNN196657 DXJ196643:DXJ196657 EHF196643:EHF196657 ERB196643:ERB196657 FAX196643:FAX196657 FKT196643:FKT196657 FUP196643:FUP196657 GEL196643:GEL196657 GOH196643:GOH196657 GYD196643:GYD196657 HHZ196643:HHZ196657 HRV196643:HRV196657 IBR196643:IBR196657 ILN196643:ILN196657 IVJ196643:IVJ196657 JFF196643:JFF196657 JPB196643:JPB196657 JYX196643:JYX196657 KIT196643:KIT196657 KSP196643:KSP196657 LCL196643:LCL196657 LMH196643:LMH196657 LWD196643:LWD196657 MFZ196643:MFZ196657 MPV196643:MPV196657 MZR196643:MZR196657 NJN196643:NJN196657 NTJ196643:NTJ196657 ODF196643:ODF196657 ONB196643:ONB196657 OWX196643:OWX196657 PGT196643:PGT196657 PQP196643:PQP196657 QAL196643:QAL196657 QKH196643:QKH196657 QUD196643:QUD196657 RDZ196643:RDZ196657 RNV196643:RNV196657 RXR196643:RXR196657 SHN196643:SHN196657 SRJ196643:SRJ196657 TBF196643:TBF196657 TLB196643:TLB196657 TUX196643:TUX196657 UET196643:UET196657 UOP196643:UOP196657 UYL196643:UYL196657 VIH196643:VIH196657 VSD196643:VSD196657 WBZ196643:WBZ196657 WLV196643:WLV196657 WVR196643:WVR196657 I262179:I262193 JF262179:JF262193 TB262179:TB262193 ACX262179:ACX262193 AMT262179:AMT262193 AWP262179:AWP262193 BGL262179:BGL262193 BQH262179:BQH262193 CAD262179:CAD262193 CJZ262179:CJZ262193 CTV262179:CTV262193 DDR262179:DDR262193 DNN262179:DNN262193 DXJ262179:DXJ262193 EHF262179:EHF262193 ERB262179:ERB262193 FAX262179:FAX262193 FKT262179:FKT262193 FUP262179:FUP262193 GEL262179:GEL262193 GOH262179:GOH262193 GYD262179:GYD262193 HHZ262179:HHZ262193 HRV262179:HRV262193 IBR262179:IBR262193 ILN262179:ILN262193 IVJ262179:IVJ262193 JFF262179:JFF262193 JPB262179:JPB262193 JYX262179:JYX262193 KIT262179:KIT262193 KSP262179:KSP262193 LCL262179:LCL262193 LMH262179:LMH262193 LWD262179:LWD262193 MFZ262179:MFZ262193 MPV262179:MPV262193 MZR262179:MZR262193 NJN262179:NJN262193 NTJ262179:NTJ262193 ODF262179:ODF262193 ONB262179:ONB262193 OWX262179:OWX262193 PGT262179:PGT262193 PQP262179:PQP262193 QAL262179:QAL262193 QKH262179:QKH262193 QUD262179:QUD262193 RDZ262179:RDZ262193 RNV262179:RNV262193 RXR262179:RXR262193 SHN262179:SHN262193 SRJ262179:SRJ262193 TBF262179:TBF262193 TLB262179:TLB262193 TUX262179:TUX262193 UET262179:UET262193 UOP262179:UOP262193 UYL262179:UYL262193 VIH262179:VIH262193 VSD262179:VSD262193 WBZ262179:WBZ262193 WLV262179:WLV262193 WVR262179:WVR262193 I327715:I327729 JF327715:JF327729 TB327715:TB327729 ACX327715:ACX327729 AMT327715:AMT327729 AWP327715:AWP327729 BGL327715:BGL327729 BQH327715:BQH327729 CAD327715:CAD327729 CJZ327715:CJZ327729 CTV327715:CTV327729 DDR327715:DDR327729 DNN327715:DNN327729 DXJ327715:DXJ327729 EHF327715:EHF327729 ERB327715:ERB327729 FAX327715:FAX327729 FKT327715:FKT327729 FUP327715:FUP327729 GEL327715:GEL327729 GOH327715:GOH327729 GYD327715:GYD327729 HHZ327715:HHZ327729 HRV327715:HRV327729 IBR327715:IBR327729 ILN327715:ILN327729 IVJ327715:IVJ327729 JFF327715:JFF327729 JPB327715:JPB327729 JYX327715:JYX327729 KIT327715:KIT327729 KSP327715:KSP327729 LCL327715:LCL327729 LMH327715:LMH327729 LWD327715:LWD327729 MFZ327715:MFZ327729 MPV327715:MPV327729 MZR327715:MZR327729 NJN327715:NJN327729 NTJ327715:NTJ327729 ODF327715:ODF327729 ONB327715:ONB327729 OWX327715:OWX327729 PGT327715:PGT327729 PQP327715:PQP327729 QAL327715:QAL327729 QKH327715:QKH327729 QUD327715:QUD327729 RDZ327715:RDZ327729 RNV327715:RNV327729 RXR327715:RXR327729 SHN327715:SHN327729 SRJ327715:SRJ327729 TBF327715:TBF327729 TLB327715:TLB327729 TUX327715:TUX327729 UET327715:UET327729 UOP327715:UOP327729 UYL327715:UYL327729 VIH327715:VIH327729 VSD327715:VSD327729 WBZ327715:WBZ327729 WLV327715:WLV327729 WVR327715:WVR327729 I393251:I393265 JF393251:JF393265 TB393251:TB393265 ACX393251:ACX393265 AMT393251:AMT393265 AWP393251:AWP393265 BGL393251:BGL393265 BQH393251:BQH393265 CAD393251:CAD393265 CJZ393251:CJZ393265 CTV393251:CTV393265 DDR393251:DDR393265 DNN393251:DNN393265 DXJ393251:DXJ393265 EHF393251:EHF393265 ERB393251:ERB393265 FAX393251:FAX393265 FKT393251:FKT393265 FUP393251:FUP393265 GEL393251:GEL393265 GOH393251:GOH393265 GYD393251:GYD393265 HHZ393251:HHZ393265 HRV393251:HRV393265 IBR393251:IBR393265 ILN393251:ILN393265 IVJ393251:IVJ393265 JFF393251:JFF393265 JPB393251:JPB393265 JYX393251:JYX393265 KIT393251:KIT393265 KSP393251:KSP393265 LCL393251:LCL393265 LMH393251:LMH393265 LWD393251:LWD393265 MFZ393251:MFZ393265 MPV393251:MPV393265 MZR393251:MZR393265 NJN393251:NJN393265 NTJ393251:NTJ393265 ODF393251:ODF393265 ONB393251:ONB393265 OWX393251:OWX393265 PGT393251:PGT393265 PQP393251:PQP393265 QAL393251:QAL393265 QKH393251:QKH393265 QUD393251:QUD393265 RDZ393251:RDZ393265 RNV393251:RNV393265 RXR393251:RXR393265 SHN393251:SHN393265 SRJ393251:SRJ393265 TBF393251:TBF393265 TLB393251:TLB393265 TUX393251:TUX393265 UET393251:UET393265 UOP393251:UOP393265 UYL393251:UYL393265 VIH393251:VIH393265 VSD393251:VSD393265 WBZ393251:WBZ393265 WLV393251:WLV393265 WVR393251:WVR393265 I458787:I458801 JF458787:JF458801 TB458787:TB458801 ACX458787:ACX458801 AMT458787:AMT458801 AWP458787:AWP458801 BGL458787:BGL458801 BQH458787:BQH458801 CAD458787:CAD458801 CJZ458787:CJZ458801 CTV458787:CTV458801 DDR458787:DDR458801 DNN458787:DNN458801 DXJ458787:DXJ458801 EHF458787:EHF458801 ERB458787:ERB458801 FAX458787:FAX458801 FKT458787:FKT458801 FUP458787:FUP458801 GEL458787:GEL458801 GOH458787:GOH458801 GYD458787:GYD458801 HHZ458787:HHZ458801 HRV458787:HRV458801 IBR458787:IBR458801 ILN458787:ILN458801 IVJ458787:IVJ458801 JFF458787:JFF458801 JPB458787:JPB458801 JYX458787:JYX458801 KIT458787:KIT458801 KSP458787:KSP458801 LCL458787:LCL458801 LMH458787:LMH458801 LWD458787:LWD458801 MFZ458787:MFZ458801 MPV458787:MPV458801 MZR458787:MZR458801 NJN458787:NJN458801 NTJ458787:NTJ458801 ODF458787:ODF458801 ONB458787:ONB458801 OWX458787:OWX458801 PGT458787:PGT458801 PQP458787:PQP458801 QAL458787:QAL458801 QKH458787:QKH458801 QUD458787:QUD458801 RDZ458787:RDZ458801 RNV458787:RNV458801 RXR458787:RXR458801 SHN458787:SHN458801 SRJ458787:SRJ458801 TBF458787:TBF458801 TLB458787:TLB458801 TUX458787:TUX458801 UET458787:UET458801 UOP458787:UOP458801 UYL458787:UYL458801 VIH458787:VIH458801 VSD458787:VSD458801 WBZ458787:WBZ458801 WLV458787:WLV458801 WVR458787:WVR458801 I524323:I524337 JF524323:JF524337 TB524323:TB524337 ACX524323:ACX524337 AMT524323:AMT524337 AWP524323:AWP524337 BGL524323:BGL524337 BQH524323:BQH524337 CAD524323:CAD524337 CJZ524323:CJZ524337 CTV524323:CTV524337 DDR524323:DDR524337 DNN524323:DNN524337 DXJ524323:DXJ524337 EHF524323:EHF524337 ERB524323:ERB524337 FAX524323:FAX524337 FKT524323:FKT524337 FUP524323:FUP524337 GEL524323:GEL524337 GOH524323:GOH524337 GYD524323:GYD524337 HHZ524323:HHZ524337 HRV524323:HRV524337 IBR524323:IBR524337 ILN524323:ILN524337 IVJ524323:IVJ524337 JFF524323:JFF524337 JPB524323:JPB524337 JYX524323:JYX524337 KIT524323:KIT524337 KSP524323:KSP524337 LCL524323:LCL524337 LMH524323:LMH524337 LWD524323:LWD524337 MFZ524323:MFZ524337 MPV524323:MPV524337 MZR524323:MZR524337 NJN524323:NJN524337 NTJ524323:NTJ524337 ODF524323:ODF524337 ONB524323:ONB524337 OWX524323:OWX524337 PGT524323:PGT524337 PQP524323:PQP524337 QAL524323:QAL524337 QKH524323:QKH524337 QUD524323:QUD524337 RDZ524323:RDZ524337 RNV524323:RNV524337 RXR524323:RXR524337 SHN524323:SHN524337 SRJ524323:SRJ524337 TBF524323:TBF524337 TLB524323:TLB524337 TUX524323:TUX524337 UET524323:UET524337 UOP524323:UOP524337 UYL524323:UYL524337 VIH524323:VIH524337 VSD524323:VSD524337 WBZ524323:WBZ524337 WLV524323:WLV524337 WVR524323:WVR524337 I589859:I589873 JF589859:JF589873 TB589859:TB589873 ACX589859:ACX589873 AMT589859:AMT589873 AWP589859:AWP589873 BGL589859:BGL589873 BQH589859:BQH589873 CAD589859:CAD589873 CJZ589859:CJZ589873 CTV589859:CTV589873 DDR589859:DDR589873 DNN589859:DNN589873 DXJ589859:DXJ589873 EHF589859:EHF589873 ERB589859:ERB589873 FAX589859:FAX589873 FKT589859:FKT589873 FUP589859:FUP589873 GEL589859:GEL589873 GOH589859:GOH589873 GYD589859:GYD589873 HHZ589859:HHZ589873 HRV589859:HRV589873 IBR589859:IBR589873 ILN589859:ILN589873 IVJ589859:IVJ589873 JFF589859:JFF589873 JPB589859:JPB589873 JYX589859:JYX589873 KIT589859:KIT589873 KSP589859:KSP589873 LCL589859:LCL589873 LMH589859:LMH589873 LWD589859:LWD589873 MFZ589859:MFZ589873 MPV589859:MPV589873 MZR589859:MZR589873 NJN589859:NJN589873 NTJ589859:NTJ589873 ODF589859:ODF589873 ONB589859:ONB589873 OWX589859:OWX589873 PGT589859:PGT589873 PQP589859:PQP589873 QAL589859:QAL589873 QKH589859:QKH589873 QUD589859:QUD589873 RDZ589859:RDZ589873 RNV589859:RNV589873 RXR589859:RXR589873 SHN589859:SHN589873 SRJ589859:SRJ589873 TBF589859:TBF589873 TLB589859:TLB589873 TUX589859:TUX589873 UET589859:UET589873 UOP589859:UOP589873 UYL589859:UYL589873 VIH589859:VIH589873 VSD589859:VSD589873 WBZ589859:WBZ589873 WLV589859:WLV589873 WVR589859:WVR589873 I655395:I655409 JF655395:JF655409 TB655395:TB655409 ACX655395:ACX655409 AMT655395:AMT655409 AWP655395:AWP655409 BGL655395:BGL655409 BQH655395:BQH655409 CAD655395:CAD655409 CJZ655395:CJZ655409 CTV655395:CTV655409 DDR655395:DDR655409 DNN655395:DNN655409 DXJ655395:DXJ655409 EHF655395:EHF655409 ERB655395:ERB655409 FAX655395:FAX655409 FKT655395:FKT655409 FUP655395:FUP655409 GEL655395:GEL655409 GOH655395:GOH655409 GYD655395:GYD655409 HHZ655395:HHZ655409 HRV655395:HRV655409 IBR655395:IBR655409 ILN655395:ILN655409 IVJ655395:IVJ655409 JFF655395:JFF655409 JPB655395:JPB655409 JYX655395:JYX655409 KIT655395:KIT655409 KSP655395:KSP655409 LCL655395:LCL655409 LMH655395:LMH655409 LWD655395:LWD655409 MFZ655395:MFZ655409 MPV655395:MPV655409 MZR655395:MZR655409 NJN655395:NJN655409 NTJ655395:NTJ655409 ODF655395:ODF655409 ONB655395:ONB655409 OWX655395:OWX655409 PGT655395:PGT655409 PQP655395:PQP655409 QAL655395:QAL655409 QKH655395:QKH655409 QUD655395:QUD655409 RDZ655395:RDZ655409 RNV655395:RNV655409 RXR655395:RXR655409 SHN655395:SHN655409 SRJ655395:SRJ655409 TBF655395:TBF655409 TLB655395:TLB655409 TUX655395:TUX655409 UET655395:UET655409 UOP655395:UOP655409 UYL655395:UYL655409 VIH655395:VIH655409 VSD655395:VSD655409 WBZ655395:WBZ655409 WLV655395:WLV655409 WVR655395:WVR655409 I720931:I720945 JF720931:JF720945 TB720931:TB720945 ACX720931:ACX720945 AMT720931:AMT720945 AWP720931:AWP720945 BGL720931:BGL720945 BQH720931:BQH720945 CAD720931:CAD720945 CJZ720931:CJZ720945 CTV720931:CTV720945 DDR720931:DDR720945 DNN720931:DNN720945 DXJ720931:DXJ720945 EHF720931:EHF720945 ERB720931:ERB720945 FAX720931:FAX720945 FKT720931:FKT720945 FUP720931:FUP720945 GEL720931:GEL720945 GOH720931:GOH720945 GYD720931:GYD720945 HHZ720931:HHZ720945 HRV720931:HRV720945 IBR720931:IBR720945 ILN720931:ILN720945 IVJ720931:IVJ720945 JFF720931:JFF720945 JPB720931:JPB720945 JYX720931:JYX720945 KIT720931:KIT720945 KSP720931:KSP720945 LCL720931:LCL720945 LMH720931:LMH720945 LWD720931:LWD720945 MFZ720931:MFZ720945 MPV720931:MPV720945 MZR720931:MZR720945 NJN720931:NJN720945 NTJ720931:NTJ720945 ODF720931:ODF720945 ONB720931:ONB720945 OWX720931:OWX720945 PGT720931:PGT720945 PQP720931:PQP720945 QAL720931:QAL720945 QKH720931:QKH720945 QUD720931:QUD720945 RDZ720931:RDZ720945 RNV720931:RNV720945 RXR720931:RXR720945 SHN720931:SHN720945 SRJ720931:SRJ720945 TBF720931:TBF720945 TLB720931:TLB720945 TUX720931:TUX720945 UET720931:UET720945 UOP720931:UOP720945 UYL720931:UYL720945 VIH720931:VIH720945 VSD720931:VSD720945 WBZ720931:WBZ720945 WLV720931:WLV720945 WVR720931:WVR720945 I786467:I786481 JF786467:JF786481 TB786467:TB786481 ACX786467:ACX786481 AMT786467:AMT786481 AWP786467:AWP786481 BGL786467:BGL786481 BQH786467:BQH786481 CAD786467:CAD786481 CJZ786467:CJZ786481 CTV786467:CTV786481 DDR786467:DDR786481 DNN786467:DNN786481 DXJ786467:DXJ786481 EHF786467:EHF786481 ERB786467:ERB786481 FAX786467:FAX786481 FKT786467:FKT786481 FUP786467:FUP786481 GEL786467:GEL786481 GOH786467:GOH786481 GYD786467:GYD786481 HHZ786467:HHZ786481 HRV786467:HRV786481 IBR786467:IBR786481 ILN786467:ILN786481 IVJ786467:IVJ786481 JFF786467:JFF786481 JPB786467:JPB786481 JYX786467:JYX786481 KIT786467:KIT786481 KSP786467:KSP786481 LCL786467:LCL786481 LMH786467:LMH786481 LWD786467:LWD786481 MFZ786467:MFZ786481 MPV786467:MPV786481 MZR786467:MZR786481 NJN786467:NJN786481 NTJ786467:NTJ786481 ODF786467:ODF786481 ONB786467:ONB786481 OWX786467:OWX786481 PGT786467:PGT786481 PQP786467:PQP786481 QAL786467:QAL786481 QKH786467:QKH786481 QUD786467:QUD786481 RDZ786467:RDZ786481 RNV786467:RNV786481 RXR786467:RXR786481 SHN786467:SHN786481 SRJ786467:SRJ786481 TBF786467:TBF786481 TLB786467:TLB786481 TUX786467:TUX786481 UET786467:UET786481 UOP786467:UOP786481 UYL786467:UYL786481 VIH786467:VIH786481 VSD786467:VSD786481 WBZ786467:WBZ786481 WLV786467:WLV786481 WVR786467:WVR786481 I852003:I852017 JF852003:JF852017 TB852003:TB852017 ACX852003:ACX852017 AMT852003:AMT852017 AWP852003:AWP852017 BGL852003:BGL852017 BQH852003:BQH852017 CAD852003:CAD852017 CJZ852003:CJZ852017 CTV852003:CTV852017 DDR852003:DDR852017 DNN852003:DNN852017 DXJ852003:DXJ852017 EHF852003:EHF852017 ERB852003:ERB852017 FAX852003:FAX852017 FKT852003:FKT852017 FUP852003:FUP852017 GEL852003:GEL852017 GOH852003:GOH852017 GYD852003:GYD852017 HHZ852003:HHZ852017 HRV852003:HRV852017 IBR852003:IBR852017 ILN852003:ILN852017 IVJ852003:IVJ852017 JFF852003:JFF852017 JPB852003:JPB852017 JYX852003:JYX852017 KIT852003:KIT852017 KSP852003:KSP852017 LCL852003:LCL852017 LMH852003:LMH852017 LWD852003:LWD852017 MFZ852003:MFZ852017 MPV852003:MPV852017 MZR852003:MZR852017 NJN852003:NJN852017 NTJ852003:NTJ852017 ODF852003:ODF852017 ONB852003:ONB852017 OWX852003:OWX852017 PGT852003:PGT852017 PQP852003:PQP852017 QAL852003:QAL852017 QKH852003:QKH852017 QUD852003:QUD852017 RDZ852003:RDZ852017 RNV852003:RNV852017 RXR852003:RXR852017 SHN852003:SHN852017 SRJ852003:SRJ852017 TBF852003:TBF852017 TLB852003:TLB852017 TUX852003:TUX852017 UET852003:UET852017 UOP852003:UOP852017 UYL852003:UYL852017 VIH852003:VIH852017 VSD852003:VSD852017 WBZ852003:WBZ852017 WLV852003:WLV852017 WVR852003:WVR852017 I917539:I917553 JF917539:JF917553 TB917539:TB917553 ACX917539:ACX917553 AMT917539:AMT917553 AWP917539:AWP917553 BGL917539:BGL917553 BQH917539:BQH917553 CAD917539:CAD917553 CJZ917539:CJZ917553 CTV917539:CTV917553 DDR917539:DDR917553 DNN917539:DNN917553 DXJ917539:DXJ917553 EHF917539:EHF917553 ERB917539:ERB917553 FAX917539:FAX917553 FKT917539:FKT917553 FUP917539:FUP917553 GEL917539:GEL917553 GOH917539:GOH917553 GYD917539:GYD917553 HHZ917539:HHZ917553 HRV917539:HRV917553 IBR917539:IBR917553 ILN917539:ILN917553 IVJ917539:IVJ917553 JFF917539:JFF917553 JPB917539:JPB917553 JYX917539:JYX917553 KIT917539:KIT917553 KSP917539:KSP917553 LCL917539:LCL917553 LMH917539:LMH917553 LWD917539:LWD917553 MFZ917539:MFZ917553 MPV917539:MPV917553 MZR917539:MZR917553 NJN917539:NJN917553 NTJ917539:NTJ917553 ODF917539:ODF917553 ONB917539:ONB917553 OWX917539:OWX917553 PGT917539:PGT917553 PQP917539:PQP917553 QAL917539:QAL917553 QKH917539:QKH917553 QUD917539:QUD917553 RDZ917539:RDZ917553 RNV917539:RNV917553 RXR917539:RXR917553 SHN917539:SHN917553 SRJ917539:SRJ917553 TBF917539:TBF917553 TLB917539:TLB917553 TUX917539:TUX917553 UET917539:UET917553 UOP917539:UOP917553 UYL917539:UYL917553 VIH917539:VIH917553 VSD917539:VSD917553 WBZ917539:WBZ917553 WLV917539:WLV917553 WVR917539:WVR917553 I983075:I983089 JF983075:JF983089 TB983075:TB983089 ACX983075:ACX983089 AMT983075:AMT983089 AWP983075:AWP983089 BGL983075:BGL983089 BQH983075:BQH983089 CAD983075:CAD983089 CJZ983075:CJZ983089 CTV983075:CTV983089 DDR983075:DDR983089 DNN983075:DNN983089 DXJ983075:DXJ983089 EHF983075:EHF983089 ERB983075:ERB983089 FAX983075:FAX983089 FKT983075:FKT983089 FUP983075:FUP983089 GEL983075:GEL983089 GOH983075:GOH983089 GYD983075:GYD983089 HHZ983075:HHZ983089 HRV983075:HRV983089 IBR983075:IBR983089 ILN983075:ILN983089 IVJ983075:IVJ983089 JFF983075:JFF983089 JPB983075:JPB983089 JYX983075:JYX983089 KIT983075:KIT983089 KSP983075:KSP983089 LCL983075:LCL983089 LMH983075:LMH983089 LWD983075:LWD983089 MFZ983075:MFZ983089 MPV983075:MPV983089 MZR983075:MZR983089 NJN983075:NJN983089 NTJ983075:NTJ983089 ODF983075:ODF983089 ONB983075:ONB983089 OWX983075:OWX983089 PGT983075:PGT983089 PQP983075:PQP983089 QAL983075:QAL983089 QKH983075:QKH983089 QUD983075:QUD983089 RDZ983075:RDZ983089 RNV983075:RNV983089 RXR983075:RXR983089 SHN983075:SHN983089 SRJ983075:SRJ983089 TBF983075:TBF983089 TLB983075:TLB983089 TUX983075:TUX983089 UET983075:UET983089 UOP983075:UOP983089 UYL983075:UYL983089 VIH983075:VIH983089 VSD983075:VSD983089 WBZ983075:WBZ983089 WLV983075:WLV983089 B87:B88 B90:B91 B61:B85 ACX42 AMT42 AWP42 BGL42 BQH42 CAD42 CJZ42 CTV42 DDR42 DNN42 DXJ42 EHF42 ERB42 FAX42 FKT42 FUP42 GEL42 GOH42 GYD42 HHZ42 HRV42 IBR42 ILN42 IVJ42 JFF42 JPB42 JYX42 KIT42 KSP42 LCL42 LMH42 LWD42 MFZ42 MPV42 MZR42 NJN42 NTJ42 ODF42 ONB42 OWX42 PGT42 PQP42 QAL42 QKH42 QUD42 RDZ42 RNV42 RXR42 SHN42 SRJ42 TBF42 TLB42 TUX42 UET42 UOP42 UYL42 VIH42 VSD42 WBZ42 WLV42 WVR42 JF42 JF10:JF40 WVR10:WVR40 WLV10:WLV40 WBZ10:WBZ40 VSD10:VSD40 VIH10:VIH40 UYL10:UYL40 UOP10:UOP40 UET10:UET40 TUX10:TUX40 TLB10:TLB40 TBF10:TBF40 SRJ10:SRJ40 SHN10:SHN40 RXR10:RXR40 RNV10:RNV40 RDZ10:RDZ40 QUD10:QUD40 QKH10:QKH40 QAL10:QAL40 PQP10:PQP40 PGT10:PGT40 OWX10:OWX40 ONB10:ONB40 ODF10:ODF40 NTJ10:NTJ40 NJN10:NJN40 MZR10:MZR40 MPV10:MPV40 MFZ10:MFZ40 LWD10:LWD40 LMH10:LMH40 LCL10:LCL40 KSP10:KSP40 KIT10:KIT40 JYX10:JYX40 JPB10:JPB40 JFF10:JFF40 IVJ10:IVJ40 ILN10:ILN40 IBR10:IBR40 HRV10:HRV40 HHZ10:HHZ40 GYD10:GYD40 GOH10:GOH40 GEL10:GEL40 FUP10:FUP40 FKT10:FKT40 FAX10:FAX40 ERB10:ERB40 EHF10:EHF40 DXJ10:DXJ40 DNN10:DNN40 DDR10:DDR40 CTV10:CTV40 CJZ10:CJZ40 CAD10:CAD40 BQH10:BQH40 BGL10:BGL40 AWP10:AWP40 AMT10:AMT40 ACX10:ACX40 TB10:TB40 TB42">
      <formula1>#REF!</formula1>
    </dataValidation>
    <dataValidation type="list" allowBlank="1" showInputMessage="1" showErrorMessage="1" sqref="WVM983066:WVP983066 E983066:G983066 E917530:G917530 E851994:G851994 E786458:G786458 E720922:G720922 E655386:G655386 E589850:G589850 E524314:G524314 E458778:G458778 E393242:G393242 E327706:G327706 E262170:G262170 E196634:G196634 E131098:G131098 E65562:G65562 JA65562:JD65562 SW65562:SZ65562 ACS65562:ACV65562 AMO65562:AMR65562 AWK65562:AWN65562 BGG65562:BGJ65562 BQC65562:BQF65562 BZY65562:CAB65562 CJU65562:CJX65562 CTQ65562:CTT65562 DDM65562:DDP65562 DNI65562:DNL65562 DXE65562:DXH65562 EHA65562:EHD65562 EQW65562:EQZ65562 FAS65562:FAV65562 FKO65562:FKR65562 FUK65562:FUN65562 GEG65562:GEJ65562 GOC65562:GOF65562 GXY65562:GYB65562 HHU65562:HHX65562 HRQ65562:HRT65562 IBM65562:IBP65562 ILI65562:ILL65562 IVE65562:IVH65562 JFA65562:JFD65562 JOW65562:JOZ65562 JYS65562:JYV65562 KIO65562:KIR65562 KSK65562:KSN65562 LCG65562:LCJ65562 LMC65562:LMF65562 LVY65562:LWB65562 MFU65562:MFX65562 MPQ65562:MPT65562 MZM65562:MZP65562 NJI65562:NJL65562 NTE65562:NTH65562 ODA65562:ODD65562 OMW65562:OMZ65562 OWS65562:OWV65562 PGO65562:PGR65562 PQK65562:PQN65562 QAG65562:QAJ65562 QKC65562:QKF65562 QTY65562:QUB65562 RDU65562:RDX65562 RNQ65562:RNT65562 RXM65562:RXP65562 SHI65562:SHL65562 SRE65562:SRH65562 TBA65562:TBD65562 TKW65562:TKZ65562 TUS65562:TUV65562 UEO65562:UER65562 UOK65562:UON65562 UYG65562:UYJ65562 VIC65562:VIF65562 VRY65562:VSB65562 WBU65562:WBX65562 WLQ65562:WLT65562 WVM65562:WVP65562 JA131098:JD131098 SW131098:SZ131098 ACS131098:ACV131098 AMO131098:AMR131098 AWK131098:AWN131098 BGG131098:BGJ131098 BQC131098:BQF131098 BZY131098:CAB131098 CJU131098:CJX131098 CTQ131098:CTT131098 DDM131098:DDP131098 DNI131098:DNL131098 DXE131098:DXH131098 EHA131098:EHD131098 EQW131098:EQZ131098 FAS131098:FAV131098 FKO131098:FKR131098 FUK131098:FUN131098 GEG131098:GEJ131098 GOC131098:GOF131098 GXY131098:GYB131098 HHU131098:HHX131098 HRQ131098:HRT131098 IBM131098:IBP131098 ILI131098:ILL131098 IVE131098:IVH131098 JFA131098:JFD131098 JOW131098:JOZ131098 JYS131098:JYV131098 KIO131098:KIR131098 KSK131098:KSN131098 LCG131098:LCJ131098 LMC131098:LMF131098 LVY131098:LWB131098 MFU131098:MFX131098 MPQ131098:MPT131098 MZM131098:MZP131098 NJI131098:NJL131098 NTE131098:NTH131098 ODA131098:ODD131098 OMW131098:OMZ131098 OWS131098:OWV131098 PGO131098:PGR131098 PQK131098:PQN131098 QAG131098:QAJ131098 QKC131098:QKF131098 QTY131098:QUB131098 RDU131098:RDX131098 RNQ131098:RNT131098 RXM131098:RXP131098 SHI131098:SHL131098 SRE131098:SRH131098 TBA131098:TBD131098 TKW131098:TKZ131098 TUS131098:TUV131098 UEO131098:UER131098 UOK131098:UON131098 UYG131098:UYJ131098 VIC131098:VIF131098 VRY131098:VSB131098 WBU131098:WBX131098 WLQ131098:WLT131098 WVM131098:WVP131098 JA196634:JD196634 SW196634:SZ196634 ACS196634:ACV196634 AMO196634:AMR196634 AWK196634:AWN196634 BGG196634:BGJ196634 BQC196634:BQF196634 BZY196634:CAB196634 CJU196634:CJX196634 CTQ196634:CTT196634 DDM196634:DDP196634 DNI196634:DNL196634 DXE196634:DXH196634 EHA196634:EHD196634 EQW196634:EQZ196634 FAS196634:FAV196634 FKO196634:FKR196634 FUK196634:FUN196634 GEG196634:GEJ196634 GOC196634:GOF196634 GXY196634:GYB196634 HHU196634:HHX196634 HRQ196634:HRT196634 IBM196634:IBP196634 ILI196634:ILL196634 IVE196634:IVH196634 JFA196634:JFD196634 JOW196634:JOZ196634 JYS196634:JYV196634 KIO196634:KIR196634 KSK196634:KSN196634 LCG196634:LCJ196634 LMC196634:LMF196634 LVY196634:LWB196634 MFU196634:MFX196634 MPQ196634:MPT196634 MZM196634:MZP196634 NJI196634:NJL196634 NTE196634:NTH196634 ODA196634:ODD196634 OMW196634:OMZ196634 OWS196634:OWV196634 PGO196634:PGR196634 PQK196634:PQN196634 QAG196634:QAJ196634 QKC196634:QKF196634 QTY196634:QUB196634 RDU196634:RDX196634 RNQ196634:RNT196634 RXM196634:RXP196634 SHI196634:SHL196634 SRE196634:SRH196634 TBA196634:TBD196634 TKW196634:TKZ196634 TUS196634:TUV196634 UEO196634:UER196634 UOK196634:UON196634 UYG196634:UYJ196634 VIC196634:VIF196634 VRY196634:VSB196634 WBU196634:WBX196634 WLQ196634:WLT196634 WVM196634:WVP196634 JA262170:JD262170 SW262170:SZ262170 ACS262170:ACV262170 AMO262170:AMR262170 AWK262170:AWN262170 BGG262170:BGJ262170 BQC262170:BQF262170 BZY262170:CAB262170 CJU262170:CJX262170 CTQ262170:CTT262170 DDM262170:DDP262170 DNI262170:DNL262170 DXE262170:DXH262170 EHA262170:EHD262170 EQW262170:EQZ262170 FAS262170:FAV262170 FKO262170:FKR262170 FUK262170:FUN262170 GEG262170:GEJ262170 GOC262170:GOF262170 GXY262170:GYB262170 HHU262170:HHX262170 HRQ262170:HRT262170 IBM262170:IBP262170 ILI262170:ILL262170 IVE262170:IVH262170 JFA262170:JFD262170 JOW262170:JOZ262170 JYS262170:JYV262170 KIO262170:KIR262170 KSK262170:KSN262170 LCG262170:LCJ262170 LMC262170:LMF262170 LVY262170:LWB262170 MFU262170:MFX262170 MPQ262170:MPT262170 MZM262170:MZP262170 NJI262170:NJL262170 NTE262170:NTH262170 ODA262170:ODD262170 OMW262170:OMZ262170 OWS262170:OWV262170 PGO262170:PGR262170 PQK262170:PQN262170 QAG262170:QAJ262170 QKC262170:QKF262170 QTY262170:QUB262170 RDU262170:RDX262170 RNQ262170:RNT262170 RXM262170:RXP262170 SHI262170:SHL262170 SRE262170:SRH262170 TBA262170:TBD262170 TKW262170:TKZ262170 TUS262170:TUV262170 UEO262170:UER262170 UOK262170:UON262170 UYG262170:UYJ262170 VIC262170:VIF262170 VRY262170:VSB262170 WBU262170:WBX262170 WLQ262170:WLT262170 WVM262170:WVP262170 JA327706:JD327706 SW327706:SZ327706 ACS327706:ACV327706 AMO327706:AMR327706 AWK327706:AWN327706 BGG327706:BGJ327706 BQC327706:BQF327706 BZY327706:CAB327706 CJU327706:CJX327706 CTQ327706:CTT327706 DDM327706:DDP327706 DNI327706:DNL327706 DXE327706:DXH327706 EHA327706:EHD327706 EQW327706:EQZ327706 FAS327706:FAV327706 FKO327706:FKR327706 FUK327706:FUN327706 GEG327706:GEJ327706 GOC327706:GOF327706 GXY327706:GYB327706 HHU327706:HHX327706 HRQ327706:HRT327706 IBM327706:IBP327706 ILI327706:ILL327706 IVE327706:IVH327706 JFA327706:JFD327706 JOW327706:JOZ327706 JYS327706:JYV327706 KIO327706:KIR327706 KSK327706:KSN327706 LCG327706:LCJ327706 LMC327706:LMF327706 LVY327706:LWB327706 MFU327706:MFX327706 MPQ327706:MPT327706 MZM327706:MZP327706 NJI327706:NJL327706 NTE327706:NTH327706 ODA327706:ODD327706 OMW327706:OMZ327706 OWS327706:OWV327706 PGO327706:PGR327706 PQK327706:PQN327706 QAG327706:QAJ327706 QKC327706:QKF327706 QTY327706:QUB327706 RDU327706:RDX327706 RNQ327706:RNT327706 RXM327706:RXP327706 SHI327706:SHL327706 SRE327706:SRH327706 TBA327706:TBD327706 TKW327706:TKZ327706 TUS327706:TUV327706 UEO327706:UER327706 UOK327706:UON327706 UYG327706:UYJ327706 VIC327706:VIF327706 VRY327706:VSB327706 WBU327706:WBX327706 WLQ327706:WLT327706 WVM327706:WVP327706 JA393242:JD393242 SW393242:SZ393242 ACS393242:ACV393242 AMO393242:AMR393242 AWK393242:AWN393242 BGG393242:BGJ393242 BQC393242:BQF393242 BZY393242:CAB393242 CJU393242:CJX393242 CTQ393242:CTT393242 DDM393242:DDP393242 DNI393242:DNL393242 DXE393242:DXH393242 EHA393242:EHD393242 EQW393242:EQZ393242 FAS393242:FAV393242 FKO393242:FKR393242 FUK393242:FUN393242 GEG393242:GEJ393242 GOC393242:GOF393242 GXY393242:GYB393242 HHU393242:HHX393242 HRQ393242:HRT393242 IBM393242:IBP393242 ILI393242:ILL393242 IVE393242:IVH393242 JFA393242:JFD393242 JOW393242:JOZ393242 JYS393242:JYV393242 KIO393242:KIR393242 KSK393242:KSN393242 LCG393242:LCJ393242 LMC393242:LMF393242 LVY393242:LWB393242 MFU393242:MFX393242 MPQ393242:MPT393242 MZM393242:MZP393242 NJI393242:NJL393242 NTE393242:NTH393242 ODA393242:ODD393242 OMW393242:OMZ393242 OWS393242:OWV393242 PGO393242:PGR393242 PQK393242:PQN393242 QAG393242:QAJ393242 QKC393242:QKF393242 QTY393242:QUB393242 RDU393242:RDX393242 RNQ393242:RNT393242 RXM393242:RXP393242 SHI393242:SHL393242 SRE393242:SRH393242 TBA393242:TBD393242 TKW393242:TKZ393242 TUS393242:TUV393242 UEO393242:UER393242 UOK393242:UON393242 UYG393242:UYJ393242 VIC393242:VIF393242 VRY393242:VSB393242 WBU393242:WBX393242 WLQ393242:WLT393242 WVM393242:WVP393242 JA458778:JD458778 SW458778:SZ458778 ACS458778:ACV458778 AMO458778:AMR458778 AWK458778:AWN458778 BGG458778:BGJ458778 BQC458778:BQF458778 BZY458778:CAB458778 CJU458778:CJX458778 CTQ458778:CTT458778 DDM458778:DDP458778 DNI458778:DNL458778 DXE458778:DXH458778 EHA458778:EHD458778 EQW458778:EQZ458778 FAS458778:FAV458778 FKO458778:FKR458778 FUK458778:FUN458778 GEG458778:GEJ458778 GOC458778:GOF458778 GXY458778:GYB458778 HHU458778:HHX458778 HRQ458778:HRT458778 IBM458778:IBP458778 ILI458778:ILL458778 IVE458778:IVH458778 JFA458778:JFD458778 JOW458778:JOZ458778 JYS458778:JYV458778 KIO458778:KIR458778 KSK458778:KSN458778 LCG458778:LCJ458778 LMC458778:LMF458778 LVY458778:LWB458778 MFU458778:MFX458778 MPQ458778:MPT458778 MZM458778:MZP458778 NJI458778:NJL458778 NTE458778:NTH458778 ODA458778:ODD458778 OMW458778:OMZ458778 OWS458778:OWV458778 PGO458778:PGR458778 PQK458778:PQN458778 QAG458778:QAJ458778 QKC458778:QKF458778 QTY458778:QUB458778 RDU458778:RDX458778 RNQ458778:RNT458778 RXM458778:RXP458778 SHI458778:SHL458778 SRE458778:SRH458778 TBA458778:TBD458778 TKW458778:TKZ458778 TUS458778:TUV458778 UEO458778:UER458778 UOK458778:UON458778 UYG458778:UYJ458778 VIC458778:VIF458778 VRY458778:VSB458778 WBU458778:WBX458778 WLQ458778:WLT458778 WVM458778:WVP458778 JA524314:JD524314 SW524314:SZ524314 ACS524314:ACV524314 AMO524314:AMR524314 AWK524314:AWN524314 BGG524314:BGJ524314 BQC524314:BQF524314 BZY524314:CAB524314 CJU524314:CJX524314 CTQ524314:CTT524314 DDM524314:DDP524314 DNI524314:DNL524314 DXE524314:DXH524314 EHA524314:EHD524314 EQW524314:EQZ524314 FAS524314:FAV524314 FKO524314:FKR524314 FUK524314:FUN524314 GEG524314:GEJ524314 GOC524314:GOF524314 GXY524314:GYB524314 HHU524314:HHX524314 HRQ524314:HRT524314 IBM524314:IBP524314 ILI524314:ILL524314 IVE524314:IVH524314 JFA524314:JFD524314 JOW524314:JOZ524314 JYS524314:JYV524314 KIO524314:KIR524314 KSK524314:KSN524314 LCG524314:LCJ524314 LMC524314:LMF524314 LVY524314:LWB524314 MFU524314:MFX524314 MPQ524314:MPT524314 MZM524314:MZP524314 NJI524314:NJL524314 NTE524314:NTH524314 ODA524314:ODD524314 OMW524314:OMZ524314 OWS524314:OWV524314 PGO524314:PGR524314 PQK524314:PQN524314 QAG524314:QAJ524314 QKC524314:QKF524314 QTY524314:QUB524314 RDU524314:RDX524314 RNQ524314:RNT524314 RXM524314:RXP524314 SHI524314:SHL524314 SRE524314:SRH524314 TBA524314:TBD524314 TKW524314:TKZ524314 TUS524314:TUV524314 UEO524314:UER524314 UOK524314:UON524314 UYG524314:UYJ524314 VIC524314:VIF524314 VRY524314:VSB524314 WBU524314:WBX524314 WLQ524314:WLT524314 WVM524314:WVP524314 JA589850:JD589850 SW589850:SZ589850 ACS589850:ACV589850 AMO589850:AMR589850 AWK589850:AWN589850 BGG589850:BGJ589850 BQC589850:BQF589850 BZY589850:CAB589850 CJU589850:CJX589850 CTQ589850:CTT589850 DDM589850:DDP589850 DNI589850:DNL589850 DXE589850:DXH589850 EHA589850:EHD589850 EQW589850:EQZ589850 FAS589850:FAV589850 FKO589850:FKR589850 FUK589850:FUN589850 GEG589850:GEJ589850 GOC589850:GOF589850 GXY589850:GYB589850 HHU589850:HHX589850 HRQ589850:HRT589850 IBM589850:IBP589850 ILI589850:ILL589850 IVE589850:IVH589850 JFA589850:JFD589850 JOW589850:JOZ589850 JYS589850:JYV589850 KIO589850:KIR589850 KSK589850:KSN589850 LCG589850:LCJ589850 LMC589850:LMF589850 LVY589850:LWB589850 MFU589850:MFX589850 MPQ589850:MPT589850 MZM589850:MZP589850 NJI589850:NJL589850 NTE589850:NTH589850 ODA589850:ODD589850 OMW589850:OMZ589850 OWS589850:OWV589850 PGO589850:PGR589850 PQK589850:PQN589850 QAG589850:QAJ589850 QKC589850:QKF589850 QTY589850:QUB589850 RDU589850:RDX589850 RNQ589850:RNT589850 RXM589850:RXP589850 SHI589850:SHL589850 SRE589850:SRH589850 TBA589850:TBD589850 TKW589850:TKZ589850 TUS589850:TUV589850 UEO589850:UER589850 UOK589850:UON589850 UYG589850:UYJ589850 VIC589850:VIF589850 VRY589850:VSB589850 WBU589850:WBX589850 WLQ589850:WLT589850 WVM589850:WVP589850 JA655386:JD655386 SW655386:SZ655386 ACS655386:ACV655386 AMO655386:AMR655386 AWK655386:AWN655386 BGG655386:BGJ655386 BQC655386:BQF655386 BZY655386:CAB655386 CJU655386:CJX655386 CTQ655386:CTT655386 DDM655386:DDP655386 DNI655386:DNL655386 DXE655386:DXH655386 EHA655386:EHD655386 EQW655386:EQZ655386 FAS655386:FAV655386 FKO655386:FKR655386 FUK655386:FUN655386 GEG655386:GEJ655386 GOC655386:GOF655386 GXY655386:GYB655386 HHU655386:HHX655386 HRQ655386:HRT655386 IBM655386:IBP655386 ILI655386:ILL655386 IVE655386:IVH655386 JFA655386:JFD655386 JOW655386:JOZ655386 JYS655386:JYV655386 KIO655386:KIR655386 KSK655386:KSN655386 LCG655386:LCJ655386 LMC655386:LMF655386 LVY655386:LWB655386 MFU655386:MFX655386 MPQ655386:MPT655386 MZM655386:MZP655386 NJI655386:NJL655386 NTE655386:NTH655386 ODA655386:ODD655386 OMW655386:OMZ655386 OWS655386:OWV655386 PGO655386:PGR655386 PQK655386:PQN655386 QAG655386:QAJ655386 QKC655386:QKF655386 QTY655386:QUB655386 RDU655386:RDX655386 RNQ655386:RNT655386 RXM655386:RXP655386 SHI655386:SHL655386 SRE655386:SRH655386 TBA655386:TBD655386 TKW655386:TKZ655386 TUS655386:TUV655386 UEO655386:UER655386 UOK655386:UON655386 UYG655386:UYJ655386 VIC655386:VIF655386 VRY655386:VSB655386 WBU655386:WBX655386 WLQ655386:WLT655386 WVM655386:WVP655386 JA720922:JD720922 SW720922:SZ720922 ACS720922:ACV720922 AMO720922:AMR720922 AWK720922:AWN720922 BGG720922:BGJ720922 BQC720922:BQF720922 BZY720922:CAB720922 CJU720922:CJX720922 CTQ720922:CTT720922 DDM720922:DDP720922 DNI720922:DNL720922 DXE720922:DXH720922 EHA720922:EHD720922 EQW720922:EQZ720922 FAS720922:FAV720922 FKO720922:FKR720922 FUK720922:FUN720922 GEG720922:GEJ720922 GOC720922:GOF720922 GXY720922:GYB720922 HHU720922:HHX720922 HRQ720922:HRT720922 IBM720922:IBP720922 ILI720922:ILL720922 IVE720922:IVH720922 JFA720922:JFD720922 JOW720922:JOZ720922 JYS720922:JYV720922 KIO720922:KIR720922 KSK720922:KSN720922 LCG720922:LCJ720922 LMC720922:LMF720922 LVY720922:LWB720922 MFU720922:MFX720922 MPQ720922:MPT720922 MZM720922:MZP720922 NJI720922:NJL720922 NTE720922:NTH720922 ODA720922:ODD720922 OMW720922:OMZ720922 OWS720922:OWV720922 PGO720922:PGR720922 PQK720922:PQN720922 QAG720922:QAJ720922 QKC720922:QKF720922 QTY720922:QUB720922 RDU720922:RDX720922 RNQ720922:RNT720922 RXM720922:RXP720922 SHI720922:SHL720922 SRE720922:SRH720922 TBA720922:TBD720922 TKW720922:TKZ720922 TUS720922:TUV720922 UEO720922:UER720922 UOK720922:UON720922 UYG720922:UYJ720922 VIC720922:VIF720922 VRY720922:VSB720922 WBU720922:WBX720922 WLQ720922:WLT720922 WVM720922:WVP720922 JA786458:JD786458 SW786458:SZ786458 ACS786458:ACV786458 AMO786458:AMR786458 AWK786458:AWN786458 BGG786458:BGJ786458 BQC786458:BQF786458 BZY786458:CAB786458 CJU786458:CJX786458 CTQ786458:CTT786458 DDM786458:DDP786458 DNI786458:DNL786458 DXE786458:DXH786458 EHA786458:EHD786458 EQW786458:EQZ786458 FAS786458:FAV786458 FKO786458:FKR786458 FUK786458:FUN786458 GEG786458:GEJ786458 GOC786458:GOF786458 GXY786458:GYB786458 HHU786458:HHX786458 HRQ786458:HRT786458 IBM786458:IBP786458 ILI786458:ILL786458 IVE786458:IVH786458 JFA786458:JFD786458 JOW786458:JOZ786458 JYS786458:JYV786458 KIO786458:KIR786458 KSK786458:KSN786458 LCG786458:LCJ786458 LMC786458:LMF786458 LVY786458:LWB786458 MFU786458:MFX786458 MPQ786458:MPT786458 MZM786458:MZP786458 NJI786458:NJL786458 NTE786458:NTH786458 ODA786458:ODD786458 OMW786458:OMZ786458 OWS786458:OWV786458 PGO786458:PGR786458 PQK786458:PQN786458 QAG786458:QAJ786458 QKC786458:QKF786458 QTY786458:QUB786458 RDU786458:RDX786458 RNQ786458:RNT786458 RXM786458:RXP786458 SHI786458:SHL786458 SRE786458:SRH786458 TBA786458:TBD786458 TKW786458:TKZ786458 TUS786458:TUV786458 UEO786458:UER786458 UOK786458:UON786458 UYG786458:UYJ786458 VIC786458:VIF786458 VRY786458:VSB786458 WBU786458:WBX786458 WLQ786458:WLT786458 WVM786458:WVP786458 JA851994:JD851994 SW851994:SZ851994 ACS851994:ACV851994 AMO851994:AMR851994 AWK851994:AWN851994 BGG851994:BGJ851994 BQC851994:BQF851994 BZY851994:CAB851994 CJU851994:CJX851994 CTQ851994:CTT851994 DDM851994:DDP851994 DNI851994:DNL851994 DXE851994:DXH851994 EHA851994:EHD851994 EQW851994:EQZ851994 FAS851994:FAV851994 FKO851994:FKR851994 FUK851994:FUN851994 GEG851994:GEJ851994 GOC851994:GOF851994 GXY851994:GYB851994 HHU851994:HHX851994 HRQ851994:HRT851994 IBM851994:IBP851994 ILI851994:ILL851994 IVE851994:IVH851994 JFA851994:JFD851994 JOW851994:JOZ851994 JYS851994:JYV851994 KIO851994:KIR851994 KSK851994:KSN851994 LCG851994:LCJ851994 LMC851994:LMF851994 LVY851994:LWB851994 MFU851994:MFX851994 MPQ851994:MPT851994 MZM851994:MZP851994 NJI851994:NJL851994 NTE851994:NTH851994 ODA851994:ODD851994 OMW851994:OMZ851994 OWS851994:OWV851994 PGO851994:PGR851994 PQK851994:PQN851994 QAG851994:QAJ851994 QKC851994:QKF851994 QTY851994:QUB851994 RDU851994:RDX851994 RNQ851994:RNT851994 RXM851994:RXP851994 SHI851994:SHL851994 SRE851994:SRH851994 TBA851994:TBD851994 TKW851994:TKZ851994 TUS851994:TUV851994 UEO851994:UER851994 UOK851994:UON851994 UYG851994:UYJ851994 VIC851994:VIF851994 VRY851994:VSB851994 WBU851994:WBX851994 WLQ851994:WLT851994 WVM851994:WVP851994 JA917530:JD917530 SW917530:SZ917530 ACS917530:ACV917530 AMO917530:AMR917530 AWK917530:AWN917530 BGG917530:BGJ917530 BQC917530:BQF917530 BZY917530:CAB917530 CJU917530:CJX917530 CTQ917530:CTT917530 DDM917530:DDP917530 DNI917530:DNL917530 DXE917530:DXH917530 EHA917530:EHD917530 EQW917530:EQZ917530 FAS917530:FAV917530 FKO917530:FKR917530 FUK917530:FUN917530 GEG917530:GEJ917530 GOC917530:GOF917530 GXY917530:GYB917530 HHU917530:HHX917530 HRQ917530:HRT917530 IBM917530:IBP917530 ILI917530:ILL917530 IVE917530:IVH917530 JFA917530:JFD917530 JOW917530:JOZ917530 JYS917530:JYV917530 KIO917530:KIR917530 KSK917530:KSN917530 LCG917530:LCJ917530 LMC917530:LMF917530 LVY917530:LWB917530 MFU917530:MFX917530 MPQ917530:MPT917530 MZM917530:MZP917530 NJI917530:NJL917530 NTE917530:NTH917530 ODA917530:ODD917530 OMW917530:OMZ917530 OWS917530:OWV917530 PGO917530:PGR917530 PQK917530:PQN917530 QAG917530:QAJ917530 QKC917530:QKF917530 QTY917530:QUB917530 RDU917530:RDX917530 RNQ917530:RNT917530 RXM917530:RXP917530 SHI917530:SHL917530 SRE917530:SRH917530 TBA917530:TBD917530 TKW917530:TKZ917530 TUS917530:TUV917530 UEO917530:UER917530 UOK917530:UON917530 UYG917530:UYJ917530 VIC917530:VIF917530 VRY917530:VSB917530 WBU917530:WBX917530 WLQ917530:WLT917530 WVM917530:WVP917530 JA983066:JD983066 SW983066:SZ983066 ACS983066:ACV983066 AMO983066:AMR983066 AWK983066:AWN983066 BGG983066:BGJ983066 BQC983066:BQF983066 BZY983066:CAB983066 CJU983066:CJX983066 CTQ983066:CTT983066 DDM983066:DDP983066 DNI983066:DNL983066 DXE983066:DXH983066 EHA983066:EHD983066 EQW983066:EQZ983066 FAS983066:FAV983066 FKO983066:FKR983066 FUK983066:FUN983066 GEG983066:GEJ983066 GOC983066:GOF983066 GXY983066:GYB983066 HHU983066:HHX983066 HRQ983066:HRT983066 IBM983066:IBP983066 ILI983066:ILL983066 IVE983066:IVH983066 JFA983066:JFD983066 JOW983066:JOZ983066 JYS983066:JYV983066 KIO983066:KIR983066 KSK983066:KSN983066 LCG983066:LCJ983066 LMC983066:LMF983066 LVY983066:LWB983066 MFU983066:MFX983066 MPQ983066:MPT983066 MZM983066:MZP983066 NJI983066:NJL983066 NTE983066:NTH983066 ODA983066:ODD983066 OMW983066:OMZ983066 OWS983066:OWV983066 PGO983066:PGR983066 PQK983066:PQN983066 QAG983066:QAJ983066 QKC983066:QKF983066 QTY983066:QUB983066 RDU983066:RDX983066 RNQ983066:RNT983066 RXM983066:RXP983066 SHI983066:SHL983066 SRE983066:SRH983066 TBA983066:TBD983066 TKW983066:TKZ983066 TUS983066:TUV983066 UEO983066:UER983066 UOK983066:UON983066 UYG983066:UYJ983066 VIC983066:VIF983066 VRY983066:VSB983066 WBU983066:WBX983066 WLQ983066:WLT983066">
      <formula1>$E$520:$E$534</formula1>
    </dataValidation>
    <dataValidation type="list" allowBlank="1" showInputMessage="1" showErrorMessage="1" sqref="G65571:G65585 G20:G24 G12:G18 WVP983075:WVP983089 G10 WLT983075:WLT983089 WBX983075:WBX983089 VSB983075:VSB983089 VIF983075:VIF983089 UYJ983075:UYJ983089 UON983075:UON983089 UER983075:UER983089 TUV983075:TUV983089 TKZ983075:TKZ983089 TBD983075:TBD983089 SRH983075:SRH983089 SHL983075:SHL983089 RXP983075:RXP983089 RNT983075:RNT983089 RDX983075:RDX983089 QUB983075:QUB983089 QKF983075:QKF983089 QAJ983075:QAJ983089 PQN983075:PQN983089 PGR983075:PGR983089 OWV983075:OWV983089 OMZ983075:OMZ983089 ODD983075:ODD983089 NTH983075:NTH983089 NJL983075:NJL983089 MZP983075:MZP983089 MPT983075:MPT983089 MFX983075:MFX983089 LWB983075:LWB983089 LMF983075:LMF983089 LCJ983075:LCJ983089 KSN983075:KSN983089 KIR983075:KIR983089 JYV983075:JYV983089 JOZ983075:JOZ983089 JFD983075:JFD983089 IVH983075:IVH983089 ILL983075:ILL983089 IBP983075:IBP983089 HRT983075:HRT983089 HHX983075:HHX983089 GYB983075:GYB983089 GOF983075:GOF983089 GEJ983075:GEJ983089 FUN983075:FUN983089 FKR983075:FKR983089 FAV983075:FAV983089 EQZ983075:EQZ983089 EHD983075:EHD983089 DXH983075:DXH983089 DNL983075:DNL983089 DDP983075:DDP983089 CTT983075:CTT983089 CJX983075:CJX983089 CAB983075:CAB983089 BQF983075:BQF983089 BGJ983075:BGJ983089 AWN983075:AWN983089 AMR983075:AMR983089 ACV983075:ACV983089 SZ983075:SZ983089 JD983075:JD983089 G983075:G983089 WVP917539:WVP917553 WLT917539:WLT917553 WBX917539:WBX917553 VSB917539:VSB917553 VIF917539:VIF917553 UYJ917539:UYJ917553 UON917539:UON917553 UER917539:UER917553 TUV917539:TUV917553 TKZ917539:TKZ917553 TBD917539:TBD917553 SRH917539:SRH917553 SHL917539:SHL917553 RXP917539:RXP917553 RNT917539:RNT917553 RDX917539:RDX917553 QUB917539:QUB917553 QKF917539:QKF917553 QAJ917539:QAJ917553 PQN917539:PQN917553 PGR917539:PGR917553 OWV917539:OWV917553 OMZ917539:OMZ917553 ODD917539:ODD917553 NTH917539:NTH917553 NJL917539:NJL917553 MZP917539:MZP917553 MPT917539:MPT917553 MFX917539:MFX917553 LWB917539:LWB917553 LMF917539:LMF917553 LCJ917539:LCJ917553 KSN917539:KSN917553 KIR917539:KIR917553 JYV917539:JYV917553 JOZ917539:JOZ917553 JFD917539:JFD917553 IVH917539:IVH917553 ILL917539:ILL917553 IBP917539:IBP917553 HRT917539:HRT917553 HHX917539:HHX917553 GYB917539:GYB917553 GOF917539:GOF917553 GEJ917539:GEJ917553 FUN917539:FUN917553 FKR917539:FKR917553 FAV917539:FAV917553 EQZ917539:EQZ917553 EHD917539:EHD917553 DXH917539:DXH917553 DNL917539:DNL917553 DDP917539:DDP917553 CTT917539:CTT917553 CJX917539:CJX917553 CAB917539:CAB917553 BQF917539:BQF917553 BGJ917539:BGJ917553 AWN917539:AWN917553 AMR917539:AMR917553 ACV917539:ACV917553 SZ917539:SZ917553 JD917539:JD917553 G917539:G917553 WVP852003:WVP852017 WLT852003:WLT852017 WBX852003:WBX852017 VSB852003:VSB852017 VIF852003:VIF852017 UYJ852003:UYJ852017 UON852003:UON852017 UER852003:UER852017 TUV852003:TUV852017 TKZ852003:TKZ852017 TBD852003:TBD852017 SRH852003:SRH852017 SHL852003:SHL852017 RXP852003:RXP852017 RNT852003:RNT852017 RDX852003:RDX852017 QUB852003:QUB852017 QKF852003:QKF852017 QAJ852003:QAJ852017 PQN852003:PQN852017 PGR852003:PGR852017 OWV852003:OWV852017 OMZ852003:OMZ852017 ODD852003:ODD852017 NTH852003:NTH852017 NJL852003:NJL852017 MZP852003:MZP852017 MPT852003:MPT852017 MFX852003:MFX852017 LWB852003:LWB852017 LMF852003:LMF852017 LCJ852003:LCJ852017 KSN852003:KSN852017 KIR852003:KIR852017 JYV852003:JYV852017 JOZ852003:JOZ852017 JFD852003:JFD852017 IVH852003:IVH852017 ILL852003:ILL852017 IBP852003:IBP852017 HRT852003:HRT852017 HHX852003:HHX852017 GYB852003:GYB852017 GOF852003:GOF852017 GEJ852003:GEJ852017 FUN852003:FUN852017 FKR852003:FKR852017 FAV852003:FAV852017 EQZ852003:EQZ852017 EHD852003:EHD852017 DXH852003:DXH852017 DNL852003:DNL852017 DDP852003:DDP852017 CTT852003:CTT852017 CJX852003:CJX852017 CAB852003:CAB852017 BQF852003:BQF852017 BGJ852003:BGJ852017 AWN852003:AWN852017 AMR852003:AMR852017 ACV852003:ACV852017 SZ852003:SZ852017 JD852003:JD852017 G852003:G852017 WVP786467:WVP786481 WLT786467:WLT786481 WBX786467:WBX786481 VSB786467:VSB786481 VIF786467:VIF786481 UYJ786467:UYJ786481 UON786467:UON786481 UER786467:UER786481 TUV786467:TUV786481 TKZ786467:TKZ786481 TBD786467:TBD786481 SRH786467:SRH786481 SHL786467:SHL786481 RXP786467:RXP786481 RNT786467:RNT786481 RDX786467:RDX786481 QUB786467:QUB786481 QKF786467:QKF786481 QAJ786467:QAJ786481 PQN786467:PQN786481 PGR786467:PGR786481 OWV786467:OWV786481 OMZ786467:OMZ786481 ODD786467:ODD786481 NTH786467:NTH786481 NJL786467:NJL786481 MZP786467:MZP786481 MPT786467:MPT786481 MFX786467:MFX786481 LWB786467:LWB786481 LMF786467:LMF786481 LCJ786467:LCJ786481 KSN786467:KSN786481 KIR786467:KIR786481 JYV786467:JYV786481 JOZ786467:JOZ786481 JFD786467:JFD786481 IVH786467:IVH786481 ILL786467:ILL786481 IBP786467:IBP786481 HRT786467:HRT786481 HHX786467:HHX786481 GYB786467:GYB786481 GOF786467:GOF786481 GEJ786467:GEJ786481 FUN786467:FUN786481 FKR786467:FKR786481 FAV786467:FAV786481 EQZ786467:EQZ786481 EHD786467:EHD786481 DXH786467:DXH786481 DNL786467:DNL786481 DDP786467:DDP786481 CTT786467:CTT786481 CJX786467:CJX786481 CAB786467:CAB786481 BQF786467:BQF786481 BGJ786467:BGJ786481 AWN786467:AWN786481 AMR786467:AMR786481 ACV786467:ACV786481 SZ786467:SZ786481 JD786467:JD786481 G786467:G786481 WVP720931:WVP720945 WLT720931:WLT720945 WBX720931:WBX720945 VSB720931:VSB720945 VIF720931:VIF720945 UYJ720931:UYJ720945 UON720931:UON720945 UER720931:UER720945 TUV720931:TUV720945 TKZ720931:TKZ720945 TBD720931:TBD720945 SRH720931:SRH720945 SHL720931:SHL720945 RXP720931:RXP720945 RNT720931:RNT720945 RDX720931:RDX720945 QUB720931:QUB720945 QKF720931:QKF720945 QAJ720931:QAJ720945 PQN720931:PQN720945 PGR720931:PGR720945 OWV720931:OWV720945 OMZ720931:OMZ720945 ODD720931:ODD720945 NTH720931:NTH720945 NJL720931:NJL720945 MZP720931:MZP720945 MPT720931:MPT720945 MFX720931:MFX720945 LWB720931:LWB720945 LMF720931:LMF720945 LCJ720931:LCJ720945 KSN720931:KSN720945 KIR720931:KIR720945 JYV720931:JYV720945 JOZ720931:JOZ720945 JFD720931:JFD720945 IVH720931:IVH720945 ILL720931:ILL720945 IBP720931:IBP720945 HRT720931:HRT720945 HHX720931:HHX720945 GYB720931:GYB720945 GOF720931:GOF720945 GEJ720931:GEJ720945 FUN720931:FUN720945 FKR720931:FKR720945 FAV720931:FAV720945 EQZ720931:EQZ720945 EHD720931:EHD720945 DXH720931:DXH720945 DNL720931:DNL720945 DDP720931:DDP720945 CTT720931:CTT720945 CJX720931:CJX720945 CAB720931:CAB720945 BQF720931:BQF720945 BGJ720931:BGJ720945 AWN720931:AWN720945 AMR720931:AMR720945 ACV720931:ACV720945 SZ720931:SZ720945 JD720931:JD720945 G720931:G720945 WVP655395:WVP655409 WLT655395:WLT655409 WBX655395:WBX655409 VSB655395:VSB655409 VIF655395:VIF655409 UYJ655395:UYJ655409 UON655395:UON655409 UER655395:UER655409 TUV655395:TUV655409 TKZ655395:TKZ655409 TBD655395:TBD655409 SRH655395:SRH655409 SHL655395:SHL655409 RXP655395:RXP655409 RNT655395:RNT655409 RDX655395:RDX655409 QUB655395:QUB655409 QKF655395:QKF655409 QAJ655395:QAJ655409 PQN655395:PQN655409 PGR655395:PGR655409 OWV655395:OWV655409 OMZ655395:OMZ655409 ODD655395:ODD655409 NTH655395:NTH655409 NJL655395:NJL655409 MZP655395:MZP655409 MPT655395:MPT655409 MFX655395:MFX655409 LWB655395:LWB655409 LMF655395:LMF655409 LCJ655395:LCJ655409 KSN655395:KSN655409 KIR655395:KIR655409 JYV655395:JYV655409 JOZ655395:JOZ655409 JFD655395:JFD655409 IVH655395:IVH655409 ILL655395:ILL655409 IBP655395:IBP655409 HRT655395:HRT655409 HHX655395:HHX655409 GYB655395:GYB655409 GOF655395:GOF655409 GEJ655395:GEJ655409 FUN655395:FUN655409 FKR655395:FKR655409 FAV655395:FAV655409 EQZ655395:EQZ655409 EHD655395:EHD655409 DXH655395:DXH655409 DNL655395:DNL655409 DDP655395:DDP655409 CTT655395:CTT655409 CJX655395:CJX655409 CAB655395:CAB655409 BQF655395:BQF655409 BGJ655395:BGJ655409 AWN655395:AWN655409 AMR655395:AMR655409 ACV655395:ACV655409 SZ655395:SZ655409 JD655395:JD655409 G655395:G655409 WVP589859:WVP589873 WLT589859:WLT589873 WBX589859:WBX589873 VSB589859:VSB589873 VIF589859:VIF589873 UYJ589859:UYJ589873 UON589859:UON589873 UER589859:UER589873 TUV589859:TUV589873 TKZ589859:TKZ589873 TBD589859:TBD589873 SRH589859:SRH589873 SHL589859:SHL589873 RXP589859:RXP589873 RNT589859:RNT589873 RDX589859:RDX589873 QUB589859:QUB589873 QKF589859:QKF589873 QAJ589859:QAJ589873 PQN589859:PQN589873 PGR589859:PGR589873 OWV589859:OWV589873 OMZ589859:OMZ589873 ODD589859:ODD589873 NTH589859:NTH589873 NJL589859:NJL589873 MZP589859:MZP589873 MPT589859:MPT589873 MFX589859:MFX589873 LWB589859:LWB589873 LMF589859:LMF589873 LCJ589859:LCJ589873 KSN589859:KSN589873 KIR589859:KIR589873 JYV589859:JYV589873 JOZ589859:JOZ589873 JFD589859:JFD589873 IVH589859:IVH589873 ILL589859:ILL589873 IBP589859:IBP589873 HRT589859:HRT589873 HHX589859:HHX589873 GYB589859:GYB589873 GOF589859:GOF589873 GEJ589859:GEJ589873 FUN589859:FUN589873 FKR589859:FKR589873 FAV589859:FAV589873 EQZ589859:EQZ589873 EHD589859:EHD589873 DXH589859:DXH589873 DNL589859:DNL589873 DDP589859:DDP589873 CTT589859:CTT589873 CJX589859:CJX589873 CAB589859:CAB589873 BQF589859:BQF589873 BGJ589859:BGJ589873 AWN589859:AWN589873 AMR589859:AMR589873 ACV589859:ACV589873 SZ589859:SZ589873 JD589859:JD589873 G589859:G589873 WVP524323:WVP524337 WLT524323:WLT524337 WBX524323:WBX524337 VSB524323:VSB524337 VIF524323:VIF524337 UYJ524323:UYJ524337 UON524323:UON524337 UER524323:UER524337 TUV524323:TUV524337 TKZ524323:TKZ524337 TBD524323:TBD524337 SRH524323:SRH524337 SHL524323:SHL524337 RXP524323:RXP524337 RNT524323:RNT524337 RDX524323:RDX524337 QUB524323:QUB524337 QKF524323:QKF524337 QAJ524323:QAJ524337 PQN524323:PQN524337 PGR524323:PGR524337 OWV524323:OWV524337 OMZ524323:OMZ524337 ODD524323:ODD524337 NTH524323:NTH524337 NJL524323:NJL524337 MZP524323:MZP524337 MPT524323:MPT524337 MFX524323:MFX524337 LWB524323:LWB524337 LMF524323:LMF524337 LCJ524323:LCJ524337 KSN524323:KSN524337 KIR524323:KIR524337 JYV524323:JYV524337 JOZ524323:JOZ524337 JFD524323:JFD524337 IVH524323:IVH524337 ILL524323:ILL524337 IBP524323:IBP524337 HRT524323:HRT524337 HHX524323:HHX524337 GYB524323:GYB524337 GOF524323:GOF524337 GEJ524323:GEJ524337 FUN524323:FUN524337 FKR524323:FKR524337 FAV524323:FAV524337 EQZ524323:EQZ524337 EHD524323:EHD524337 DXH524323:DXH524337 DNL524323:DNL524337 DDP524323:DDP524337 CTT524323:CTT524337 CJX524323:CJX524337 CAB524323:CAB524337 BQF524323:BQF524337 BGJ524323:BGJ524337 AWN524323:AWN524337 AMR524323:AMR524337 ACV524323:ACV524337 SZ524323:SZ524337 JD524323:JD524337 G524323:G524337 WVP458787:WVP458801 WLT458787:WLT458801 WBX458787:WBX458801 VSB458787:VSB458801 VIF458787:VIF458801 UYJ458787:UYJ458801 UON458787:UON458801 UER458787:UER458801 TUV458787:TUV458801 TKZ458787:TKZ458801 TBD458787:TBD458801 SRH458787:SRH458801 SHL458787:SHL458801 RXP458787:RXP458801 RNT458787:RNT458801 RDX458787:RDX458801 QUB458787:QUB458801 QKF458787:QKF458801 QAJ458787:QAJ458801 PQN458787:PQN458801 PGR458787:PGR458801 OWV458787:OWV458801 OMZ458787:OMZ458801 ODD458787:ODD458801 NTH458787:NTH458801 NJL458787:NJL458801 MZP458787:MZP458801 MPT458787:MPT458801 MFX458787:MFX458801 LWB458787:LWB458801 LMF458787:LMF458801 LCJ458787:LCJ458801 KSN458787:KSN458801 KIR458787:KIR458801 JYV458787:JYV458801 JOZ458787:JOZ458801 JFD458787:JFD458801 IVH458787:IVH458801 ILL458787:ILL458801 IBP458787:IBP458801 HRT458787:HRT458801 HHX458787:HHX458801 GYB458787:GYB458801 GOF458787:GOF458801 GEJ458787:GEJ458801 FUN458787:FUN458801 FKR458787:FKR458801 FAV458787:FAV458801 EQZ458787:EQZ458801 EHD458787:EHD458801 DXH458787:DXH458801 DNL458787:DNL458801 DDP458787:DDP458801 CTT458787:CTT458801 CJX458787:CJX458801 CAB458787:CAB458801 BQF458787:BQF458801 BGJ458787:BGJ458801 AWN458787:AWN458801 AMR458787:AMR458801 ACV458787:ACV458801 SZ458787:SZ458801 JD458787:JD458801 G458787:G458801 WVP393251:WVP393265 WLT393251:WLT393265 WBX393251:WBX393265 VSB393251:VSB393265 VIF393251:VIF393265 UYJ393251:UYJ393265 UON393251:UON393265 UER393251:UER393265 TUV393251:TUV393265 TKZ393251:TKZ393265 TBD393251:TBD393265 SRH393251:SRH393265 SHL393251:SHL393265 RXP393251:RXP393265 RNT393251:RNT393265 RDX393251:RDX393265 QUB393251:QUB393265 QKF393251:QKF393265 QAJ393251:QAJ393265 PQN393251:PQN393265 PGR393251:PGR393265 OWV393251:OWV393265 OMZ393251:OMZ393265 ODD393251:ODD393265 NTH393251:NTH393265 NJL393251:NJL393265 MZP393251:MZP393265 MPT393251:MPT393265 MFX393251:MFX393265 LWB393251:LWB393265 LMF393251:LMF393265 LCJ393251:LCJ393265 KSN393251:KSN393265 KIR393251:KIR393265 JYV393251:JYV393265 JOZ393251:JOZ393265 JFD393251:JFD393265 IVH393251:IVH393265 ILL393251:ILL393265 IBP393251:IBP393265 HRT393251:HRT393265 HHX393251:HHX393265 GYB393251:GYB393265 GOF393251:GOF393265 GEJ393251:GEJ393265 FUN393251:FUN393265 FKR393251:FKR393265 FAV393251:FAV393265 EQZ393251:EQZ393265 EHD393251:EHD393265 DXH393251:DXH393265 DNL393251:DNL393265 DDP393251:DDP393265 CTT393251:CTT393265 CJX393251:CJX393265 CAB393251:CAB393265 BQF393251:BQF393265 BGJ393251:BGJ393265 AWN393251:AWN393265 AMR393251:AMR393265 ACV393251:ACV393265 SZ393251:SZ393265 JD393251:JD393265 G393251:G393265 WVP327715:WVP327729 WLT327715:WLT327729 WBX327715:WBX327729 VSB327715:VSB327729 VIF327715:VIF327729 UYJ327715:UYJ327729 UON327715:UON327729 UER327715:UER327729 TUV327715:TUV327729 TKZ327715:TKZ327729 TBD327715:TBD327729 SRH327715:SRH327729 SHL327715:SHL327729 RXP327715:RXP327729 RNT327715:RNT327729 RDX327715:RDX327729 QUB327715:QUB327729 QKF327715:QKF327729 QAJ327715:QAJ327729 PQN327715:PQN327729 PGR327715:PGR327729 OWV327715:OWV327729 OMZ327715:OMZ327729 ODD327715:ODD327729 NTH327715:NTH327729 NJL327715:NJL327729 MZP327715:MZP327729 MPT327715:MPT327729 MFX327715:MFX327729 LWB327715:LWB327729 LMF327715:LMF327729 LCJ327715:LCJ327729 KSN327715:KSN327729 KIR327715:KIR327729 JYV327715:JYV327729 JOZ327715:JOZ327729 JFD327715:JFD327729 IVH327715:IVH327729 ILL327715:ILL327729 IBP327715:IBP327729 HRT327715:HRT327729 HHX327715:HHX327729 GYB327715:GYB327729 GOF327715:GOF327729 GEJ327715:GEJ327729 FUN327715:FUN327729 FKR327715:FKR327729 FAV327715:FAV327729 EQZ327715:EQZ327729 EHD327715:EHD327729 DXH327715:DXH327729 DNL327715:DNL327729 DDP327715:DDP327729 CTT327715:CTT327729 CJX327715:CJX327729 CAB327715:CAB327729 BQF327715:BQF327729 BGJ327715:BGJ327729 AWN327715:AWN327729 AMR327715:AMR327729 ACV327715:ACV327729 SZ327715:SZ327729 JD327715:JD327729 G327715:G327729 WVP262179:WVP262193 WLT262179:WLT262193 WBX262179:WBX262193 VSB262179:VSB262193 VIF262179:VIF262193 UYJ262179:UYJ262193 UON262179:UON262193 UER262179:UER262193 TUV262179:TUV262193 TKZ262179:TKZ262193 TBD262179:TBD262193 SRH262179:SRH262193 SHL262179:SHL262193 RXP262179:RXP262193 RNT262179:RNT262193 RDX262179:RDX262193 QUB262179:QUB262193 QKF262179:QKF262193 QAJ262179:QAJ262193 PQN262179:PQN262193 PGR262179:PGR262193 OWV262179:OWV262193 OMZ262179:OMZ262193 ODD262179:ODD262193 NTH262179:NTH262193 NJL262179:NJL262193 MZP262179:MZP262193 MPT262179:MPT262193 MFX262179:MFX262193 LWB262179:LWB262193 LMF262179:LMF262193 LCJ262179:LCJ262193 KSN262179:KSN262193 KIR262179:KIR262193 JYV262179:JYV262193 JOZ262179:JOZ262193 JFD262179:JFD262193 IVH262179:IVH262193 ILL262179:ILL262193 IBP262179:IBP262193 HRT262179:HRT262193 HHX262179:HHX262193 GYB262179:GYB262193 GOF262179:GOF262193 GEJ262179:GEJ262193 FUN262179:FUN262193 FKR262179:FKR262193 FAV262179:FAV262193 EQZ262179:EQZ262193 EHD262179:EHD262193 DXH262179:DXH262193 DNL262179:DNL262193 DDP262179:DDP262193 CTT262179:CTT262193 CJX262179:CJX262193 CAB262179:CAB262193 BQF262179:BQF262193 BGJ262179:BGJ262193 AWN262179:AWN262193 AMR262179:AMR262193 ACV262179:ACV262193 SZ262179:SZ262193 JD262179:JD262193 G262179:G262193 WVP196643:WVP196657 WLT196643:WLT196657 WBX196643:WBX196657 VSB196643:VSB196657 VIF196643:VIF196657 UYJ196643:UYJ196657 UON196643:UON196657 UER196643:UER196657 TUV196643:TUV196657 TKZ196643:TKZ196657 TBD196643:TBD196657 SRH196643:SRH196657 SHL196643:SHL196657 RXP196643:RXP196657 RNT196643:RNT196657 RDX196643:RDX196657 QUB196643:QUB196657 QKF196643:QKF196657 QAJ196643:QAJ196657 PQN196643:PQN196657 PGR196643:PGR196657 OWV196643:OWV196657 OMZ196643:OMZ196657 ODD196643:ODD196657 NTH196643:NTH196657 NJL196643:NJL196657 MZP196643:MZP196657 MPT196643:MPT196657 MFX196643:MFX196657 LWB196643:LWB196657 LMF196643:LMF196657 LCJ196643:LCJ196657 KSN196643:KSN196657 KIR196643:KIR196657 JYV196643:JYV196657 JOZ196643:JOZ196657 JFD196643:JFD196657 IVH196643:IVH196657 ILL196643:ILL196657 IBP196643:IBP196657 HRT196643:HRT196657 HHX196643:HHX196657 GYB196643:GYB196657 GOF196643:GOF196657 GEJ196643:GEJ196657 FUN196643:FUN196657 FKR196643:FKR196657 FAV196643:FAV196657 EQZ196643:EQZ196657 EHD196643:EHD196657 DXH196643:DXH196657 DNL196643:DNL196657 DDP196643:DDP196657 CTT196643:CTT196657 CJX196643:CJX196657 CAB196643:CAB196657 BQF196643:BQF196657 BGJ196643:BGJ196657 AWN196643:AWN196657 AMR196643:AMR196657 ACV196643:ACV196657 SZ196643:SZ196657 JD196643:JD196657 G196643:G196657 WVP131107:WVP131121 WLT131107:WLT131121 WBX131107:WBX131121 VSB131107:VSB131121 VIF131107:VIF131121 UYJ131107:UYJ131121 UON131107:UON131121 UER131107:UER131121 TUV131107:TUV131121 TKZ131107:TKZ131121 TBD131107:TBD131121 SRH131107:SRH131121 SHL131107:SHL131121 RXP131107:RXP131121 RNT131107:RNT131121 RDX131107:RDX131121 QUB131107:QUB131121 QKF131107:QKF131121 QAJ131107:QAJ131121 PQN131107:PQN131121 PGR131107:PGR131121 OWV131107:OWV131121 OMZ131107:OMZ131121 ODD131107:ODD131121 NTH131107:NTH131121 NJL131107:NJL131121 MZP131107:MZP131121 MPT131107:MPT131121 MFX131107:MFX131121 LWB131107:LWB131121 LMF131107:LMF131121 LCJ131107:LCJ131121 KSN131107:KSN131121 KIR131107:KIR131121 JYV131107:JYV131121 JOZ131107:JOZ131121 JFD131107:JFD131121 IVH131107:IVH131121 ILL131107:ILL131121 IBP131107:IBP131121 HRT131107:HRT131121 HHX131107:HHX131121 GYB131107:GYB131121 GOF131107:GOF131121 GEJ131107:GEJ131121 FUN131107:FUN131121 FKR131107:FKR131121 FAV131107:FAV131121 EQZ131107:EQZ131121 EHD131107:EHD131121 DXH131107:DXH131121 DNL131107:DNL131121 DDP131107:DDP131121 CTT131107:CTT131121 CJX131107:CJX131121 CAB131107:CAB131121 BQF131107:BQF131121 BGJ131107:BGJ131121 AWN131107:AWN131121 AMR131107:AMR131121 ACV131107:ACV131121 SZ131107:SZ131121 JD131107:JD131121 G131107:G131121 WVP65571:WVP65585 WLT65571:WLT65585 WBX65571:WBX65585 VSB65571:VSB65585 VIF65571:VIF65585 UYJ65571:UYJ65585 UON65571:UON65585 UER65571:UER65585 TUV65571:TUV65585 TKZ65571:TKZ65585 TBD65571:TBD65585 SRH65571:SRH65585 SHL65571:SHL65585 RXP65571:RXP65585 RNT65571:RNT65585 RDX65571:RDX65585 QUB65571:QUB65585 QKF65571:QKF65585 QAJ65571:QAJ65585 PQN65571:PQN65585 PGR65571:PGR65585 OWV65571:OWV65585 OMZ65571:OMZ65585 ODD65571:ODD65585 NTH65571:NTH65585 NJL65571:NJL65585 MZP65571:MZP65585 MPT65571:MPT65585 MFX65571:MFX65585 LWB65571:LWB65585 LMF65571:LMF65585 LCJ65571:LCJ65585 KSN65571:KSN65585 KIR65571:KIR65585 JYV65571:JYV65585 JOZ65571:JOZ65585 JFD65571:JFD65585 IVH65571:IVH65585 ILL65571:ILL65585 IBP65571:IBP65585 HRT65571:HRT65585 HHX65571:HHX65585 GYB65571:GYB65585 GOF65571:GOF65585 GEJ65571:GEJ65585 FUN65571:FUN65585 FKR65571:FKR65585 FAV65571:FAV65585 EQZ65571:EQZ65585 EHD65571:EHD65585 DXH65571:DXH65585 DNL65571:DNL65585 DDP65571:DDP65585 CTT65571:CTT65585 CJX65571:CJX65585 CAB65571:CAB65585 BQF65571:BQF65585 BGJ65571:BGJ65585 AWN65571:AWN65585 AMR65571:AMR65585 ACV65571:ACV65585 SZ65571:SZ65585 JD65571:JD65585 JD42 SZ42 ACV42 AMR42 AWN42 BGJ42 BQF42 CAB42 CJX42 CTT42 DDP42 DNL42 DXH42 EHD42 EQZ42 FAV42 FKR42 FUN42 GEJ42 GOF42 GYB42 HHX42 HRT42 IBP42 ILL42 IVH42 JFD42 JOZ42 JYV42 KIR42 KSN42 LCJ42 LMF42 LWB42 MFX42 MPT42 MZP42 NJL42 NTH42 ODD42 OMZ42 OWV42 PGR42 PQN42 QAJ42 QKF42 QUB42 RDX42 RNT42 RXP42 SHL42 SRH42 TBD42 TKZ42 TUV42 UER42 UON42 UYJ42 VIF42 VSB42 WBX42 WLT42 G42 G26:G28 G30:G40 WLT10:WLT40 WBX10:WBX40 VSB10:VSB40 VIF10:VIF40 UYJ10:UYJ40 UON10:UON40 UER10:UER40 TUV10:TUV40 TKZ10:TKZ40 TBD10:TBD40 SRH10:SRH40 SHL10:SHL40 RXP10:RXP40 RNT10:RNT40 RDX10:RDX40 QUB10:QUB40 QKF10:QKF40 QAJ10:QAJ40 PQN10:PQN40 PGR10:PGR40 OWV10:OWV40 OMZ10:OMZ40 ODD10:ODD40 NTH10:NTH40 NJL10:NJL40 MZP10:MZP40 MPT10:MPT40 MFX10:MFX40 LWB10:LWB40 LMF10:LMF40 LCJ10:LCJ40 KSN10:KSN40 KIR10:KIR40 JYV10:JYV40 JOZ10:JOZ40 JFD10:JFD40 IVH10:IVH40 ILL10:ILL40 IBP10:IBP40 HRT10:HRT40 HHX10:HHX40 GYB10:GYB40 GOF10:GOF40 GEJ10:GEJ40 FUN10:FUN40 FKR10:FKR40 FAV10:FAV40 EQZ10:EQZ40 EHD10:EHD40 DXH10:DXH40 DNL10:DNL40 DDP10:DDP40 CTT10:CTT40 CJX10:CJX40 CAB10:CAB40 BQF10:BQF40 BGJ10:BGJ40 AWN10:AWN40 AMR10:AMR40 ACV10:ACV40 SZ10:SZ40 JD10:JD40 WVP10:WVP40 WVP42">
      <formula1>$F$520:$F$525</formula1>
    </dataValidation>
    <dataValidation type="list" allowBlank="1" showInputMessage="1" showErrorMessage="1" sqref="AI65571:AK65585 AI16:AI18 AI28 WMT983075:WMT983089 WCX983075:WCX983089 VTB983075:VTB983089 VJF983075:VJF983089 UZJ983075:UZJ983089 UPN983075:UPN983089 UFR983075:UFR983089 TVV983075:TVV983089 TLZ983075:TLZ983089 TCD983075:TCD983089 SSH983075:SSH983089 SIL983075:SIL983089 RYP983075:RYP983089 ROT983075:ROT983089 REX983075:REX983089 QVB983075:QVB983089 QLF983075:QLF983089 QBJ983075:QBJ983089 PRN983075:PRN983089 PHR983075:PHR983089 OXV983075:OXV983089 ONZ983075:ONZ983089 OED983075:OED983089 NUH983075:NUH983089 NKL983075:NKL983089 NAP983075:NAP983089 MQT983075:MQT983089 MGX983075:MGX983089 LXB983075:LXB983089 LNF983075:LNF983089 LDJ983075:LDJ983089 KTN983075:KTN983089 KJR983075:KJR983089 JZV983075:JZV983089 JPZ983075:JPZ983089 JGD983075:JGD983089 IWH983075:IWH983089 IML983075:IML983089 ICP983075:ICP983089 HST983075:HST983089 HIX983075:HIX983089 GZB983075:GZB983089 GPF983075:GPF983089 GFJ983075:GFJ983089 FVN983075:FVN983089 FLR983075:FLR983089 FBV983075:FBV983089 ERZ983075:ERZ983089 EID983075:EID983089 DYH983075:DYH983089 DOL983075:DOL983089 DEP983075:DEP983089 CUT983075:CUT983089 CKX983075:CKX983089 CBB983075:CBB983089 BRF983075:BRF983089 BHJ983075:BHJ983089 AXN983075:AXN983089 ANR983075:ANR983089 ADV983075:ADV983089 TZ983075:TZ983089 KD983075:KD983089 AI983075:AK983089 WWP917539:WWP917553 WMT917539:WMT917553 WCX917539:WCX917553 VTB917539:VTB917553 VJF917539:VJF917553 UZJ917539:UZJ917553 UPN917539:UPN917553 UFR917539:UFR917553 TVV917539:TVV917553 TLZ917539:TLZ917553 TCD917539:TCD917553 SSH917539:SSH917553 SIL917539:SIL917553 RYP917539:RYP917553 ROT917539:ROT917553 REX917539:REX917553 QVB917539:QVB917553 QLF917539:QLF917553 QBJ917539:QBJ917553 PRN917539:PRN917553 PHR917539:PHR917553 OXV917539:OXV917553 ONZ917539:ONZ917553 OED917539:OED917553 NUH917539:NUH917553 NKL917539:NKL917553 NAP917539:NAP917553 MQT917539:MQT917553 MGX917539:MGX917553 LXB917539:LXB917553 LNF917539:LNF917553 LDJ917539:LDJ917553 KTN917539:KTN917553 KJR917539:KJR917553 JZV917539:JZV917553 JPZ917539:JPZ917553 JGD917539:JGD917553 IWH917539:IWH917553 IML917539:IML917553 ICP917539:ICP917553 HST917539:HST917553 HIX917539:HIX917553 GZB917539:GZB917553 GPF917539:GPF917553 GFJ917539:GFJ917553 FVN917539:FVN917553 FLR917539:FLR917553 FBV917539:FBV917553 ERZ917539:ERZ917553 EID917539:EID917553 DYH917539:DYH917553 DOL917539:DOL917553 DEP917539:DEP917553 CUT917539:CUT917553 CKX917539:CKX917553 CBB917539:CBB917553 BRF917539:BRF917553 BHJ917539:BHJ917553 AXN917539:AXN917553 ANR917539:ANR917553 ADV917539:ADV917553 TZ917539:TZ917553 KD917539:KD917553 AI917539:AK917553 WWP852003:WWP852017 WMT852003:WMT852017 WCX852003:WCX852017 VTB852003:VTB852017 VJF852003:VJF852017 UZJ852003:UZJ852017 UPN852003:UPN852017 UFR852003:UFR852017 TVV852003:TVV852017 TLZ852003:TLZ852017 TCD852003:TCD852017 SSH852003:SSH852017 SIL852003:SIL852017 RYP852003:RYP852017 ROT852003:ROT852017 REX852003:REX852017 QVB852003:QVB852017 QLF852003:QLF852017 QBJ852003:QBJ852017 PRN852003:PRN852017 PHR852003:PHR852017 OXV852003:OXV852017 ONZ852003:ONZ852017 OED852003:OED852017 NUH852003:NUH852017 NKL852003:NKL852017 NAP852003:NAP852017 MQT852003:MQT852017 MGX852003:MGX852017 LXB852003:LXB852017 LNF852003:LNF852017 LDJ852003:LDJ852017 KTN852003:KTN852017 KJR852003:KJR852017 JZV852003:JZV852017 JPZ852003:JPZ852017 JGD852003:JGD852017 IWH852003:IWH852017 IML852003:IML852017 ICP852003:ICP852017 HST852003:HST852017 HIX852003:HIX852017 GZB852003:GZB852017 GPF852003:GPF852017 GFJ852003:GFJ852017 FVN852003:FVN852017 FLR852003:FLR852017 FBV852003:FBV852017 ERZ852003:ERZ852017 EID852003:EID852017 DYH852003:DYH852017 DOL852003:DOL852017 DEP852003:DEP852017 CUT852003:CUT852017 CKX852003:CKX852017 CBB852003:CBB852017 BRF852003:BRF852017 BHJ852003:BHJ852017 AXN852003:AXN852017 ANR852003:ANR852017 ADV852003:ADV852017 TZ852003:TZ852017 KD852003:KD852017 AI852003:AK852017 WWP786467:WWP786481 WMT786467:WMT786481 WCX786467:WCX786481 VTB786467:VTB786481 VJF786467:VJF786481 UZJ786467:UZJ786481 UPN786467:UPN786481 UFR786467:UFR786481 TVV786467:TVV786481 TLZ786467:TLZ786481 TCD786467:TCD786481 SSH786467:SSH786481 SIL786467:SIL786481 RYP786467:RYP786481 ROT786467:ROT786481 REX786467:REX786481 QVB786467:QVB786481 QLF786467:QLF786481 QBJ786467:QBJ786481 PRN786467:PRN786481 PHR786467:PHR786481 OXV786467:OXV786481 ONZ786467:ONZ786481 OED786467:OED786481 NUH786467:NUH786481 NKL786467:NKL786481 NAP786467:NAP786481 MQT786467:MQT786481 MGX786467:MGX786481 LXB786467:LXB786481 LNF786467:LNF786481 LDJ786467:LDJ786481 KTN786467:KTN786481 KJR786467:KJR786481 JZV786467:JZV786481 JPZ786467:JPZ786481 JGD786467:JGD786481 IWH786467:IWH786481 IML786467:IML786481 ICP786467:ICP786481 HST786467:HST786481 HIX786467:HIX786481 GZB786467:GZB786481 GPF786467:GPF786481 GFJ786467:GFJ786481 FVN786467:FVN786481 FLR786467:FLR786481 FBV786467:FBV786481 ERZ786467:ERZ786481 EID786467:EID786481 DYH786467:DYH786481 DOL786467:DOL786481 DEP786467:DEP786481 CUT786467:CUT786481 CKX786467:CKX786481 CBB786467:CBB786481 BRF786467:BRF786481 BHJ786467:BHJ786481 AXN786467:AXN786481 ANR786467:ANR786481 ADV786467:ADV786481 TZ786467:TZ786481 KD786467:KD786481 AI786467:AK786481 WWP720931:WWP720945 WMT720931:WMT720945 WCX720931:WCX720945 VTB720931:VTB720945 VJF720931:VJF720945 UZJ720931:UZJ720945 UPN720931:UPN720945 UFR720931:UFR720945 TVV720931:TVV720945 TLZ720931:TLZ720945 TCD720931:TCD720945 SSH720931:SSH720945 SIL720931:SIL720945 RYP720931:RYP720945 ROT720931:ROT720945 REX720931:REX720945 QVB720931:QVB720945 QLF720931:QLF720945 QBJ720931:QBJ720945 PRN720931:PRN720945 PHR720931:PHR720945 OXV720931:OXV720945 ONZ720931:ONZ720945 OED720931:OED720945 NUH720931:NUH720945 NKL720931:NKL720945 NAP720931:NAP720945 MQT720931:MQT720945 MGX720931:MGX720945 LXB720931:LXB720945 LNF720931:LNF720945 LDJ720931:LDJ720945 KTN720931:KTN720945 KJR720931:KJR720945 JZV720931:JZV720945 JPZ720931:JPZ720945 JGD720931:JGD720945 IWH720931:IWH720945 IML720931:IML720945 ICP720931:ICP720945 HST720931:HST720945 HIX720931:HIX720945 GZB720931:GZB720945 GPF720931:GPF720945 GFJ720931:GFJ720945 FVN720931:FVN720945 FLR720931:FLR720945 FBV720931:FBV720945 ERZ720931:ERZ720945 EID720931:EID720945 DYH720931:DYH720945 DOL720931:DOL720945 DEP720931:DEP720945 CUT720931:CUT720945 CKX720931:CKX720945 CBB720931:CBB720945 BRF720931:BRF720945 BHJ720931:BHJ720945 AXN720931:AXN720945 ANR720931:ANR720945 ADV720931:ADV720945 TZ720931:TZ720945 KD720931:KD720945 AI720931:AK720945 WWP655395:WWP655409 WMT655395:WMT655409 WCX655395:WCX655409 VTB655395:VTB655409 VJF655395:VJF655409 UZJ655395:UZJ655409 UPN655395:UPN655409 UFR655395:UFR655409 TVV655395:TVV655409 TLZ655395:TLZ655409 TCD655395:TCD655409 SSH655395:SSH655409 SIL655395:SIL655409 RYP655395:RYP655409 ROT655395:ROT655409 REX655395:REX655409 QVB655395:QVB655409 QLF655395:QLF655409 QBJ655395:QBJ655409 PRN655395:PRN655409 PHR655395:PHR655409 OXV655395:OXV655409 ONZ655395:ONZ655409 OED655395:OED655409 NUH655395:NUH655409 NKL655395:NKL655409 NAP655395:NAP655409 MQT655395:MQT655409 MGX655395:MGX655409 LXB655395:LXB655409 LNF655395:LNF655409 LDJ655395:LDJ655409 KTN655395:KTN655409 KJR655395:KJR655409 JZV655395:JZV655409 JPZ655395:JPZ655409 JGD655395:JGD655409 IWH655395:IWH655409 IML655395:IML655409 ICP655395:ICP655409 HST655395:HST655409 HIX655395:HIX655409 GZB655395:GZB655409 GPF655395:GPF655409 GFJ655395:GFJ655409 FVN655395:FVN655409 FLR655395:FLR655409 FBV655395:FBV655409 ERZ655395:ERZ655409 EID655395:EID655409 DYH655395:DYH655409 DOL655395:DOL655409 DEP655395:DEP655409 CUT655395:CUT655409 CKX655395:CKX655409 CBB655395:CBB655409 BRF655395:BRF655409 BHJ655395:BHJ655409 AXN655395:AXN655409 ANR655395:ANR655409 ADV655395:ADV655409 TZ655395:TZ655409 KD655395:KD655409 AI655395:AK655409 WWP589859:WWP589873 WMT589859:WMT589873 WCX589859:WCX589873 VTB589859:VTB589873 VJF589859:VJF589873 UZJ589859:UZJ589873 UPN589859:UPN589873 UFR589859:UFR589873 TVV589859:TVV589873 TLZ589859:TLZ589873 TCD589859:TCD589873 SSH589859:SSH589873 SIL589859:SIL589873 RYP589859:RYP589873 ROT589859:ROT589873 REX589859:REX589873 QVB589859:QVB589873 QLF589859:QLF589873 QBJ589859:QBJ589873 PRN589859:PRN589873 PHR589859:PHR589873 OXV589859:OXV589873 ONZ589859:ONZ589873 OED589859:OED589873 NUH589859:NUH589873 NKL589859:NKL589873 NAP589859:NAP589873 MQT589859:MQT589873 MGX589859:MGX589873 LXB589859:LXB589873 LNF589859:LNF589873 LDJ589859:LDJ589873 KTN589859:KTN589873 KJR589859:KJR589873 JZV589859:JZV589873 JPZ589859:JPZ589873 JGD589859:JGD589873 IWH589859:IWH589873 IML589859:IML589873 ICP589859:ICP589873 HST589859:HST589873 HIX589859:HIX589873 GZB589859:GZB589873 GPF589859:GPF589873 GFJ589859:GFJ589873 FVN589859:FVN589873 FLR589859:FLR589873 FBV589859:FBV589873 ERZ589859:ERZ589873 EID589859:EID589873 DYH589859:DYH589873 DOL589859:DOL589873 DEP589859:DEP589873 CUT589859:CUT589873 CKX589859:CKX589873 CBB589859:CBB589873 BRF589859:BRF589873 BHJ589859:BHJ589873 AXN589859:AXN589873 ANR589859:ANR589873 ADV589859:ADV589873 TZ589859:TZ589873 KD589859:KD589873 AI589859:AK589873 WWP524323:WWP524337 WMT524323:WMT524337 WCX524323:WCX524337 VTB524323:VTB524337 VJF524323:VJF524337 UZJ524323:UZJ524337 UPN524323:UPN524337 UFR524323:UFR524337 TVV524323:TVV524337 TLZ524323:TLZ524337 TCD524323:TCD524337 SSH524323:SSH524337 SIL524323:SIL524337 RYP524323:RYP524337 ROT524323:ROT524337 REX524323:REX524337 QVB524323:QVB524337 QLF524323:QLF524337 QBJ524323:QBJ524337 PRN524323:PRN524337 PHR524323:PHR524337 OXV524323:OXV524337 ONZ524323:ONZ524337 OED524323:OED524337 NUH524323:NUH524337 NKL524323:NKL524337 NAP524323:NAP524337 MQT524323:MQT524337 MGX524323:MGX524337 LXB524323:LXB524337 LNF524323:LNF524337 LDJ524323:LDJ524337 KTN524323:KTN524337 KJR524323:KJR524337 JZV524323:JZV524337 JPZ524323:JPZ524337 JGD524323:JGD524337 IWH524323:IWH524337 IML524323:IML524337 ICP524323:ICP524337 HST524323:HST524337 HIX524323:HIX524337 GZB524323:GZB524337 GPF524323:GPF524337 GFJ524323:GFJ524337 FVN524323:FVN524337 FLR524323:FLR524337 FBV524323:FBV524337 ERZ524323:ERZ524337 EID524323:EID524337 DYH524323:DYH524337 DOL524323:DOL524337 DEP524323:DEP524337 CUT524323:CUT524337 CKX524323:CKX524337 CBB524323:CBB524337 BRF524323:BRF524337 BHJ524323:BHJ524337 AXN524323:AXN524337 ANR524323:ANR524337 ADV524323:ADV524337 TZ524323:TZ524337 KD524323:KD524337 AI524323:AK524337 WWP458787:WWP458801 WMT458787:WMT458801 WCX458787:WCX458801 VTB458787:VTB458801 VJF458787:VJF458801 UZJ458787:UZJ458801 UPN458787:UPN458801 UFR458787:UFR458801 TVV458787:TVV458801 TLZ458787:TLZ458801 TCD458787:TCD458801 SSH458787:SSH458801 SIL458787:SIL458801 RYP458787:RYP458801 ROT458787:ROT458801 REX458787:REX458801 QVB458787:QVB458801 QLF458787:QLF458801 QBJ458787:QBJ458801 PRN458787:PRN458801 PHR458787:PHR458801 OXV458787:OXV458801 ONZ458787:ONZ458801 OED458787:OED458801 NUH458787:NUH458801 NKL458787:NKL458801 NAP458787:NAP458801 MQT458787:MQT458801 MGX458787:MGX458801 LXB458787:LXB458801 LNF458787:LNF458801 LDJ458787:LDJ458801 KTN458787:KTN458801 KJR458787:KJR458801 JZV458787:JZV458801 JPZ458787:JPZ458801 JGD458787:JGD458801 IWH458787:IWH458801 IML458787:IML458801 ICP458787:ICP458801 HST458787:HST458801 HIX458787:HIX458801 GZB458787:GZB458801 GPF458787:GPF458801 GFJ458787:GFJ458801 FVN458787:FVN458801 FLR458787:FLR458801 FBV458787:FBV458801 ERZ458787:ERZ458801 EID458787:EID458801 DYH458787:DYH458801 DOL458787:DOL458801 DEP458787:DEP458801 CUT458787:CUT458801 CKX458787:CKX458801 CBB458787:CBB458801 BRF458787:BRF458801 BHJ458787:BHJ458801 AXN458787:AXN458801 ANR458787:ANR458801 ADV458787:ADV458801 TZ458787:TZ458801 KD458787:KD458801 AI458787:AK458801 WWP393251:WWP393265 WMT393251:WMT393265 WCX393251:WCX393265 VTB393251:VTB393265 VJF393251:VJF393265 UZJ393251:UZJ393265 UPN393251:UPN393265 UFR393251:UFR393265 TVV393251:TVV393265 TLZ393251:TLZ393265 TCD393251:TCD393265 SSH393251:SSH393265 SIL393251:SIL393265 RYP393251:RYP393265 ROT393251:ROT393265 REX393251:REX393265 QVB393251:QVB393265 QLF393251:QLF393265 QBJ393251:QBJ393265 PRN393251:PRN393265 PHR393251:PHR393265 OXV393251:OXV393265 ONZ393251:ONZ393265 OED393251:OED393265 NUH393251:NUH393265 NKL393251:NKL393265 NAP393251:NAP393265 MQT393251:MQT393265 MGX393251:MGX393265 LXB393251:LXB393265 LNF393251:LNF393265 LDJ393251:LDJ393265 KTN393251:KTN393265 KJR393251:KJR393265 JZV393251:JZV393265 JPZ393251:JPZ393265 JGD393251:JGD393265 IWH393251:IWH393265 IML393251:IML393265 ICP393251:ICP393265 HST393251:HST393265 HIX393251:HIX393265 GZB393251:GZB393265 GPF393251:GPF393265 GFJ393251:GFJ393265 FVN393251:FVN393265 FLR393251:FLR393265 FBV393251:FBV393265 ERZ393251:ERZ393265 EID393251:EID393265 DYH393251:DYH393265 DOL393251:DOL393265 DEP393251:DEP393265 CUT393251:CUT393265 CKX393251:CKX393265 CBB393251:CBB393265 BRF393251:BRF393265 BHJ393251:BHJ393265 AXN393251:AXN393265 ANR393251:ANR393265 ADV393251:ADV393265 TZ393251:TZ393265 KD393251:KD393265 AI393251:AK393265 WWP327715:WWP327729 WMT327715:WMT327729 WCX327715:WCX327729 VTB327715:VTB327729 VJF327715:VJF327729 UZJ327715:UZJ327729 UPN327715:UPN327729 UFR327715:UFR327729 TVV327715:TVV327729 TLZ327715:TLZ327729 TCD327715:TCD327729 SSH327715:SSH327729 SIL327715:SIL327729 RYP327715:RYP327729 ROT327715:ROT327729 REX327715:REX327729 QVB327715:QVB327729 QLF327715:QLF327729 QBJ327715:QBJ327729 PRN327715:PRN327729 PHR327715:PHR327729 OXV327715:OXV327729 ONZ327715:ONZ327729 OED327715:OED327729 NUH327715:NUH327729 NKL327715:NKL327729 NAP327715:NAP327729 MQT327715:MQT327729 MGX327715:MGX327729 LXB327715:LXB327729 LNF327715:LNF327729 LDJ327715:LDJ327729 KTN327715:KTN327729 KJR327715:KJR327729 JZV327715:JZV327729 JPZ327715:JPZ327729 JGD327715:JGD327729 IWH327715:IWH327729 IML327715:IML327729 ICP327715:ICP327729 HST327715:HST327729 HIX327715:HIX327729 GZB327715:GZB327729 GPF327715:GPF327729 GFJ327715:GFJ327729 FVN327715:FVN327729 FLR327715:FLR327729 FBV327715:FBV327729 ERZ327715:ERZ327729 EID327715:EID327729 DYH327715:DYH327729 DOL327715:DOL327729 DEP327715:DEP327729 CUT327715:CUT327729 CKX327715:CKX327729 CBB327715:CBB327729 BRF327715:BRF327729 BHJ327715:BHJ327729 AXN327715:AXN327729 ANR327715:ANR327729 ADV327715:ADV327729 TZ327715:TZ327729 KD327715:KD327729 AI327715:AK327729 WWP262179:WWP262193 WMT262179:WMT262193 WCX262179:WCX262193 VTB262179:VTB262193 VJF262179:VJF262193 UZJ262179:UZJ262193 UPN262179:UPN262193 UFR262179:UFR262193 TVV262179:TVV262193 TLZ262179:TLZ262193 TCD262179:TCD262193 SSH262179:SSH262193 SIL262179:SIL262193 RYP262179:RYP262193 ROT262179:ROT262193 REX262179:REX262193 QVB262179:QVB262193 QLF262179:QLF262193 QBJ262179:QBJ262193 PRN262179:PRN262193 PHR262179:PHR262193 OXV262179:OXV262193 ONZ262179:ONZ262193 OED262179:OED262193 NUH262179:NUH262193 NKL262179:NKL262193 NAP262179:NAP262193 MQT262179:MQT262193 MGX262179:MGX262193 LXB262179:LXB262193 LNF262179:LNF262193 LDJ262179:LDJ262193 KTN262179:KTN262193 KJR262179:KJR262193 JZV262179:JZV262193 JPZ262179:JPZ262193 JGD262179:JGD262193 IWH262179:IWH262193 IML262179:IML262193 ICP262179:ICP262193 HST262179:HST262193 HIX262179:HIX262193 GZB262179:GZB262193 GPF262179:GPF262193 GFJ262179:GFJ262193 FVN262179:FVN262193 FLR262179:FLR262193 FBV262179:FBV262193 ERZ262179:ERZ262193 EID262179:EID262193 DYH262179:DYH262193 DOL262179:DOL262193 DEP262179:DEP262193 CUT262179:CUT262193 CKX262179:CKX262193 CBB262179:CBB262193 BRF262179:BRF262193 BHJ262179:BHJ262193 AXN262179:AXN262193 ANR262179:ANR262193 ADV262179:ADV262193 TZ262179:TZ262193 KD262179:KD262193 AI262179:AK262193 WWP196643:WWP196657 WMT196643:WMT196657 WCX196643:WCX196657 VTB196643:VTB196657 VJF196643:VJF196657 UZJ196643:UZJ196657 UPN196643:UPN196657 UFR196643:UFR196657 TVV196643:TVV196657 TLZ196643:TLZ196657 TCD196643:TCD196657 SSH196643:SSH196657 SIL196643:SIL196657 RYP196643:RYP196657 ROT196643:ROT196657 REX196643:REX196657 QVB196643:QVB196657 QLF196643:QLF196657 QBJ196643:QBJ196657 PRN196643:PRN196657 PHR196643:PHR196657 OXV196643:OXV196657 ONZ196643:ONZ196657 OED196643:OED196657 NUH196643:NUH196657 NKL196643:NKL196657 NAP196643:NAP196657 MQT196643:MQT196657 MGX196643:MGX196657 LXB196643:LXB196657 LNF196643:LNF196657 LDJ196643:LDJ196657 KTN196643:KTN196657 KJR196643:KJR196657 JZV196643:JZV196657 JPZ196643:JPZ196657 JGD196643:JGD196657 IWH196643:IWH196657 IML196643:IML196657 ICP196643:ICP196657 HST196643:HST196657 HIX196643:HIX196657 GZB196643:GZB196657 GPF196643:GPF196657 GFJ196643:GFJ196657 FVN196643:FVN196657 FLR196643:FLR196657 FBV196643:FBV196657 ERZ196643:ERZ196657 EID196643:EID196657 DYH196643:DYH196657 DOL196643:DOL196657 DEP196643:DEP196657 CUT196643:CUT196657 CKX196643:CKX196657 CBB196643:CBB196657 BRF196643:BRF196657 BHJ196643:BHJ196657 AXN196643:AXN196657 ANR196643:ANR196657 ADV196643:ADV196657 TZ196643:TZ196657 KD196643:KD196657 AI196643:AK196657 WWP131107:WWP131121 WMT131107:WMT131121 WCX131107:WCX131121 VTB131107:VTB131121 VJF131107:VJF131121 UZJ131107:UZJ131121 UPN131107:UPN131121 UFR131107:UFR131121 TVV131107:TVV131121 TLZ131107:TLZ131121 TCD131107:TCD131121 SSH131107:SSH131121 SIL131107:SIL131121 RYP131107:RYP131121 ROT131107:ROT131121 REX131107:REX131121 QVB131107:QVB131121 QLF131107:QLF131121 QBJ131107:QBJ131121 PRN131107:PRN131121 PHR131107:PHR131121 OXV131107:OXV131121 ONZ131107:ONZ131121 OED131107:OED131121 NUH131107:NUH131121 NKL131107:NKL131121 NAP131107:NAP131121 MQT131107:MQT131121 MGX131107:MGX131121 LXB131107:LXB131121 LNF131107:LNF131121 LDJ131107:LDJ131121 KTN131107:KTN131121 KJR131107:KJR131121 JZV131107:JZV131121 JPZ131107:JPZ131121 JGD131107:JGD131121 IWH131107:IWH131121 IML131107:IML131121 ICP131107:ICP131121 HST131107:HST131121 HIX131107:HIX131121 GZB131107:GZB131121 GPF131107:GPF131121 GFJ131107:GFJ131121 FVN131107:FVN131121 FLR131107:FLR131121 FBV131107:FBV131121 ERZ131107:ERZ131121 EID131107:EID131121 DYH131107:DYH131121 DOL131107:DOL131121 DEP131107:DEP131121 CUT131107:CUT131121 CKX131107:CKX131121 CBB131107:CBB131121 BRF131107:BRF131121 BHJ131107:BHJ131121 AXN131107:AXN131121 ANR131107:ANR131121 ADV131107:ADV131121 TZ131107:TZ131121 KD131107:KD131121 AI131107:AK131121 WWP65571:WWP65585 WMT65571:WMT65585 WCX65571:WCX65585 VTB65571:VTB65585 VJF65571:VJF65585 UZJ65571:UZJ65585 UPN65571:UPN65585 UFR65571:UFR65585 TVV65571:TVV65585 TLZ65571:TLZ65585 TCD65571:TCD65585 SSH65571:SSH65585 SIL65571:SIL65585 RYP65571:RYP65585 ROT65571:ROT65585 REX65571:REX65585 QVB65571:QVB65585 QLF65571:QLF65585 QBJ65571:QBJ65585 PRN65571:PRN65585 PHR65571:PHR65585 OXV65571:OXV65585 ONZ65571:ONZ65585 OED65571:OED65585 NUH65571:NUH65585 NKL65571:NKL65585 NAP65571:NAP65585 MQT65571:MQT65585 MGX65571:MGX65585 LXB65571:LXB65585 LNF65571:LNF65585 LDJ65571:LDJ65585 KTN65571:KTN65585 KJR65571:KJR65585 JZV65571:JZV65585 JPZ65571:JPZ65585 JGD65571:JGD65585 IWH65571:IWH65585 IML65571:IML65585 ICP65571:ICP65585 HST65571:HST65585 HIX65571:HIX65585 GZB65571:GZB65585 GPF65571:GPF65585 GFJ65571:GFJ65585 FVN65571:FVN65585 FLR65571:FLR65585 FBV65571:FBV65585 ERZ65571:ERZ65585 EID65571:EID65585 DYH65571:DYH65585 DOL65571:DOL65585 DEP65571:DEP65585 CUT65571:CUT65585 CKX65571:CKX65585 CBB65571:CBB65585 BRF65571:BRF65585 BHJ65571:BHJ65585 AXN65571:AXN65585 ANR65571:ANR65585 ADV65571:ADV65585 TZ65571:TZ65585 KD65571:KD65585 KD42 WWP983075:WWP983089 AI34 TZ42 ADV42 ANR42 AXN42 BHJ42 BRF42 CBB42 CKX42 CUT42 DEP42 DOL42 DYH42 EID42 ERZ42 FBV42 FLR42 FVN42 GFJ42 GPF42 GZB42 HIX42 HST42 ICP42 IML42 IWH42 JGD42 JPZ42 JZV42 KJR42 KTN42 LDJ42 LNF42 LXB42 MGX42 MQT42 NAP42 NKL42 NUH42 OED42 ONZ42 OXV42 PHR42 PRN42 QBJ42 QLF42 QVB42 REX42 ROT42 RYP42 SIL42 SSH42 TCD42 TLZ42 TVV42 UFR42 UPN42 UZJ42 VJF42 VTB42 WCX42 WMT42 AI37:AI38 WMT10:WMT40 WCX10:WCX40 VTB10:VTB40 VJF10:VJF40 UZJ10:UZJ40 UPN10:UPN40 UFR10:UFR40 TVV10:TVV40 TLZ10:TLZ40 TCD10:TCD40 SSH10:SSH40 SIL10:SIL40 RYP10:RYP40 ROT10:ROT40 REX10:REX40 QVB10:QVB40 QLF10:QLF40 QBJ10:QBJ40 PRN10:PRN40 PHR10:PHR40 OXV10:OXV40 ONZ10:ONZ40 OED10:OED40 NUH10:NUH40 NKL10:NKL40 NAP10:NAP40 MQT10:MQT40 MGX10:MGX40 LXB10:LXB40 LNF10:LNF40 LDJ10:LDJ40 KTN10:KTN40 KJR10:KJR40 JZV10:JZV40 JPZ10:JPZ40 JGD10:JGD40 IWH10:IWH40 IML10:IML40 ICP10:ICP40 HST10:HST40 HIX10:HIX40 GZB10:GZB40 GPF10:GPF40 GFJ10:GFJ40 FVN10:FVN40 FLR10:FLR40 FBV10:FBV40 ERZ10:ERZ40 EID10:EID40 DYH10:DYH40 DOL10:DOL40 DEP10:DEP40 CUT10:CUT40 CKX10:CKX40 CBB10:CBB40 BRF10:BRF40 BHJ10:BHJ40 AXN10:AXN40 ANR10:ANR40 ADV10:ADV40 TZ10:TZ40 KD10:KD40 WWP10:WWP40 WWP42">
      <formula1>$G$520:$G$529</formula1>
    </dataValidation>
    <dataValidation type="list" allowBlank="1" showInputMessage="1" showErrorMessage="1" sqref="AA65571:AC65585 AA20:AC24 AA12:AC18 AA10:AC10 WML983075:WMN983089 WCP983075:WCR983089 VST983075:VSV983089 VIX983075:VIZ983089 UZB983075:UZD983089 UPF983075:UPH983089 UFJ983075:UFL983089 TVN983075:TVP983089 TLR983075:TLT983089 TBV983075:TBX983089 SRZ983075:SSB983089 SID983075:SIF983089 RYH983075:RYJ983089 ROL983075:RON983089 REP983075:RER983089 QUT983075:QUV983089 QKX983075:QKZ983089 QBB983075:QBD983089 PRF983075:PRH983089 PHJ983075:PHL983089 OXN983075:OXP983089 ONR983075:ONT983089 ODV983075:ODX983089 NTZ983075:NUB983089 NKD983075:NKF983089 NAH983075:NAJ983089 MQL983075:MQN983089 MGP983075:MGR983089 LWT983075:LWV983089 LMX983075:LMZ983089 LDB983075:LDD983089 KTF983075:KTH983089 KJJ983075:KJL983089 JZN983075:JZP983089 JPR983075:JPT983089 JFV983075:JFX983089 IVZ983075:IWB983089 IMD983075:IMF983089 ICH983075:ICJ983089 HSL983075:HSN983089 HIP983075:HIR983089 GYT983075:GYV983089 GOX983075:GOZ983089 GFB983075:GFD983089 FVF983075:FVH983089 FLJ983075:FLL983089 FBN983075:FBP983089 ERR983075:ERT983089 EHV983075:EHX983089 DXZ983075:DYB983089 DOD983075:DOF983089 DEH983075:DEJ983089 CUL983075:CUN983089 CKP983075:CKR983089 CAT983075:CAV983089 BQX983075:BQZ983089 BHB983075:BHD983089 AXF983075:AXH983089 ANJ983075:ANL983089 ADN983075:ADP983089 TR983075:TT983089 JV983075:JX983089 AA983075:AC983089 WWH917539:WWJ917553 WML917539:WMN917553 WCP917539:WCR917553 VST917539:VSV917553 VIX917539:VIZ917553 UZB917539:UZD917553 UPF917539:UPH917553 UFJ917539:UFL917553 TVN917539:TVP917553 TLR917539:TLT917553 TBV917539:TBX917553 SRZ917539:SSB917553 SID917539:SIF917553 RYH917539:RYJ917553 ROL917539:RON917553 REP917539:RER917553 QUT917539:QUV917553 QKX917539:QKZ917553 QBB917539:QBD917553 PRF917539:PRH917553 PHJ917539:PHL917553 OXN917539:OXP917553 ONR917539:ONT917553 ODV917539:ODX917553 NTZ917539:NUB917553 NKD917539:NKF917553 NAH917539:NAJ917553 MQL917539:MQN917553 MGP917539:MGR917553 LWT917539:LWV917553 LMX917539:LMZ917553 LDB917539:LDD917553 KTF917539:KTH917553 KJJ917539:KJL917553 JZN917539:JZP917553 JPR917539:JPT917553 JFV917539:JFX917553 IVZ917539:IWB917553 IMD917539:IMF917553 ICH917539:ICJ917553 HSL917539:HSN917553 HIP917539:HIR917553 GYT917539:GYV917553 GOX917539:GOZ917553 GFB917539:GFD917553 FVF917539:FVH917553 FLJ917539:FLL917553 FBN917539:FBP917553 ERR917539:ERT917553 EHV917539:EHX917553 DXZ917539:DYB917553 DOD917539:DOF917553 DEH917539:DEJ917553 CUL917539:CUN917553 CKP917539:CKR917553 CAT917539:CAV917553 BQX917539:BQZ917553 BHB917539:BHD917553 AXF917539:AXH917553 ANJ917539:ANL917553 ADN917539:ADP917553 TR917539:TT917553 JV917539:JX917553 AA917539:AC917553 WWH852003:WWJ852017 WML852003:WMN852017 WCP852003:WCR852017 VST852003:VSV852017 VIX852003:VIZ852017 UZB852003:UZD852017 UPF852003:UPH852017 UFJ852003:UFL852017 TVN852003:TVP852017 TLR852003:TLT852017 TBV852003:TBX852017 SRZ852003:SSB852017 SID852003:SIF852017 RYH852003:RYJ852017 ROL852003:RON852017 REP852003:RER852017 QUT852003:QUV852017 QKX852003:QKZ852017 QBB852003:QBD852017 PRF852003:PRH852017 PHJ852003:PHL852017 OXN852003:OXP852017 ONR852003:ONT852017 ODV852003:ODX852017 NTZ852003:NUB852017 NKD852003:NKF852017 NAH852003:NAJ852017 MQL852003:MQN852017 MGP852003:MGR852017 LWT852003:LWV852017 LMX852003:LMZ852017 LDB852003:LDD852017 KTF852003:KTH852017 KJJ852003:KJL852017 JZN852003:JZP852017 JPR852003:JPT852017 JFV852003:JFX852017 IVZ852003:IWB852017 IMD852003:IMF852017 ICH852003:ICJ852017 HSL852003:HSN852017 HIP852003:HIR852017 GYT852003:GYV852017 GOX852003:GOZ852017 GFB852003:GFD852017 FVF852003:FVH852017 FLJ852003:FLL852017 FBN852003:FBP852017 ERR852003:ERT852017 EHV852003:EHX852017 DXZ852003:DYB852017 DOD852003:DOF852017 DEH852003:DEJ852017 CUL852003:CUN852017 CKP852003:CKR852017 CAT852003:CAV852017 BQX852003:BQZ852017 BHB852003:BHD852017 AXF852003:AXH852017 ANJ852003:ANL852017 ADN852003:ADP852017 TR852003:TT852017 JV852003:JX852017 AA852003:AC852017 WWH786467:WWJ786481 WML786467:WMN786481 WCP786467:WCR786481 VST786467:VSV786481 VIX786467:VIZ786481 UZB786467:UZD786481 UPF786467:UPH786481 UFJ786467:UFL786481 TVN786467:TVP786481 TLR786467:TLT786481 TBV786467:TBX786481 SRZ786467:SSB786481 SID786467:SIF786481 RYH786467:RYJ786481 ROL786467:RON786481 REP786467:RER786481 QUT786467:QUV786481 QKX786467:QKZ786481 QBB786467:QBD786481 PRF786467:PRH786481 PHJ786467:PHL786481 OXN786467:OXP786481 ONR786467:ONT786481 ODV786467:ODX786481 NTZ786467:NUB786481 NKD786467:NKF786481 NAH786467:NAJ786481 MQL786467:MQN786481 MGP786467:MGR786481 LWT786467:LWV786481 LMX786467:LMZ786481 LDB786467:LDD786481 KTF786467:KTH786481 KJJ786467:KJL786481 JZN786467:JZP786481 JPR786467:JPT786481 JFV786467:JFX786481 IVZ786467:IWB786481 IMD786467:IMF786481 ICH786467:ICJ786481 HSL786467:HSN786481 HIP786467:HIR786481 GYT786467:GYV786481 GOX786467:GOZ786481 GFB786467:GFD786481 FVF786467:FVH786481 FLJ786467:FLL786481 FBN786467:FBP786481 ERR786467:ERT786481 EHV786467:EHX786481 DXZ786467:DYB786481 DOD786467:DOF786481 DEH786467:DEJ786481 CUL786467:CUN786481 CKP786467:CKR786481 CAT786467:CAV786481 BQX786467:BQZ786481 BHB786467:BHD786481 AXF786467:AXH786481 ANJ786467:ANL786481 ADN786467:ADP786481 TR786467:TT786481 JV786467:JX786481 AA786467:AC786481 WWH720931:WWJ720945 WML720931:WMN720945 WCP720931:WCR720945 VST720931:VSV720945 VIX720931:VIZ720945 UZB720931:UZD720945 UPF720931:UPH720945 UFJ720931:UFL720945 TVN720931:TVP720945 TLR720931:TLT720945 TBV720931:TBX720945 SRZ720931:SSB720945 SID720931:SIF720945 RYH720931:RYJ720945 ROL720931:RON720945 REP720931:RER720945 QUT720931:QUV720945 QKX720931:QKZ720945 QBB720931:QBD720945 PRF720931:PRH720945 PHJ720931:PHL720945 OXN720931:OXP720945 ONR720931:ONT720945 ODV720931:ODX720945 NTZ720931:NUB720945 NKD720931:NKF720945 NAH720931:NAJ720945 MQL720931:MQN720945 MGP720931:MGR720945 LWT720931:LWV720945 LMX720931:LMZ720945 LDB720931:LDD720945 KTF720931:KTH720945 KJJ720931:KJL720945 JZN720931:JZP720945 JPR720931:JPT720945 JFV720931:JFX720945 IVZ720931:IWB720945 IMD720931:IMF720945 ICH720931:ICJ720945 HSL720931:HSN720945 HIP720931:HIR720945 GYT720931:GYV720945 GOX720931:GOZ720945 GFB720931:GFD720945 FVF720931:FVH720945 FLJ720931:FLL720945 FBN720931:FBP720945 ERR720931:ERT720945 EHV720931:EHX720945 DXZ720931:DYB720945 DOD720931:DOF720945 DEH720931:DEJ720945 CUL720931:CUN720945 CKP720931:CKR720945 CAT720931:CAV720945 BQX720931:BQZ720945 BHB720931:BHD720945 AXF720931:AXH720945 ANJ720931:ANL720945 ADN720931:ADP720945 TR720931:TT720945 JV720931:JX720945 AA720931:AC720945 WWH655395:WWJ655409 WML655395:WMN655409 WCP655395:WCR655409 VST655395:VSV655409 VIX655395:VIZ655409 UZB655395:UZD655409 UPF655395:UPH655409 UFJ655395:UFL655409 TVN655395:TVP655409 TLR655395:TLT655409 TBV655395:TBX655409 SRZ655395:SSB655409 SID655395:SIF655409 RYH655395:RYJ655409 ROL655395:RON655409 REP655395:RER655409 QUT655395:QUV655409 QKX655395:QKZ655409 QBB655395:QBD655409 PRF655395:PRH655409 PHJ655395:PHL655409 OXN655395:OXP655409 ONR655395:ONT655409 ODV655395:ODX655409 NTZ655395:NUB655409 NKD655395:NKF655409 NAH655395:NAJ655409 MQL655395:MQN655409 MGP655395:MGR655409 LWT655395:LWV655409 LMX655395:LMZ655409 LDB655395:LDD655409 KTF655395:KTH655409 KJJ655395:KJL655409 JZN655395:JZP655409 JPR655395:JPT655409 JFV655395:JFX655409 IVZ655395:IWB655409 IMD655395:IMF655409 ICH655395:ICJ655409 HSL655395:HSN655409 HIP655395:HIR655409 GYT655395:GYV655409 GOX655395:GOZ655409 GFB655395:GFD655409 FVF655395:FVH655409 FLJ655395:FLL655409 FBN655395:FBP655409 ERR655395:ERT655409 EHV655395:EHX655409 DXZ655395:DYB655409 DOD655395:DOF655409 DEH655395:DEJ655409 CUL655395:CUN655409 CKP655395:CKR655409 CAT655395:CAV655409 BQX655395:BQZ655409 BHB655395:BHD655409 AXF655395:AXH655409 ANJ655395:ANL655409 ADN655395:ADP655409 TR655395:TT655409 JV655395:JX655409 AA655395:AC655409 WWH589859:WWJ589873 WML589859:WMN589873 WCP589859:WCR589873 VST589859:VSV589873 VIX589859:VIZ589873 UZB589859:UZD589873 UPF589859:UPH589873 UFJ589859:UFL589873 TVN589859:TVP589873 TLR589859:TLT589873 TBV589859:TBX589873 SRZ589859:SSB589873 SID589859:SIF589873 RYH589859:RYJ589873 ROL589859:RON589873 REP589859:RER589873 QUT589859:QUV589873 QKX589859:QKZ589873 QBB589859:QBD589873 PRF589859:PRH589873 PHJ589859:PHL589873 OXN589859:OXP589873 ONR589859:ONT589873 ODV589859:ODX589873 NTZ589859:NUB589873 NKD589859:NKF589873 NAH589859:NAJ589873 MQL589859:MQN589873 MGP589859:MGR589873 LWT589859:LWV589873 LMX589859:LMZ589873 LDB589859:LDD589873 KTF589859:KTH589873 KJJ589859:KJL589873 JZN589859:JZP589873 JPR589859:JPT589873 JFV589859:JFX589873 IVZ589859:IWB589873 IMD589859:IMF589873 ICH589859:ICJ589873 HSL589859:HSN589873 HIP589859:HIR589873 GYT589859:GYV589873 GOX589859:GOZ589873 GFB589859:GFD589873 FVF589859:FVH589873 FLJ589859:FLL589873 FBN589859:FBP589873 ERR589859:ERT589873 EHV589859:EHX589873 DXZ589859:DYB589873 DOD589859:DOF589873 DEH589859:DEJ589873 CUL589859:CUN589873 CKP589859:CKR589873 CAT589859:CAV589873 BQX589859:BQZ589873 BHB589859:BHD589873 AXF589859:AXH589873 ANJ589859:ANL589873 ADN589859:ADP589873 TR589859:TT589873 JV589859:JX589873 AA589859:AC589873 WWH524323:WWJ524337 WML524323:WMN524337 WCP524323:WCR524337 VST524323:VSV524337 VIX524323:VIZ524337 UZB524323:UZD524337 UPF524323:UPH524337 UFJ524323:UFL524337 TVN524323:TVP524337 TLR524323:TLT524337 TBV524323:TBX524337 SRZ524323:SSB524337 SID524323:SIF524337 RYH524323:RYJ524337 ROL524323:RON524337 REP524323:RER524337 QUT524323:QUV524337 QKX524323:QKZ524337 QBB524323:QBD524337 PRF524323:PRH524337 PHJ524323:PHL524337 OXN524323:OXP524337 ONR524323:ONT524337 ODV524323:ODX524337 NTZ524323:NUB524337 NKD524323:NKF524337 NAH524323:NAJ524337 MQL524323:MQN524337 MGP524323:MGR524337 LWT524323:LWV524337 LMX524323:LMZ524337 LDB524323:LDD524337 KTF524323:KTH524337 KJJ524323:KJL524337 JZN524323:JZP524337 JPR524323:JPT524337 JFV524323:JFX524337 IVZ524323:IWB524337 IMD524323:IMF524337 ICH524323:ICJ524337 HSL524323:HSN524337 HIP524323:HIR524337 GYT524323:GYV524337 GOX524323:GOZ524337 GFB524323:GFD524337 FVF524323:FVH524337 FLJ524323:FLL524337 FBN524323:FBP524337 ERR524323:ERT524337 EHV524323:EHX524337 DXZ524323:DYB524337 DOD524323:DOF524337 DEH524323:DEJ524337 CUL524323:CUN524337 CKP524323:CKR524337 CAT524323:CAV524337 BQX524323:BQZ524337 BHB524323:BHD524337 AXF524323:AXH524337 ANJ524323:ANL524337 ADN524323:ADP524337 TR524323:TT524337 JV524323:JX524337 AA524323:AC524337 WWH458787:WWJ458801 WML458787:WMN458801 WCP458787:WCR458801 VST458787:VSV458801 VIX458787:VIZ458801 UZB458787:UZD458801 UPF458787:UPH458801 UFJ458787:UFL458801 TVN458787:TVP458801 TLR458787:TLT458801 TBV458787:TBX458801 SRZ458787:SSB458801 SID458787:SIF458801 RYH458787:RYJ458801 ROL458787:RON458801 REP458787:RER458801 QUT458787:QUV458801 QKX458787:QKZ458801 QBB458787:QBD458801 PRF458787:PRH458801 PHJ458787:PHL458801 OXN458787:OXP458801 ONR458787:ONT458801 ODV458787:ODX458801 NTZ458787:NUB458801 NKD458787:NKF458801 NAH458787:NAJ458801 MQL458787:MQN458801 MGP458787:MGR458801 LWT458787:LWV458801 LMX458787:LMZ458801 LDB458787:LDD458801 KTF458787:KTH458801 KJJ458787:KJL458801 JZN458787:JZP458801 JPR458787:JPT458801 JFV458787:JFX458801 IVZ458787:IWB458801 IMD458787:IMF458801 ICH458787:ICJ458801 HSL458787:HSN458801 HIP458787:HIR458801 GYT458787:GYV458801 GOX458787:GOZ458801 GFB458787:GFD458801 FVF458787:FVH458801 FLJ458787:FLL458801 FBN458787:FBP458801 ERR458787:ERT458801 EHV458787:EHX458801 DXZ458787:DYB458801 DOD458787:DOF458801 DEH458787:DEJ458801 CUL458787:CUN458801 CKP458787:CKR458801 CAT458787:CAV458801 BQX458787:BQZ458801 BHB458787:BHD458801 AXF458787:AXH458801 ANJ458787:ANL458801 ADN458787:ADP458801 TR458787:TT458801 JV458787:JX458801 AA458787:AC458801 WWH393251:WWJ393265 WML393251:WMN393265 WCP393251:WCR393265 VST393251:VSV393265 VIX393251:VIZ393265 UZB393251:UZD393265 UPF393251:UPH393265 UFJ393251:UFL393265 TVN393251:TVP393265 TLR393251:TLT393265 TBV393251:TBX393265 SRZ393251:SSB393265 SID393251:SIF393265 RYH393251:RYJ393265 ROL393251:RON393265 REP393251:RER393265 QUT393251:QUV393265 QKX393251:QKZ393265 QBB393251:QBD393265 PRF393251:PRH393265 PHJ393251:PHL393265 OXN393251:OXP393265 ONR393251:ONT393265 ODV393251:ODX393265 NTZ393251:NUB393265 NKD393251:NKF393265 NAH393251:NAJ393265 MQL393251:MQN393265 MGP393251:MGR393265 LWT393251:LWV393265 LMX393251:LMZ393265 LDB393251:LDD393265 KTF393251:KTH393265 KJJ393251:KJL393265 JZN393251:JZP393265 JPR393251:JPT393265 JFV393251:JFX393265 IVZ393251:IWB393265 IMD393251:IMF393265 ICH393251:ICJ393265 HSL393251:HSN393265 HIP393251:HIR393265 GYT393251:GYV393265 GOX393251:GOZ393265 GFB393251:GFD393265 FVF393251:FVH393265 FLJ393251:FLL393265 FBN393251:FBP393265 ERR393251:ERT393265 EHV393251:EHX393265 DXZ393251:DYB393265 DOD393251:DOF393265 DEH393251:DEJ393265 CUL393251:CUN393265 CKP393251:CKR393265 CAT393251:CAV393265 BQX393251:BQZ393265 BHB393251:BHD393265 AXF393251:AXH393265 ANJ393251:ANL393265 ADN393251:ADP393265 TR393251:TT393265 JV393251:JX393265 AA393251:AC393265 WWH327715:WWJ327729 WML327715:WMN327729 WCP327715:WCR327729 VST327715:VSV327729 VIX327715:VIZ327729 UZB327715:UZD327729 UPF327715:UPH327729 UFJ327715:UFL327729 TVN327715:TVP327729 TLR327715:TLT327729 TBV327715:TBX327729 SRZ327715:SSB327729 SID327715:SIF327729 RYH327715:RYJ327729 ROL327715:RON327729 REP327715:RER327729 QUT327715:QUV327729 QKX327715:QKZ327729 QBB327715:QBD327729 PRF327715:PRH327729 PHJ327715:PHL327729 OXN327715:OXP327729 ONR327715:ONT327729 ODV327715:ODX327729 NTZ327715:NUB327729 NKD327715:NKF327729 NAH327715:NAJ327729 MQL327715:MQN327729 MGP327715:MGR327729 LWT327715:LWV327729 LMX327715:LMZ327729 LDB327715:LDD327729 KTF327715:KTH327729 KJJ327715:KJL327729 JZN327715:JZP327729 JPR327715:JPT327729 JFV327715:JFX327729 IVZ327715:IWB327729 IMD327715:IMF327729 ICH327715:ICJ327729 HSL327715:HSN327729 HIP327715:HIR327729 GYT327715:GYV327729 GOX327715:GOZ327729 GFB327715:GFD327729 FVF327715:FVH327729 FLJ327715:FLL327729 FBN327715:FBP327729 ERR327715:ERT327729 EHV327715:EHX327729 DXZ327715:DYB327729 DOD327715:DOF327729 DEH327715:DEJ327729 CUL327715:CUN327729 CKP327715:CKR327729 CAT327715:CAV327729 BQX327715:BQZ327729 BHB327715:BHD327729 AXF327715:AXH327729 ANJ327715:ANL327729 ADN327715:ADP327729 TR327715:TT327729 JV327715:JX327729 AA327715:AC327729 WWH262179:WWJ262193 WML262179:WMN262193 WCP262179:WCR262193 VST262179:VSV262193 VIX262179:VIZ262193 UZB262179:UZD262193 UPF262179:UPH262193 UFJ262179:UFL262193 TVN262179:TVP262193 TLR262179:TLT262193 TBV262179:TBX262193 SRZ262179:SSB262193 SID262179:SIF262193 RYH262179:RYJ262193 ROL262179:RON262193 REP262179:RER262193 QUT262179:QUV262193 QKX262179:QKZ262193 QBB262179:QBD262193 PRF262179:PRH262193 PHJ262179:PHL262193 OXN262179:OXP262193 ONR262179:ONT262193 ODV262179:ODX262193 NTZ262179:NUB262193 NKD262179:NKF262193 NAH262179:NAJ262193 MQL262179:MQN262193 MGP262179:MGR262193 LWT262179:LWV262193 LMX262179:LMZ262193 LDB262179:LDD262193 KTF262179:KTH262193 KJJ262179:KJL262193 JZN262179:JZP262193 JPR262179:JPT262193 JFV262179:JFX262193 IVZ262179:IWB262193 IMD262179:IMF262193 ICH262179:ICJ262193 HSL262179:HSN262193 HIP262179:HIR262193 GYT262179:GYV262193 GOX262179:GOZ262193 GFB262179:GFD262193 FVF262179:FVH262193 FLJ262179:FLL262193 FBN262179:FBP262193 ERR262179:ERT262193 EHV262179:EHX262193 DXZ262179:DYB262193 DOD262179:DOF262193 DEH262179:DEJ262193 CUL262179:CUN262193 CKP262179:CKR262193 CAT262179:CAV262193 BQX262179:BQZ262193 BHB262179:BHD262193 AXF262179:AXH262193 ANJ262179:ANL262193 ADN262179:ADP262193 TR262179:TT262193 JV262179:JX262193 AA262179:AC262193 WWH196643:WWJ196657 WML196643:WMN196657 WCP196643:WCR196657 VST196643:VSV196657 VIX196643:VIZ196657 UZB196643:UZD196657 UPF196643:UPH196657 UFJ196643:UFL196657 TVN196643:TVP196657 TLR196643:TLT196657 TBV196643:TBX196657 SRZ196643:SSB196657 SID196643:SIF196657 RYH196643:RYJ196657 ROL196643:RON196657 REP196643:RER196657 QUT196643:QUV196657 QKX196643:QKZ196657 QBB196643:QBD196657 PRF196643:PRH196657 PHJ196643:PHL196657 OXN196643:OXP196657 ONR196643:ONT196657 ODV196643:ODX196657 NTZ196643:NUB196657 NKD196643:NKF196657 NAH196643:NAJ196657 MQL196643:MQN196657 MGP196643:MGR196657 LWT196643:LWV196657 LMX196643:LMZ196657 LDB196643:LDD196657 KTF196643:KTH196657 KJJ196643:KJL196657 JZN196643:JZP196657 JPR196643:JPT196657 JFV196643:JFX196657 IVZ196643:IWB196657 IMD196643:IMF196657 ICH196643:ICJ196657 HSL196643:HSN196657 HIP196643:HIR196657 GYT196643:GYV196657 GOX196643:GOZ196657 GFB196643:GFD196657 FVF196643:FVH196657 FLJ196643:FLL196657 FBN196643:FBP196657 ERR196643:ERT196657 EHV196643:EHX196657 DXZ196643:DYB196657 DOD196643:DOF196657 DEH196643:DEJ196657 CUL196643:CUN196657 CKP196643:CKR196657 CAT196643:CAV196657 BQX196643:BQZ196657 BHB196643:BHD196657 AXF196643:AXH196657 ANJ196643:ANL196657 ADN196643:ADP196657 TR196643:TT196657 JV196643:JX196657 AA196643:AC196657 WWH131107:WWJ131121 WML131107:WMN131121 WCP131107:WCR131121 VST131107:VSV131121 VIX131107:VIZ131121 UZB131107:UZD131121 UPF131107:UPH131121 UFJ131107:UFL131121 TVN131107:TVP131121 TLR131107:TLT131121 TBV131107:TBX131121 SRZ131107:SSB131121 SID131107:SIF131121 RYH131107:RYJ131121 ROL131107:RON131121 REP131107:RER131121 QUT131107:QUV131121 QKX131107:QKZ131121 QBB131107:QBD131121 PRF131107:PRH131121 PHJ131107:PHL131121 OXN131107:OXP131121 ONR131107:ONT131121 ODV131107:ODX131121 NTZ131107:NUB131121 NKD131107:NKF131121 NAH131107:NAJ131121 MQL131107:MQN131121 MGP131107:MGR131121 LWT131107:LWV131121 LMX131107:LMZ131121 LDB131107:LDD131121 KTF131107:KTH131121 KJJ131107:KJL131121 JZN131107:JZP131121 JPR131107:JPT131121 JFV131107:JFX131121 IVZ131107:IWB131121 IMD131107:IMF131121 ICH131107:ICJ131121 HSL131107:HSN131121 HIP131107:HIR131121 GYT131107:GYV131121 GOX131107:GOZ131121 GFB131107:GFD131121 FVF131107:FVH131121 FLJ131107:FLL131121 FBN131107:FBP131121 ERR131107:ERT131121 EHV131107:EHX131121 DXZ131107:DYB131121 DOD131107:DOF131121 DEH131107:DEJ131121 CUL131107:CUN131121 CKP131107:CKR131121 CAT131107:CAV131121 BQX131107:BQZ131121 BHB131107:BHD131121 AXF131107:AXH131121 ANJ131107:ANL131121 ADN131107:ADP131121 TR131107:TT131121 JV131107:JX131121 AA131107:AC131121 WWH65571:WWJ65585 WML65571:WMN65585 WCP65571:WCR65585 VST65571:VSV65585 VIX65571:VIZ65585 UZB65571:UZD65585 UPF65571:UPH65585 UFJ65571:UFL65585 TVN65571:TVP65585 TLR65571:TLT65585 TBV65571:TBX65585 SRZ65571:SSB65585 SID65571:SIF65585 RYH65571:RYJ65585 ROL65571:RON65585 REP65571:RER65585 QUT65571:QUV65585 QKX65571:QKZ65585 QBB65571:QBD65585 PRF65571:PRH65585 PHJ65571:PHL65585 OXN65571:OXP65585 ONR65571:ONT65585 ODV65571:ODX65585 NTZ65571:NUB65585 NKD65571:NKF65585 NAH65571:NAJ65585 MQL65571:MQN65585 MGP65571:MGR65585 LWT65571:LWV65585 LMX65571:LMZ65585 LDB65571:LDD65585 KTF65571:KTH65585 KJJ65571:KJL65585 JZN65571:JZP65585 JPR65571:JPT65585 JFV65571:JFX65585 IVZ65571:IWB65585 IMD65571:IMF65585 ICH65571:ICJ65585 HSL65571:HSN65585 HIP65571:HIR65585 GYT65571:GYV65585 GOX65571:GOZ65585 GFB65571:GFD65585 FVF65571:FVH65585 FLJ65571:FLL65585 FBN65571:FBP65585 ERR65571:ERT65585 EHV65571:EHX65585 DXZ65571:DYB65585 DOD65571:DOF65585 DEH65571:DEJ65585 CUL65571:CUN65585 CKP65571:CKR65585 CAT65571:CAV65585 BQX65571:BQZ65585 BHB65571:BHD65585 AXF65571:AXH65585 ANJ65571:ANL65585 ADN65571:ADP65585 TR65571:TT65585 JV65571:JX65585 JV42:JX42 TR42:TT42 ADN42:ADP42 ANJ42:ANL42 AXF42:AXH42 BHB42:BHD42 BQX42:BQZ42 CAT42:CAV42 CKP42:CKR42 CUL42:CUN42 DEH42:DEJ42 DOD42:DOF42 DXZ42:DYB42 EHV42:EHX42 ERR42:ERT42 FBN42:FBP42 FLJ42:FLL42 FVF42:FVH42 GFB42:GFD42 GOX42:GOZ42 GYT42:GYV42 HIP42:HIR42 HSL42:HSN42 ICH42:ICJ42 IMD42:IMF42 IVZ42:IWB42 JFV42:JFX42 JPR42:JPT42 JZN42:JZP42 KJJ42:KJL42 KTF42:KTH42 LDB42:LDD42 LMX42:LMZ42 LWT42:LWV42 MGP42:MGR42 MQL42:MQN42 NAH42:NAJ42 NKD42:NKF42 NTZ42:NUB42 ODV42:ODX42 ONR42:ONT42 OXN42:OXP42 PHJ42:PHL42 PRF42:PRH42 QBB42:QBD42 QKX42:QKZ42 QUT42:QUV42 REP42:RER42 ROL42:RON42 RYH42:RYJ42 SID42:SIF42 SRZ42:SSB42 TBV42:TBX42 TLR42:TLT42 TVN42:TVP42 UFJ42:UFL42 UPF42:UPH42 UZB42:UZD42 VIX42:VIZ42 VST42:VSV42 WCP42:WCR42 WML42:WMN42 AA42:AC42 WWH983075:WWJ983089 AA26:AC40 WML10:WMN40 WCP10:WCR40 VST10:VSV40 VIX10:VIZ40 UZB10:UZD40 UPF10:UPH40 UFJ10:UFL40 TVN10:TVP40 TLR10:TLT40 TBV10:TBX40 SRZ10:SSB40 SID10:SIF40 RYH10:RYJ40 ROL10:RON40 REP10:RER40 QUT10:QUV40 QKX10:QKZ40 QBB10:QBD40 PRF10:PRH40 PHJ10:PHL40 OXN10:OXP40 ONR10:ONT40 ODV10:ODX40 NTZ10:NUB40 NKD10:NKF40 NAH10:NAJ40 MQL10:MQN40 MGP10:MGR40 LWT10:LWV40 LMX10:LMZ40 LDB10:LDD40 KTF10:KTH40 KJJ10:KJL40 JZN10:JZP40 JPR10:JPT40 JFV10:JFX40 IVZ10:IWB40 IMD10:IMF40 ICH10:ICJ40 HSL10:HSN40 HIP10:HIR40 GYT10:GYV40 GOX10:GOZ40 GFB10:GFD40 FVF10:FVH40 FLJ10:FLL40 FBN10:FBP40 ERR10:ERT40 EHV10:EHX40 DXZ10:DYB40 DOD10:DOF40 DEH10:DEJ40 CUL10:CUN40 CKP10:CKR40 CAT10:CAV40 BQX10:BQZ40 BHB10:BHD40 AXF10:AXH40 ANJ10:ANL40 ADN10:ADP40 TR10:TT40 JV10:JX40 WWH10:WWJ40 WWH42:WWJ42">
      <formula1>$Y$86:$Y$89</formula1>
    </dataValidation>
    <dataValidation type="list" allowBlank="1" showInputMessage="1" showErrorMessage="1" sqref="H65571:H65585 H20:H28 H16:H18 JE42 H12:H13 H10 WLU983075:WLU983089 WBY983075:WBY983089 VSC983075:VSC983089 VIG983075:VIG983089 UYK983075:UYK983089 UOO983075:UOO983089 UES983075:UES983089 TUW983075:TUW983089 TLA983075:TLA983089 TBE983075:TBE983089 SRI983075:SRI983089 SHM983075:SHM983089 RXQ983075:RXQ983089 RNU983075:RNU983089 RDY983075:RDY983089 QUC983075:QUC983089 QKG983075:QKG983089 QAK983075:QAK983089 PQO983075:PQO983089 PGS983075:PGS983089 OWW983075:OWW983089 ONA983075:ONA983089 ODE983075:ODE983089 NTI983075:NTI983089 NJM983075:NJM983089 MZQ983075:MZQ983089 MPU983075:MPU983089 MFY983075:MFY983089 LWC983075:LWC983089 LMG983075:LMG983089 LCK983075:LCK983089 KSO983075:KSO983089 KIS983075:KIS983089 JYW983075:JYW983089 JPA983075:JPA983089 JFE983075:JFE983089 IVI983075:IVI983089 ILM983075:ILM983089 IBQ983075:IBQ983089 HRU983075:HRU983089 HHY983075:HHY983089 GYC983075:GYC983089 GOG983075:GOG983089 GEK983075:GEK983089 FUO983075:FUO983089 FKS983075:FKS983089 FAW983075:FAW983089 ERA983075:ERA983089 EHE983075:EHE983089 DXI983075:DXI983089 DNM983075:DNM983089 DDQ983075:DDQ983089 CTU983075:CTU983089 CJY983075:CJY983089 CAC983075:CAC983089 BQG983075:BQG983089 BGK983075:BGK983089 AWO983075:AWO983089 AMS983075:AMS983089 ACW983075:ACW983089 TA983075:TA983089 JE983075:JE983089 H983075:H983089 WVQ917539:WVQ917553 WLU917539:WLU917553 WBY917539:WBY917553 VSC917539:VSC917553 VIG917539:VIG917553 UYK917539:UYK917553 UOO917539:UOO917553 UES917539:UES917553 TUW917539:TUW917553 TLA917539:TLA917553 TBE917539:TBE917553 SRI917539:SRI917553 SHM917539:SHM917553 RXQ917539:RXQ917553 RNU917539:RNU917553 RDY917539:RDY917553 QUC917539:QUC917553 QKG917539:QKG917553 QAK917539:QAK917553 PQO917539:PQO917553 PGS917539:PGS917553 OWW917539:OWW917553 ONA917539:ONA917553 ODE917539:ODE917553 NTI917539:NTI917553 NJM917539:NJM917553 MZQ917539:MZQ917553 MPU917539:MPU917553 MFY917539:MFY917553 LWC917539:LWC917553 LMG917539:LMG917553 LCK917539:LCK917553 KSO917539:KSO917553 KIS917539:KIS917553 JYW917539:JYW917553 JPA917539:JPA917553 JFE917539:JFE917553 IVI917539:IVI917553 ILM917539:ILM917553 IBQ917539:IBQ917553 HRU917539:HRU917553 HHY917539:HHY917553 GYC917539:GYC917553 GOG917539:GOG917553 GEK917539:GEK917553 FUO917539:FUO917553 FKS917539:FKS917553 FAW917539:FAW917553 ERA917539:ERA917553 EHE917539:EHE917553 DXI917539:DXI917553 DNM917539:DNM917553 DDQ917539:DDQ917553 CTU917539:CTU917553 CJY917539:CJY917553 CAC917539:CAC917553 BQG917539:BQG917553 BGK917539:BGK917553 AWO917539:AWO917553 AMS917539:AMS917553 ACW917539:ACW917553 TA917539:TA917553 JE917539:JE917553 H917539:H917553 WVQ852003:WVQ852017 WLU852003:WLU852017 WBY852003:WBY852017 VSC852003:VSC852017 VIG852003:VIG852017 UYK852003:UYK852017 UOO852003:UOO852017 UES852003:UES852017 TUW852003:TUW852017 TLA852003:TLA852017 TBE852003:TBE852017 SRI852003:SRI852017 SHM852003:SHM852017 RXQ852003:RXQ852017 RNU852003:RNU852017 RDY852003:RDY852017 QUC852003:QUC852017 QKG852003:QKG852017 QAK852003:QAK852017 PQO852003:PQO852017 PGS852003:PGS852017 OWW852003:OWW852017 ONA852003:ONA852017 ODE852003:ODE852017 NTI852003:NTI852017 NJM852003:NJM852017 MZQ852003:MZQ852017 MPU852003:MPU852017 MFY852003:MFY852017 LWC852003:LWC852017 LMG852003:LMG852017 LCK852003:LCK852017 KSO852003:KSO852017 KIS852003:KIS852017 JYW852003:JYW852017 JPA852003:JPA852017 JFE852003:JFE852017 IVI852003:IVI852017 ILM852003:ILM852017 IBQ852003:IBQ852017 HRU852003:HRU852017 HHY852003:HHY852017 GYC852003:GYC852017 GOG852003:GOG852017 GEK852003:GEK852017 FUO852003:FUO852017 FKS852003:FKS852017 FAW852003:FAW852017 ERA852003:ERA852017 EHE852003:EHE852017 DXI852003:DXI852017 DNM852003:DNM852017 DDQ852003:DDQ852017 CTU852003:CTU852017 CJY852003:CJY852017 CAC852003:CAC852017 BQG852003:BQG852017 BGK852003:BGK852017 AWO852003:AWO852017 AMS852003:AMS852017 ACW852003:ACW852017 TA852003:TA852017 JE852003:JE852017 H852003:H852017 WVQ786467:WVQ786481 WLU786467:WLU786481 WBY786467:WBY786481 VSC786467:VSC786481 VIG786467:VIG786481 UYK786467:UYK786481 UOO786467:UOO786481 UES786467:UES786481 TUW786467:TUW786481 TLA786467:TLA786481 TBE786467:TBE786481 SRI786467:SRI786481 SHM786467:SHM786481 RXQ786467:RXQ786481 RNU786467:RNU786481 RDY786467:RDY786481 QUC786467:QUC786481 QKG786467:QKG786481 QAK786467:QAK786481 PQO786467:PQO786481 PGS786467:PGS786481 OWW786467:OWW786481 ONA786467:ONA786481 ODE786467:ODE786481 NTI786467:NTI786481 NJM786467:NJM786481 MZQ786467:MZQ786481 MPU786467:MPU786481 MFY786467:MFY786481 LWC786467:LWC786481 LMG786467:LMG786481 LCK786467:LCK786481 KSO786467:KSO786481 KIS786467:KIS786481 JYW786467:JYW786481 JPA786467:JPA786481 JFE786467:JFE786481 IVI786467:IVI786481 ILM786467:ILM786481 IBQ786467:IBQ786481 HRU786467:HRU786481 HHY786467:HHY786481 GYC786467:GYC786481 GOG786467:GOG786481 GEK786467:GEK786481 FUO786467:FUO786481 FKS786467:FKS786481 FAW786467:FAW786481 ERA786467:ERA786481 EHE786467:EHE786481 DXI786467:DXI786481 DNM786467:DNM786481 DDQ786467:DDQ786481 CTU786467:CTU786481 CJY786467:CJY786481 CAC786467:CAC786481 BQG786467:BQG786481 BGK786467:BGK786481 AWO786467:AWO786481 AMS786467:AMS786481 ACW786467:ACW786481 TA786467:TA786481 JE786467:JE786481 H786467:H786481 WVQ720931:WVQ720945 WLU720931:WLU720945 WBY720931:WBY720945 VSC720931:VSC720945 VIG720931:VIG720945 UYK720931:UYK720945 UOO720931:UOO720945 UES720931:UES720945 TUW720931:TUW720945 TLA720931:TLA720945 TBE720931:TBE720945 SRI720931:SRI720945 SHM720931:SHM720945 RXQ720931:RXQ720945 RNU720931:RNU720945 RDY720931:RDY720945 QUC720931:QUC720945 QKG720931:QKG720945 QAK720931:QAK720945 PQO720931:PQO720945 PGS720931:PGS720945 OWW720931:OWW720945 ONA720931:ONA720945 ODE720931:ODE720945 NTI720931:NTI720945 NJM720931:NJM720945 MZQ720931:MZQ720945 MPU720931:MPU720945 MFY720931:MFY720945 LWC720931:LWC720945 LMG720931:LMG720945 LCK720931:LCK720945 KSO720931:KSO720945 KIS720931:KIS720945 JYW720931:JYW720945 JPA720931:JPA720945 JFE720931:JFE720945 IVI720931:IVI720945 ILM720931:ILM720945 IBQ720931:IBQ720945 HRU720931:HRU720945 HHY720931:HHY720945 GYC720931:GYC720945 GOG720931:GOG720945 GEK720931:GEK720945 FUO720931:FUO720945 FKS720931:FKS720945 FAW720931:FAW720945 ERA720931:ERA720945 EHE720931:EHE720945 DXI720931:DXI720945 DNM720931:DNM720945 DDQ720931:DDQ720945 CTU720931:CTU720945 CJY720931:CJY720945 CAC720931:CAC720945 BQG720931:BQG720945 BGK720931:BGK720945 AWO720931:AWO720945 AMS720931:AMS720945 ACW720931:ACW720945 TA720931:TA720945 JE720931:JE720945 H720931:H720945 WVQ655395:WVQ655409 WLU655395:WLU655409 WBY655395:WBY655409 VSC655395:VSC655409 VIG655395:VIG655409 UYK655395:UYK655409 UOO655395:UOO655409 UES655395:UES655409 TUW655395:TUW655409 TLA655395:TLA655409 TBE655395:TBE655409 SRI655395:SRI655409 SHM655395:SHM655409 RXQ655395:RXQ655409 RNU655395:RNU655409 RDY655395:RDY655409 QUC655395:QUC655409 QKG655395:QKG655409 QAK655395:QAK655409 PQO655395:PQO655409 PGS655395:PGS655409 OWW655395:OWW655409 ONA655395:ONA655409 ODE655395:ODE655409 NTI655395:NTI655409 NJM655395:NJM655409 MZQ655395:MZQ655409 MPU655395:MPU655409 MFY655395:MFY655409 LWC655395:LWC655409 LMG655395:LMG655409 LCK655395:LCK655409 KSO655395:KSO655409 KIS655395:KIS655409 JYW655395:JYW655409 JPA655395:JPA655409 JFE655395:JFE655409 IVI655395:IVI655409 ILM655395:ILM655409 IBQ655395:IBQ655409 HRU655395:HRU655409 HHY655395:HHY655409 GYC655395:GYC655409 GOG655395:GOG655409 GEK655395:GEK655409 FUO655395:FUO655409 FKS655395:FKS655409 FAW655395:FAW655409 ERA655395:ERA655409 EHE655395:EHE655409 DXI655395:DXI655409 DNM655395:DNM655409 DDQ655395:DDQ655409 CTU655395:CTU655409 CJY655395:CJY655409 CAC655395:CAC655409 BQG655395:BQG655409 BGK655395:BGK655409 AWO655395:AWO655409 AMS655395:AMS655409 ACW655395:ACW655409 TA655395:TA655409 JE655395:JE655409 H655395:H655409 WVQ589859:WVQ589873 WLU589859:WLU589873 WBY589859:WBY589873 VSC589859:VSC589873 VIG589859:VIG589873 UYK589859:UYK589873 UOO589859:UOO589873 UES589859:UES589873 TUW589859:TUW589873 TLA589859:TLA589873 TBE589859:TBE589873 SRI589859:SRI589873 SHM589859:SHM589873 RXQ589859:RXQ589873 RNU589859:RNU589873 RDY589859:RDY589873 QUC589859:QUC589873 QKG589859:QKG589873 QAK589859:QAK589873 PQO589859:PQO589873 PGS589859:PGS589873 OWW589859:OWW589873 ONA589859:ONA589873 ODE589859:ODE589873 NTI589859:NTI589873 NJM589859:NJM589873 MZQ589859:MZQ589873 MPU589859:MPU589873 MFY589859:MFY589873 LWC589859:LWC589873 LMG589859:LMG589873 LCK589859:LCK589873 KSO589859:KSO589873 KIS589859:KIS589873 JYW589859:JYW589873 JPA589859:JPA589873 JFE589859:JFE589873 IVI589859:IVI589873 ILM589859:ILM589873 IBQ589859:IBQ589873 HRU589859:HRU589873 HHY589859:HHY589873 GYC589859:GYC589873 GOG589859:GOG589873 GEK589859:GEK589873 FUO589859:FUO589873 FKS589859:FKS589873 FAW589859:FAW589873 ERA589859:ERA589873 EHE589859:EHE589873 DXI589859:DXI589873 DNM589859:DNM589873 DDQ589859:DDQ589873 CTU589859:CTU589873 CJY589859:CJY589873 CAC589859:CAC589873 BQG589859:BQG589873 BGK589859:BGK589873 AWO589859:AWO589873 AMS589859:AMS589873 ACW589859:ACW589873 TA589859:TA589873 JE589859:JE589873 H589859:H589873 WVQ524323:WVQ524337 WLU524323:WLU524337 WBY524323:WBY524337 VSC524323:VSC524337 VIG524323:VIG524337 UYK524323:UYK524337 UOO524323:UOO524337 UES524323:UES524337 TUW524323:TUW524337 TLA524323:TLA524337 TBE524323:TBE524337 SRI524323:SRI524337 SHM524323:SHM524337 RXQ524323:RXQ524337 RNU524323:RNU524337 RDY524323:RDY524337 QUC524323:QUC524337 QKG524323:QKG524337 QAK524323:QAK524337 PQO524323:PQO524337 PGS524323:PGS524337 OWW524323:OWW524337 ONA524323:ONA524337 ODE524323:ODE524337 NTI524323:NTI524337 NJM524323:NJM524337 MZQ524323:MZQ524337 MPU524323:MPU524337 MFY524323:MFY524337 LWC524323:LWC524337 LMG524323:LMG524337 LCK524323:LCK524337 KSO524323:KSO524337 KIS524323:KIS524337 JYW524323:JYW524337 JPA524323:JPA524337 JFE524323:JFE524337 IVI524323:IVI524337 ILM524323:ILM524337 IBQ524323:IBQ524337 HRU524323:HRU524337 HHY524323:HHY524337 GYC524323:GYC524337 GOG524323:GOG524337 GEK524323:GEK524337 FUO524323:FUO524337 FKS524323:FKS524337 FAW524323:FAW524337 ERA524323:ERA524337 EHE524323:EHE524337 DXI524323:DXI524337 DNM524323:DNM524337 DDQ524323:DDQ524337 CTU524323:CTU524337 CJY524323:CJY524337 CAC524323:CAC524337 BQG524323:BQG524337 BGK524323:BGK524337 AWO524323:AWO524337 AMS524323:AMS524337 ACW524323:ACW524337 TA524323:TA524337 JE524323:JE524337 H524323:H524337 WVQ458787:WVQ458801 WLU458787:WLU458801 WBY458787:WBY458801 VSC458787:VSC458801 VIG458787:VIG458801 UYK458787:UYK458801 UOO458787:UOO458801 UES458787:UES458801 TUW458787:TUW458801 TLA458787:TLA458801 TBE458787:TBE458801 SRI458787:SRI458801 SHM458787:SHM458801 RXQ458787:RXQ458801 RNU458787:RNU458801 RDY458787:RDY458801 QUC458787:QUC458801 QKG458787:QKG458801 QAK458787:QAK458801 PQO458787:PQO458801 PGS458787:PGS458801 OWW458787:OWW458801 ONA458787:ONA458801 ODE458787:ODE458801 NTI458787:NTI458801 NJM458787:NJM458801 MZQ458787:MZQ458801 MPU458787:MPU458801 MFY458787:MFY458801 LWC458787:LWC458801 LMG458787:LMG458801 LCK458787:LCK458801 KSO458787:KSO458801 KIS458787:KIS458801 JYW458787:JYW458801 JPA458787:JPA458801 JFE458787:JFE458801 IVI458787:IVI458801 ILM458787:ILM458801 IBQ458787:IBQ458801 HRU458787:HRU458801 HHY458787:HHY458801 GYC458787:GYC458801 GOG458787:GOG458801 GEK458787:GEK458801 FUO458787:FUO458801 FKS458787:FKS458801 FAW458787:FAW458801 ERA458787:ERA458801 EHE458787:EHE458801 DXI458787:DXI458801 DNM458787:DNM458801 DDQ458787:DDQ458801 CTU458787:CTU458801 CJY458787:CJY458801 CAC458787:CAC458801 BQG458787:BQG458801 BGK458787:BGK458801 AWO458787:AWO458801 AMS458787:AMS458801 ACW458787:ACW458801 TA458787:TA458801 JE458787:JE458801 H458787:H458801 WVQ393251:WVQ393265 WLU393251:WLU393265 WBY393251:WBY393265 VSC393251:VSC393265 VIG393251:VIG393265 UYK393251:UYK393265 UOO393251:UOO393265 UES393251:UES393265 TUW393251:TUW393265 TLA393251:TLA393265 TBE393251:TBE393265 SRI393251:SRI393265 SHM393251:SHM393265 RXQ393251:RXQ393265 RNU393251:RNU393265 RDY393251:RDY393265 QUC393251:QUC393265 QKG393251:QKG393265 QAK393251:QAK393265 PQO393251:PQO393265 PGS393251:PGS393265 OWW393251:OWW393265 ONA393251:ONA393265 ODE393251:ODE393265 NTI393251:NTI393265 NJM393251:NJM393265 MZQ393251:MZQ393265 MPU393251:MPU393265 MFY393251:MFY393265 LWC393251:LWC393265 LMG393251:LMG393265 LCK393251:LCK393265 KSO393251:KSO393265 KIS393251:KIS393265 JYW393251:JYW393265 JPA393251:JPA393265 JFE393251:JFE393265 IVI393251:IVI393265 ILM393251:ILM393265 IBQ393251:IBQ393265 HRU393251:HRU393265 HHY393251:HHY393265 GYC393251:GYC393265 GOG393251:GOG393265 GEK393251:GEK393265 FUO393251:FUO393265 FKS393251:FKS393265 FAW393251:FAW393265 ERA393251:ERA393265 EHE393251:EHE393265 DXI393251:DXI393265 DNM393251:DNM393265 DDQ393251:DDQ393265 CTU393251:CTU393265 CJY393251:CJY393265 CAC393251:CAC393265 BQG393251:BQG393265 BGK393251:BGK393265 AWO393251:AWO393265 AMS393251:AMS393265 ACW393251:ACW393265 TA393251:TA393265 JE393251:JE393265 H393251:H393265 WVQ327715:WVQ327729 WLU327715:WLU327729 WBY327715:WBY327729 VSC327715:VSC327729 VIG327715:VIG327729 UYK327715:UYK327729 UOO327715:UOO327729 UES327715:UES327729 TUW327715:TUW327729 TLA327715:TLA327729 TBE327715:TBE327729 SRI327715:SRI327729 SHM327715:SHM327729 RXQ327715:RXQ327729 RNU327715:RNU327729 RDY327715:RDY327729 QUC327715:QUC327729 QKG327715:QKG327729 QAK327715:QAK327729 PQO327715:PQO327729 PGS327715:PGS327729 OWW327715:OWW327729 ONA327715:ONA327729 ODE327715:ODE327729 NTI327715:NTI327729 NJM327715:NJM327729 MZQ327715:MZQ327729 MPU327715:MPU327729 MFY327715:MFY327729 LWC327715:LWC327729 LMG327715:LMG327729 LCK327715:LCK327729 KSO327715:KSO327729 KIS327715:KIS327729 JYW327715:JYW327729 JPA327715:JPA327729 JFE327715:JFE327729 IVI327715:IVI327729 ILM327715:ILM327729 IBQ327715:IBQ327729 HRU327715:HRU327729 HHY327715:HHY327729 GYC327715:GYC327729 GOG327715:GOG327729 GEK327715:GEK327729 FUO327715:FUO327729 FKS327715:FKS327729 FAW327715:FAW327729 ERA327715:ERA327729 EHE327715:EHE327729 DXI327715:DXI327729 DNM327715:DNM327729 DDQ327715:DDQ327729 CTU327715:CTU327729 CJY327715:CJY327729 CAC327715:CAC327729 BQG327715:BQG327729 BGK327715:BGK327729 AWO327715:AWO327729 AMS327715:AMS327729 ACW327715:ACW327729 TA327715:TA327729 JE327715:JE327729 H327715:H327729 WVQ262179:WVQ262193 WLU262179:WLU262193 WBY262179:WBY262193 VSC262179:VSC262193 VIG262179:VIG262193 UYK262179:UYK262193 UOO262179:UOO262193 UES262179:UES262193 TUW262179:TUW262193 TLA262179:TLA262193 TBE262179:TBE262193 SRI262179:SRI262193 SHM262179:SHM262193 RXQ262179:RXQ262193 RNU262179:RNU262193 RDY262179:RDY262193 QUC262179:QUC262193 QKG262179:QKG262193 QAK262179:QAK262193 PQO262179:PQO262193 PGS262179:PGS262193 OWW262179:OWW262193 ONA262179:ONA262193 ODE262179:ODE262193 NTI262179:NTI262193 NJM262179:NJM262193 MZQ262179:MZQ262193 MPU262179:MPU262193 MFY262179:MFY262193 LWC262179:LWC262193 LMG262179:LMG262193 LCK262179:LCK262193 KSO262179:KSO262193 KIS262179:KIS262193 JYW262179:JYW262193 JPA262179:JPA262193 JFE262179:JFE262193 IVI262179:IVI262193 ILM262179:ILM262193 IBQ262179:IBQ262193 HRU262179:HRU262193 HHY262179:HHY262193 GYC262179:GYC262193 GOG262179:GOG262193 GEK262179:GEK262193 FUO262179:FUO262193 FKS262179:FKS262193 FAW262179:FAW262193 ERA262179:ERA262193 EHE262179:EHE262193 DXI262179:DXI262193 DNM262179:DNM262193 DDQ262179:DDQ262193 CTU262179:CTU262193 CJY262179:CJY262193 CAC262179:CAC262193 BQG262179:BQG262193 BGK262179:BGK262193 AWO262179:AWO262193 AMS262179:AMS262193 ACW262179:ACW262193 TA262179:TA262193 JE262179:JE262193 H262179:H262193 WVQ196643:WVQ196657 WLU196643:WLU196657 WBY196643:WBY196657 VSC196643:VSC196657 VIG196643:VIG196657 UYK196643:UYK196657 UOO196643:UOO196657 UES196643:UES196657 TUW196643:TUW196657 TLA196643:TLA196657 TBE196643:TBE196657 SRI196643:SRI196657 SHM196643:SHM196657 RXQ196643:RXQ196657 RNU196643:RNU196657 RDY196643:RDY196657 QUC196643:QUC196657 QKG196643:QKG196657 QAK196643:QAK196657 PQO196643:PQO196657 PGS196643:PGS196657 OWW196643:OWW196657 ONA196643:ONA196657 ODE196643:ODE196657 NTI196643:NTI196657 NJM196643:NJM196657 MZQ196643:MZQ196657 MPU196643:MPU196657 MFY196643:MFY196657 LWC196643:LWC196657 LMG196643:LMG196657 LCK196643:LCK196657 KSO196643:KSO196657 KIS196643:KIS196657 JYW196643:JYW196657 JPA196643:JPA196657 JFE196643:JFE196657 IVI196643:IVI196657 ILM196643:ILM196657 IBQ196643:IBQ196657 HRU196643:HRU196657 HHY196643:HHY196657 GYC196643:GYC196657 GOG196643:GOG196657 GEK196643:GEK196657 FUO196643:FUO196657 FKS196643:FKS196657 FAW196643:FAW196657 ERA196643:ERA196657 EHE196643:EHE196657 DXI196643:DXI196657 DNM196643:DNM196657 DDQ196643:DDQ196657 CTU196643:CTU196657 CJY196643:CJY196657 CAC196643:CAC196657 BQG196643:BQG196657 BGK196643:BGK196657 AWO196643:AWO196657 AMS196643:AMS196657 ACW196643:ACW196657 TA196643:TA196657 JE196643:JE196657 H196643:H196657 WVQ131107:WVQ131121 WLU131107:WLU131121 WBY131107:WBY131121 VSC131107:VSC131121 VIG131107:VIG131121 UYK131107:UYK131121 UOO131107:UOO131121 UES131107:UES131121 TUW131107:TUW131121 TLA131107:TLA131121 TBE131107:TBE131121 SRI131107:SRI131121 SHM131107:SHM131121 RXQ131107:RXQ131121 RNU131107:RNU131121 RDY131107:RDY131121 QUC131107:QUC131121 QKG131107:QKG131121 QAK131107:QAK131121 PQO131107:PQO131121 PGS131107:PGS131121 OWW131107:OWW131121 ONA131107:ONA131121 ODE131107:ODE131121 NTI131107:NTI131121 NJM131107:NJM131121 MZQ131107:MZQ131121 MPU131107:MPU131121 MFY131107:MFY131121 LWC131107:LWC131121 LMG131107:LMG131121 LCK131107:LCK131121 KSO131107:KSO131121 KIS131107:KIS131121 JYW131107:JYW131121 JPA131107:JPA131121 JFE131107:JFE131121 IVI131107:IVI131121 ILM131107:ILM131121 IBQ131107:IBQ131121 HRU131107:HRU131121 HHY131107:HHY131121 GYC131107:GYC131121 GOG131107:GOG131121 GEK131107:GEK131121 FUO131107:FUO131121 FKS131107:FKS131121 FAW131107:FAW131121 ERA131107:ERA131121 EHE131107:EHE131121 DXI131107:DXI131121 DNM131107:DNM131121 DDQ131107:DDQ131121 CTU131107:CTU131121 CJY131107:CJY131121 CAC131107:CAC131121 BQG131107:BQG131121 BGK131107:BGK131121 AWO131107:AWO131121 AMS131107:AMS131121 ACW131107:ACW131121 TA131107:TA131121 JE131107:JE131121 H131107:H131121 WVQ65571:WVQ65585 WLU65571:WLU65585 WBY65571:WBY65585 VSC65571:VSC65585 VIG65571:VIG65585 UYK65571:UYK65585 UOO65571:UOO65585 UES65571:UES65585 TUW65571:TUW65585 TLA65571:TLA65585 TBE65571:TBE65585 SRI65571:SRI65585 SHM65571:SHM65585 RXQ65571:RXQ65585 RNU65571:RNU65585 RDY65571:RDY65585 QUC65571:QUC65585 QKG65571:QKG65585 QAK65571:QAK65585 PQO65571:PQO65585 PGS65571:PGS65585 OWW65571:OWW65585 ONA65571:ONA65585 ODE65571:ODE65585 NTI65571:NTI65585 NJM65571:NJM65585 MZQ65571:MZQ65585 MPU65571:MPU65585 MFY65571:MFY65585 LWC65571:LWC65585 LMG65571:LMG65585 LCK65571:LCK65585 KSO65571:KSO65585 KIS65571:KIS65585 JYW65571:JYW65585 JPA65571:JPA65585 JFE65571:JFE65585 IVI65571:IVI65585 ILM65571:ILM65585 IBQ65571:IBQ65585 HRU65571:HRU65585 HHY65571:HHY65585 GYC65571:GYC65585 GOG65571:GOG65585 GEK65571:GEK65585 FUO65571:FUO65585 FKS65571:FKS65585 FAW65571:FAW65585 ERA65571:ERA65585 EHE65571:EHE65585 DXI65571:DXI65585 DNM65571:DNM65585 DDQ65571:DDQ65585 CTU65571:CTU65585 CJY65571:CJY65585 CAC65571:CAC65585 BQG65571:BQG65585 BGK65571:BGK65585 AWO65571:AWO65585 AMS65571:AMS65585 ACW65571:ACW65585 TA65571:TA65585 JE65571:JE65585 TA42 ACW42 AMS42 AWO42 BGK42 BQG42 CAC42 CJY42 CTU42 DDQ42 DNM42 DXI42 EHE42 ERA42 FAW42 FKS42 FUO42 GEK42 GOG42 GYC42 HHY42 HRU42 IBQ42 ILM42 IVI42 JFE42 JPA42 JYW42 KIS42 KSO42 LCK42 LMG42 LWC42 MFY42 MPU42 MZQ42 NJM42 NTI42 ODE42 ONA42 OWW42 PGS42 PQO42 QAK42 QKG42 QUC42 RDY42 RNU42 RXQ42 SHM42 SRI42 TBE42 TLA42 TUW42 UES42 UOO42 UYK42 VIG42 VSC42 WBY42 WLU42 WVQ42 WVQ983075:WVQ983089 WVQ10:WVQ40 WLU10:WLU40 WBY10:WBY40 VSC10:VSC40 VIG10:VIG40 UYK10:UYK40 UOO10:UOO40 UES10:UES40 TUW10:TUW40 TLA10:TLA40 TBE10:TBE40 SRI10:SRI40 SHM10:SHM40 RXQ10:RXQ40 RNU10:RNU40 RDY10:RDY40 QUC10:QUC40 QKG10:QKG40 QAK10:QAK40 PQO10:PQO40 PGS10:PGS40 OWW10:OWW40 ONA10:ONA40 ODE10:ODE40 NTI10:NTI40 NJM10:NJM40 MZQ10:MZQ40 MPU10:MPU40 MFY10:MFY40 LWC10:LWC40 LMG10:LMG40 LCK10:LCK40 KSO10:KSO40 KIS10:KIS40 JYW10:JYW40 JPA10:JPA40 JFE10:JFE40 IVI10:IVI40 ILM10:ILM40 IBQ10:IBQ40 HRU10:HRU40 HHY10:HHY40 GYC10:GYC40 GOG10:GOG40 GEK10:GEK40 FUO10:FUO40 FKS10:FKS40 FAW10:FAW40 ERA10:ERA40 EHE10:EHE40 DXI10:DXI40 DNM10:DNM40 DDQ10:DDQ40 CTU10:CTU40 CJY10:CJY40 CAC10:CAC40 BQG10:BQG40 BGK10:BGK40 AWO10:AWO40 AMS10:AMS40 ACW10:ACW40 TA10:TA40 JE10:JE40 H30:H40 H42:H44">
      <formula1>$F$53:$F$57</formula1>
    </dataValidation>
    <dataValidation showDropDown="1" showInputMessage="1" showErrorMessage="1" sqref="A20 A28 A26 A10:A12 A34:A45"/>
    <dataValidation type="list" allowBlank="1" showInputMessage="1" showErrorMessage="1" sqref="I10 I20:I28 I16:I18 I12:I13 I30:I40 I42:I44">
      <formula1>$F$61:$F$63</formula1>
    </dataValidation>
    <dataValidation type="list" allowBlank="1" showInputMessage="1" showErrorMessage="1" sqref="N10 N16:N18 R42:R44 R28 R10 R16:R18 N28 R30:R40 N30:N40 N42:N44">
      <formula1>$I$92:$I$93</formula1>
    </dataValidation>
    <dataValidation type="list" allowBlank="1" showInputMessage="1" showErrorMessage="1" sqref="O10 O16:O18 Q26:Q27 O28 O30:O40 O42:O44">
      <formula1>$J$94:$J$95</formula1>
    </dataValidation>
    <dataValidation type="list" allowBlank="1" showInputMessage="1" showErrorMessage="1" sqref="P10 P16:P18 O26:O27 P28 P30:P40 P42:P44">
      <formula1>$J$92:$J$93</formula1>
    </dataValidation>
    <dataValidation type="list" allowBlank="1" showInputMessage="1" showErrorMessage="1" sqref="Q10 Q16:Q18 Q28 Q30:Q40 Q42:Q44">
      <formula1>$J$96:$J$97</formula1>
    </dataValidation>
    <dataValidation type="list" allowBlank="1" showInputMessage="1" showErrorMessage="1" sqref="M10 M16:M18 M28 M30:M40 M42:M44">
      <formula1>$L$92:$L$93</formula1>
    </dataValidation>
    <dataValidation type="list" allowBlank="1" showInputMessage="1" showErrorMessage="1" sqref="AI12:AI13">
      <formula1>$G$526:$G$535</formula1>
    </dataValidation>
    <dataValidation type="list" allowBlank="1" showInputMessage="1" showErrorMessage="1" sqref="Q12:Q13 Q20:Q25">
      <formula1>$J$97:$J$98</formula1>
    </dataValidation>
    <dataValidation type="list" allowBlank="1" showInputMessage="1" showErrorMessage="1" sqref="M11">
      <formula1>$L$70:$L$71</formula1>
    </dataValidation>
    <dataValidation type="list" allowBlank="1" showInputMessage="1" showErrorMessage="1" sqref="Q11">
      <formula1>$J$74:$J$75</formula1>
    </dataValidation>
    <dataValidation type="list" allowBlank="1" showInputMessage="1" showErrorMessage="1" sqref="P11">
      <formula1>$J$70:$J$71</formula1>
    </dataValidation>
    <dataValidation type="list" allowBlank="1" showInputMessage="1" showErrorMessage="1" sqref="O11">
      <formula1>$J$72:$J$73</formula1>
    </dataValidation>
    <dataValidation type="list" allowBlank="1" showInputMessage="1" showErrorMessage="1" sqref="R11 N11">
      <formula1>$I$70:$I$71</formula1>
    </dataValidation>
    <dataValidation type="list" allowBlank="1" showInputMessage="1" showErrorMessage="1" sqref="H11">
      <formula1>$F$33:$F$37</formula1>
    </dataValidation>
    <dataValidation type="list" allowBlank="1" showInputMessage="1" showErrorMessage="1" sqref="AA11:AC11">
      <formula1>$Y$64:$Y$67</formula1>
    </dataValidation>
    <dataValidation type="list" allowBlank="1" showInputMessage="1" showErrorMessage="1" sqref="G11">
      <formula1>$F$498:$F$503</formula1>
    </dataValidation>
    <dataValidation type="list" allowBlank="1" showInputMessage="1" showErrorMessage="1" sqref="M12:M13 M20:M25">
      <formula1>$L$93:$L$94</formula1>
    </dataValidation>
    <dataValidation type="list" allowBlank="1" showInputMessage="1" showErrorMessage="1" sqref="P12:P13 P20:P25">
      <formula1>$J$93:$J$94</formula1>
    </dataValidation>
    <dataValidation type="list" allowBlank="1" showInputMessage="1" showErrorMessage="1" sqref="O12:O13 O20:O25">
      <formula1>$J$95:$J$96</formula1>
    </dataValidation>
    <dataValidation type="list" allowBlank="1" showInputMessage="1" showErrorMessage="1" sqref="R12:R13 N12:N13 N20:N25 R20:R25">
      <formula1>$I$93:$I$94</formula1>
    </dataValidation>
    <dataValidation type="list" allowBlank="1" showInputMessage="1" showErrorMessage="1" sqref="I14:I15">
      <formula1>$F$34:$F$36</formula1>
    </dataValidation>
    <dataValidation type="list" allowBlank="1" showInputMessage="1" showErrorMessage="1" sqref="M14:M15">
      <formula1>$L$63:$L$64</formula1>
    </dataValidation>
    <dataValidation type="list" allowBlank="1" showInputMessage="1" showErrorMessage="1" sqref="Q14:Q15">
      <formula1>$J$67:$J$68</formula1>
    </dataValidation>
    <dataValidation type="list" allowBlank="1" showInputMessage="1" showErrorMessage="1" sqref="P14:P15 Q45 O29">
      <formula1>$J$63:$J$64</formula1>
    </dataValidation>
    <dataValidation type="list" allowBlank="1" showInputMessage="1" showErrorMessage="1" sqref="O14:O15 Q29">
      <formula1>$J$65:$J$66</formula1>
    </dataValidation>
    <dataValidation type="list" allowBlank="1" showInputMessage="1" showErrorMessage="1" sqref="N14:N15 R14:R15">
      <formula1>$I$63:$I$64</formula1>
    </dataValidation>
    <dataValidation type="list" allowBlank="1" showInputMessage="1" showErrorMessage="1" sqref="AI14:AI15">
      <formula1>$G$491:$G$500</formula1>
    </dataValidation>
    <dataValidation type="list" allowBlank="1" showInputMessage="1" showErrorMessage="1" sqref="I29">
      <formula1>$F$30:$F$33</formula1>
    </dataValidation>
    <dataValidation type="list" allowBlank="1" showInputMessage="1" showErrorMessage="1" sqref="G29">
      <formula1>$F$488:$F$493</formula1>
    </dataValidation>
    <dataValidation type="list" allowBlank="1" showInputMessage="1" showErrorMessage="1" sqref="AI20:AI21">
      <formula1>$F$449:$F$458</formula1>
    </dataValidation>
    <dataValidation type="list" allowBlank="1" showInputMessage="1" showErrorMessage="1" sqref="M29">
      <formula1>$L$61:$L$62</formula1>
    </dataValidation>
    <dataValidation type="list" allowBlank="1" showInputMessage="1" showErrorMessage="1" sqref="P29 O45">
      <formula1>$J$61:$J$62</formula1>
    </dataValidation>
    <dataValidation type="list" allowBlank="1" showInputMessage="1" showErrorMessage="1" sqref="N29 R29">
      <formula1>$I$61:$I$62</formula1>
    </dataValidation>
    <dataValidation type="list" allowBlank="1" showInputMessage="1" showErrorMessage="1" sqref="AI29">
      <formula1>$G$489:$G$498</formula1>
    </dataValidation>
    <dataValidation type="list" allowBlank="1" showInputMessage="1" showErrorMessage="1" sqref="H14:H15">
      <formula1>$F$21:$F$29</formula1>
    </dataValidation>
    <dataValidation type="list" allowBlank="1" showInputMessage="1" showErrorMessage="1" sqref="H29">
      <formula1>$F$18:$F$26</formula1>
    </dataValidation>
    <dataValidation type="list" allowBlank="1" showInputMessage="1" showErrorMessage="1" sqref="N26:N27 R26:R27">
      <formula1>$I$90:$I$91</formula1>
    </dataValidation>
    <dataValidation type="list" allowBlank="1" showInputMessage="1" showErrorMessage="1" sqref="P26:P27">
      <formula1>$J$90:$J$91</formula1>
    </dataValidation>
    <dataValidation type="list" allowBlank="1" showInputMessage="1" showErrorMessage="1" sqref="M26:M27">
      <formula1>$L$90:$L$91</formula1>
    </dataValidation>
    <dataValidation type="list" allowBlank="1" showInputMessage="1" showErrorMessage="1" sqref="AI27">
      <formula1>$G$518:$G$527</formula1>
    </dataValidation>
    <dataValidation type="list" allowBlank="1" showInputMessage="1" showErrorMessage="1" sqref="AI26 WWP41 KD41 TZ41 ADV41 ANR41 AXN41 BHJ41 BRF41 CBB41 CKX41 CUT41 DEP41 DOL41 DYH41 EID41 ERZ41 FBV41 FLR41 FVN41 GFJ41 GPF41 GZB41 HIX41 HST41 ICP41 IML41 IWH41 JGD41 JPZ41 JZV41 KJR41 KTN41 LDJ41 LNF41 LXB41 MGX41 MQT41 NAP41 NKL41 NUH41 OED41 ONZ41 OXV41 PHR41 PRN41 QBJ41 QLF41 QVB41 REX41 ROT41 RYP41 SIL41 SSH41 TCD41 TLZ41 TVV41 UFR41 UPN41 UZJ41 VJF41 VTB41 WCX41 WMT41">
      <formula1>$G$521:$G$530</formula1>
    </dataValidation>
    <dataValidation type="list" allowBlank="1" showInputMessage="1" showErrorMessage="1" sqref="AI36">
      <formula1>$G$483:$G$492</formula1>
    </dataValidation>
    <dataValidation type="list" allowBlank="1" showInputMessage="1" showErrorMessage="1" sqref="N19 R19">
      <formula1>$I$56:$I$57</formula1>
    </dataValidation>
    <dataValidation type="list" allowBlank="1" showInputMessage="1" showErrorMessage="1" sqref="O19">
      <formula1>$J$58:$J$59</formula1>
    </dataValidation>
    <dataValidation type="list" allowBlank="1" showInputMessage="1" showErrorMessage="1" sqref="P19">
      <formula1>$J$56:$J$57</formula1>
    </dataValidation>
    <dataValidation type="list" allowBlank="1" showInputMessage="1" showErrorMessage="1" sqref="Q19">
      <formula1>$J$60:$J$61</formula1>
    </dataValidation>
    <dataValidation type="list" allowBlank="1" showInputMessage="1" showErrorMessage="1" sqref="M19">
      <formula1>$L$56:$L$57</formula1>
    </dataValidation>
    <dataValidation type="list" allowBlank="1" showInputMessage="1" showErrorMessage="1" sqref="I19">
      <formula1>$F$27:$F$29</formula1>
    </dataValidation>
    <dataValidation type="list" allowBlank="1" showInputMessage="1" showErrorMessage="1" sqref="G19">
      <formula1>$F$484:$F$489</formula1>
    </dataValidation>
    <dataValidation type="list" allowBlank="1" showInputMessage="1" showErrorMessage="1" sqref="AI19">
      <formula1>$G$484:$G$493</formula1>
    </dataValidation>
    <dataValidation type="list" allowBlank="1" showInputMessage="1" showErrorMessage="1" sqref="AA19:AC19">
      <formula1>$Y$50:$Y$53</formula1>
    </dataValidation>
    <dataValidation type="list" allowBlank="1" showInputMessage="1" showErrorMessage="1" sqref="H19">
      <formula1>$F$19:$F$23</formula1>
    </dataValidation>
    <dataValidation type="list" allowBlank="1" showInputMessage="1" showErrorMessage="1" sqref="P45">
      <formula1>$J$59:$J$60</formula1>
    </dataValidation>
    <dataValidation type="list" allowBlank="1" showInputMessage="1" showErrorMessage="1" sqref="N45 R45">
      <formula1>$I$59:$I$60</formula1>
    </dataValidation>
    <dataValidation type="list" allowBlank="1" showInputMessage="1" showErrorMessage="1" sqref="M45:M47">
      <formula1>$L$59:$L$60</formula1>
    </dataValidation>
    <dataValidation type="list" allowBlank="1" showInputMessage="1" showErrorMessage="1" sqref="I45">
      <formula1>$F$30:$F$32</formula1>
    </dataValidation>
    <dataValidation type="list" allowBlank="1" showInputMessage="1" showErrorMessage="1" sqref="H45">
      <formula1>$F$22:$F$26</formula1>
    </dataValidation>
    <dataValidation type="list" allowBlank="1" showInputMessage="1" showErrorMessage="1" sqref="AI45:AI48">
      <formula1>$G$487:$G$496</formula1>
    </dataValidation>
    <dataValidation type="list" allowBlank="1" showInputMessage="1" showErrorMessage="1" sqref="I11">
      <formula1>$F$42:$F$42</formula1>
    </dataValidation>
    <dataValidation type="list" allowBlank="1" showInputMessage="1" showErrorMessage="1" sqref="R41 N41">
      <formula1>$I$98:$I$99</formula1>
    </dataValidation>
    <dataValidation type="list" allowBlank="1" showInputMessage="1" showErrorMessage="1" sqref="O41">
      <formula1>$J$100:$J$101</formula1>
    </dataValidation>
    <dataValidation type="list" allowBlank="1" showInputMessage="1" showErrorMessage="1" sqref="Q41">
      <formula1>$J$102:$J$103</formula1>
    </dataValidation>
    <dataValidation type="list" allowBlank="1" showInputMessage="1" showErrorMessage="1" sqref="M41">
      <formula1>$L$98:$L$99</formula1>
    </dataValidation>
    <dataValidation type="list" allowBlank="1" showInputMessage="1" showErrorMessage="1" sqref="P41">
      <formula1>$J$98:$J$99</formula1>
    </dataValidation>
    <dataValidation type="list" allowBlank="1" showInputMessage="1" showErrorMessage="1" sqref="I41">
      <formula1>$F$62:$F$64</formula1>
    </dataValidation>
    <dataValidation type="list" allowBlank="1" showInputMessage="1" showErrorMessage="1" sqref="H41 JE41 TA41 ACW41 AMS41 AWO41 BGK41 BQG41 CAC41 CJY41 CTU41 DDQ41 DNM41 DXI41 EHE41 ERA41 FAW41 FKS41 FUO41 GEK41 GOG41 GYC41 HHY41 HRU41 IBQ41 ILM41 IVI41 JFE41 JPA41 JYW41 KIS41 KSO41 LCK41 LMG41 LWC41 MFY41 MPU41 MZQ41 NJM41 NTI41 ODE41 ONA41 OWW41 PGS41 PQO41 QAK41 QKG41 QUC41 RDY41 RNU41 RXQ41 SHM41 SRI41 TBE41 TLA41 TUW41 UES41 UOO41 UYK41 VIG41 VSC41 WBY41 WLU41 WVQ41">
      <formula1>$F$54:$F$58</formula1>
    </dataValidation>
    <dataValidation type="list" allowBlank="1" showInputMessage="1" showErrorMessage="1" sqref="WWH41:WWJ41 JV41:JX41 TR41:TT41 ADN41:ADP41 ANJ41:ANL41 AXF41:AXH41 BHB41:BHD41 BQX41:BQZ41 CAT41:CAV41 CKP41:CKR41 CUL41:CUN41 DEH41:DEJ41 DOD41:DOF41 DXZ41:DYB41 EHV41:EHX41 ERR41:ERT41 FBN41:FBP41 FLJ41:FLL41 FVF41:FVH41 GFB41:GFD41 GOX41:GOZ41 GYT41:GYV41 HIP41:HIR41 HSL41:HSN41 ICH41:ICJ41 IMD41:IMF41 IVZ41:IWB41 JFV41:JFX41 JPR41:JPT41 JZN41:JZP41 KJJ41:KJL41 KTF41:KTH41 LDB41:LDD41 LMX41:LMZ41 LWT41:LWV41 MGP41:MGR41 MQL41:MQN41 NAH41:NAJ41 NKD41:NKF41 NTZ41:NUB41 ODV41:ODX41 ONR41:ONT41 OXN41:OXP41 PHJ41:PHL41 PRF41:PRH41 QBB41:QBD41 QKX41:QKZ41 QUT41:QUV41 REP41:RER41 ROL41:RON41 RYH41:RYJ41 SID41:SIF41 SRZ41:SSB41 TBV41:TBX41 TLR41:TLT41 TVN41:TVP41 UFJ41:UFL41 UPF41:UPH41 UZB41:UZD41 VIX41:VIZ41 VST41:VSV41 WCP41:WCR41 WML41:WMN41 AA41:AC41">
      <formula1>$Y$87:$Y$90</formula1>
    </dataValidation>
    <dataValidation type="list" allowBlank="1" showInputMessage="1" showErrorMessage="1" sqref="G41 WVP41 JD41 SZ41 ACV41 AMR41 AWN41 BGJ41 BQF41 CAB41 CJX41 CTT41 DDP41 DNL41 DXH41 EHD41 EQZ41 FAV41 FKR41 FUN41 GEJ41 GOF41 GYB41 HHX41 HRT41 IBP41 ILL41 IVH41 JFD41 JOZ41 JYV41 KIR41 KSN41 LCJ41 LMF41 LWB41 MFX41 MPT41 MZP41 NJL41 NTH41 ODD41 OMZ41 OWV41 PGR41 PQN41 QAJ41 QKF41 QUB41 RDX41 RNT41 RXP41 SHL41 SRH41 TBD41 TKZ41 TUV41 UER41 UON41 UYJ41 VIF41 VSB41 WBX41 WLT41">
      <formula1>$F$521:$F$526</formula1>
    </dataValidation>
    <dataValidation type="list" allowBlank="1" showInputMessage="1" showErrorMessage="1" sqref="TB41 ACX41 AMT41 AWP41 BGL41 BQH41 CAD41 CJZ41 CTV41 DDR41 DNN41 DXJ41 EHF41 ERB41 FAX41 FKT41 FUP41 GEL41 GOH41 GYD41 HHZ41 HRV41 IBR41 ILN41 IVJ41 JFF41 JPB41 JYX41 KIT41 KSP41 LCL41 LMH41 LWD41 MFZ41 MPV41 MZR41 NJN41 NTJ41 ODF41 ONB41 OWX41 PGT41 PQP41 QAL41 QKH41 QUD41 RDZ41 RNV41 RXR41 SHN41 SRJ41 TBF41 TLB41 TUX41 UET41 UOP41 UYL41 VIH41 VSD41 WBZ41 WLV41 WVR41 JF41">
      <formula1>#REF!</formula1>
    </dataValidation>
  </dataValidations>
  <pageMargins left="0.7" right="0.7" top="0.75" bottom="0.75" header="0.3" footer="0.3"/>
  <pageSetup paperSize="9" orientation="portrait" r:id="rId1"/>
  <drawing r:id="rId2"/>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E26"/>
  <sheetViews>
    <sheetView workbookViewId="0">
      <selection activeCell="G21" sqref="G21"/>
    </sheetView>
  </sheetViews>
  <sheetFormatPr baseColWidth="10" defaultRowHeight="15" x14ac:dyDescent="0.25"/>
  <cols>
    <col min="5" max="5" width="15.5703125" bestFit="1" customWidth="1"/>
  </cols>
  <sheetData>
    <row r="26" spans="5:5" x14ac:dyDescent="0.25">
      <c r="E26" s="118"/>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9"/>
  <sheetViews>
    <sheetView workbookViewId="0">
      <selection activeCell="A9" sqref="A9:B9"/>
    </sheetView>
  </sheetViews>
  <sheetFormatPr baseColWidth="10" defaultRowHeight="15" x14ac:dyDescent="0.25"/>
  <cols>
    <col min="1" max="2" width="53.140625" customWidth="1"/>
  </cols>
  <sheetData>
    <row r="1" spans="1:2" ht="36" x14ac:dyDescent="0.25">
      <c r="A1" s="147" t="s">
        <v>229</v>
      </c>
      <c r="B1" s="147" t="s">
        <v>229</v>
      </c>
    </row>
    <row r="2" spans="1:2" ht="36" x14ac:dyDescent="0.25">
      <c r="A2" s="148" t="s">
        <v>232</v>
      </c>
      <c r="B2" s="148" t="s">
        <v>232</v>
      </c>
    </row>
    <row r="3" spans="1:2" ht="36" x14ac:dyDescent="0.25">
      <c r="A3" s="149" t="s">
        <v>283</v>
      </c>
      <c r="B3" s="149" t="s">
        <v>283</v>
      </c>
    </row>
    <row r="4" spans="1:2" ht="36" x14ac:dyDescent="0.25">
      <c r="A4" s="150" t="s">
        <v>236</v>
      </c>
      <c r="B4" s="150" t="s">
        <v>236</v>
      </c>
    </row>
    <row r="5" spans="1:2" ht="24" x14ac:dyDescent="0.25">
      <c r="A5" s="151" t="s">
        <v>241</v>
      </c>
      <c r="B5" s="151" t="s">
        <v>241</v>
      </c>
    </row>
    <row r="6" spans="1:2" ht="48" x14ac:dyDescent="0.25">
      <c r="A6" s="151" t="s">
        <v>290</v>
      </c>
      <c r="B6" s="151" t="s">
        <v>290</v>
      </c>
    </row>
    <row r="7" spans="1:2" ht="24" x14ac:dyDescent="0.25">
      <c r="A7" s="152" t="s">
        <v>291</v>
      </c>
      <c r="B7" s="114" t="s">
        <v>325</v>
      </c>
    </row>
    <row r="8" spans="1:2" ht="24" x14ac:dyDescent="0.25">
      <c r="B8" s="114" t="s">
        <v>326</v>
      </c>
    </row>
    <row r="9" spans="1:2" ht="36.75" thickBot="1" x14ac:dyDescent="0.3">
      <c r="A9" s="153" t="s">
        <v>282</v>
      </c>
      <c r="B9" s="153" t="s">
        <v>282</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1</vt:i4>
      </vt:variant>
    </vt:vector>
  </HeadingPairs>
  <TitlesOfParts>
    <vt:vector size="6" baseType="lpstr">
      <vt:lpstr>Info General</vt:lpstr>
      <vt:lpstr>CONSOLID</vt:lpstr>
      <vt:lpstr>Hoja2</vt:lpstr>
      <vt:lpstr>Hoja1</vt:lpstr>
      <vt:lpstr>Hoja3</vt:lpstr>
      <vt:lpstr>'Info General'!Área_de_impresión</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2006-09-12T12:46:56Z</dcterms:created>
  <dcterms:modified xsi:type="dcterms:W3CDTF">2019-01-31T12:51:02Z</dcterms:modified>
</cp:coreProperties>
</file>