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showInkAnnotation="0"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0059BB9E-9734-4C92-AF0F-56A92A026B9E}" xr6:coauthVersionLast="47" xr6:coauthVersionMax="47" xr10:uidLastSave="{00000000-0000-0000-0000-000000000000}"/>
  <bookViews>
    <workbookView xWindow="-120" yWindow="-120" windowWidth="29040" windowHeight="15840" xr2:uid="{00000000-000D-0000-FFFF-FFFF00000000}"/>
  </bookViews>
  <sheets>
    <sheet name="Respuestas a la Ciudadanía en E" sheetId="3" r:id="rId1"/>
    <sheet name="Listas" sheetId="5" state="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54" i="5" l="1"/>
  <c r="D53" i="5"/>
  <c r="C50" i="5"/>
  <c r="E51" i="5" s="1"/>
  <c r="E54" i="5" l="1"/>
  <c r="E50" i="5"/>
  <c r="B49" i="5" l="1"/>
  <c r="K19"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Magnolia Andrea Garzon Perdomo</author>
  </authors>
  <commentList>
    <comment ref="A8" authorId="0" shapeId="0" xr:uid="{00000000-0006-0000-0000-000001000000}">
      <text>
        <r>
          <rPr>
            <sz val="9"/>
            <color indexed="81"/>
            <rFont val="Tahoma"/>
            <family val="2"/>
          </rPr>
          <t xml:space="preserve">Incluya el nombre del evento
</t>
        </r>
      </text>
    </comment>
    <comment ref="A9" authorId="0" shapeId="0" xr:uid="{00000000-0006-0000-0000-000002000000}">
      <text>
        <r>
          <rPr>
            <sz val="9"/>
            <color indexed="81"/>
            <rFont val="Tahoma"/>
            <family val="2"/>
          </rPr>
          <t xml:space="preserve">Se debe realizar una pequeña introducción invitando a los ciudadanos a consultar las respuestas obtenidas durante el evento participativo
</t>
        </r>
      </text>
    </comment>
    <comment ref="A10" authorId="0" shapeId="0" xr:uid="{00000000-0006-0000-0000-000003000000}">
      <text>
        <r>
          <rPr>
            <sz val="9"/>
            <color indexed="81"/>
            <rFont val="Tahoma"/>
            <family val="2"/>
          </rPr>
          <t xml:space="preserve">Incluir el objetivo del evento y que corresponde al que se publicó al momento de desarrollarlo.
</t>
        </r>
      </text>
    </comment>
    <comment ref="A11" authorId="0" shapeId="0" xr:uid="{00000000-0006-0000-0000-000004000000}">
      <text>
        <r>
          <rPr>
            <sz val="9"/>
            <color indexed="81"/>
            <rFont val="Tahoma"/>
            <family val="2"/>
          </rPr>
          <t xml:space="preserve">Incluir la fecha en la que se publica (Encargado GIT Servicio Integral al Ciudadano)
</t>
        </r>
      </text>
    </comment>
    <comment ref="A13" authorId="0" shapeId="0" xr:uid="{00000000-0006-0000-0000-000005000000}">
      <text>
        <r>
          <rPr>
            <sz val="9"/>
            <color indexed="81"/>
            <rFont val="Tahoma"/>
            <family val="2"/>
          </rPr>
          <t xml:space="preserve">Elija de la lista desplegable
</t>
        </r>
      </text>
    </comment>
    <comment ref="H13" authorId="0" shapeId="0" xr:uid="{00000000-0006-0000-0000-000006000000}">
      <text>
        <r>
          <rPr>
            <sz val="9"/>
            <color indexed="81"/>
            <rFont val="Tahoma"/>
            <family val="2"/>
          </rPr>
          <t xml:space="preserve">Elija de la lista desplegable
</t>
        </r>
      </text>
    </comment>
    <comment ref="A14" authorId="0" shapeId="0" xr:uid="{00000000-0006-0000-0000-000007000000}">
      <text>
        <r>
          <rPr>
            <b/>
            <sz val="9"/>
            <color indexed="81"/>
            <rFont val="Tahoma"/>
            <family val="2"/>
          </rPr>
          <t>DD/MM/AAAA</t>
        </r>
        <r>
          <rPr>
            <sz val="9"/>
            <color indexed="81"/>
            <rFont val="Tahoma"/>
            <family val="2"/>
          </rPr>
          <t xml:space="preserve">
</t>
        </r>
      </text>
    </comment>
    <comment ref="E14" authorId="0" shapeId="0" xr:uid="{00000000-0006-0000-0000-000008000000}">
      <text>
        <r>
          <rPr>
            <b/>
            <sz val="9"/>
            <color indexed="81"/>
            <rFont val="Tahoma"/>
            <family val="2"/>
          </rPr>
          <t>DD/MM/AAAA</t>
        </r>
        <r>
          <rPr>
            <sz val="9"/>
            <color indexed="81"/>
            <rFont val="Tahoma"/>
            <family val="2"/>
          </rPr>
          <t xml:space="preserve">
</t>
        </r>
      </text>
    </comment>
    <comment ref="K14" authorId="0" shapeId="0" xr:uid="{00000000-0006-0000-0000-000009000000}">
      <text>
        <r>
          <rPr>
            <sz val="9"/>
            <color indexed="81"/>
            <rFont val="Tahoma"/>
            <family val="2"/>
          </rPr>
          <t xml:space="preserve">Calcule los días que duró el evento
</t>
        </r>
        <r>
          <rPr>
            <b/>
            <sz val="9"/>
            <color indexed="81"/>
            <rFont val="Tahoma"/>
            <family val="2"/>
          </rPr>
          <t xml:space="preserve">
</t>
        </r>
      </text>
    </comment>
    <comment ref="A15" authorId="0" shapeId="0" xr:uid="{00000000-0006-0000-0000-00000A000000}">
      <text>
        <r>
          <rPr>
            <sz val="9"/>
            <color indexed="81"/>
            <rFont val="Tahoma"/>
            <family val="2"/>
          </rPr>
          <t xml:space="preserve">Se debe pegar el link de donde se encuentra alojado el evento (Solo para eventos virtuales)
</t>
        </r>
      </text>
    </comment>
    <comment ref="A16" authorId="0" shapeId="0" xr:uid="{00000000-0006-0000-0000-00000B000000}">
      <text>
        <r>
          <rPr>
            <sz val="9"/>
            <color indexed="81"/>
            <rFont val="Tahoma"/>
            <family val="2"/>
          </rPr>
          <t>Incluya los medios por los cuales se realizó difusión pueden ser: Página web de la entidad, redes sociales. Medios de comunicación, correos masivos, entre otros.</t>
        </r>
      </text>
    </comment>
    <comment ref="H16" authorId="0" shapeId="0" xr:uid="{00000000-0006-0000-0000-00000C000000}">
      <text>
        <r>
          <rPr>
            <sz val="9"/>
            <color indexed="81"/>
            <rFont val="Tahoma"/>
            <family val="2"/>
          </rPr>
          <t xml:space="preserve">Formulario físico, forms, foros, conversatorios, preguntas al finalizar el evento, diálogo.
</t>
        </r>
      </text>
    </comment>
    <comment ref="A18" authorId="0" shapeId="0" xr:uid="{00000000-0006-0000-0000-00000D000000}">
      <text>
        <r>
          <rPr>
            <sz val="9"/>
            <color indexed="81"/>
            <rFont val="Tahoma"/>
            <family val="2"/>
          </rPr>
          <t xml:space="preserve">Incluya el número total de personas que participaron en el evento
</t>
        </r>
      </text>
    </comment>
    <comment ref="A19" authorId="0" shapeId="0" xr:uid="{00000000-0006-0000-0000-00000E000000}">
      <text>
        <r>
          <rPr>
            <sz val="9"/>
            <color indexed="81"/>
            <rFont val="Tahoma"/>
            <family val="2"/>
          </rPr>
          <t xml:space="preserve">Incluye el número total de comentarios recibidos
</t>
        </r>
      </text>
    </comment>
    <comment ref="A20" authorId="0" shapeId="0" xr:uid="{00000000-0006-0000-0000-00000F000000}">
      <text>
        <r>
          <rPr>
            <sz val="9"/>
            <color indexed="81"/>
            <rFont val="Tahoma"/>
            <family val="2"/>
          </rPr>
          <t xml:space="preserve">Incluya la cantidad de comentarios que efectivamente corresponden a la temática del evento y tienen incidencia en el tema
</t>
        </r>
      </text>
    </comment>
  </commentList>
</comments>
</file>

<file path=xl/sharedStrings.xml><?xml version="1.0" encoding="utf-8"?>
<sst xmlns="http://schemas.openxmlformats.org/spreadsheetml/2006/main" count="717" uniqueCount="402">
  <si>
    <t xml:space="preserve">PROCESO: </t>
  </si>
  <si>
    <t>Servicio Integral al Ciudadano</t>
  </si>
  <si>
    <t>FORMATO:</t>
  </si>
  <si>
    <t>Introducción</t>
  </si>
  <si>
    <t>Objetivo</t>
  </si>
  <si>
    <t>Fecha de publicación de consolidado de observaciones y respuestas</t>
  </si>
  <si>
    <t>Datos básicos</t>
  </si>
  <si>
    <t>Dependencia</t>
  </si>
  <si>
    <t xml:space="preserve">Grupo Interno de Trabajo </t>
  </si>
  <si>
    <t>Fecha de inicio</t>
  </si>
  <si>
    <t>Fecha de finalización</t>
  </si>
  <si>
    <t>Canales o medios dispuestos para la recepción de comentarios:</t>
  </si>
  <si>
    <t>Número total de participantes</t>
  </si>
  <si>
    <t>Número total de comentarios recibidos</t>
  </si>
  <si>
    <t>Porcentaje de comentarios incidentes</t>
  </si>
  <si>
    <t>Número total de comentarios incidentes</t>
  </si>
  <si>
    <t xml:space="preserve">Consolidado de observaciones y respuestas </t>
  </si>
  <si>
    <t xml:space="preserve">No. </t>
  </si>
  <si>
    <t>Fecha de recepción del comentario</t>
  </si>
  <si>
    <t xml:space="preserve">Remitente </t>
  </si>
  <si>
    <t>Observación recibida</t>
  </si>
  <si>
    <t>Consideraciones de la Entidad</t>
  </si>
  <si>
    <t>DEPENDENCIA</t>
  </si>
  <si>
    <t>GIT</t>
  </si>
  <si>
    <t>SI</t>
  </si>
  <si>
    <t>Despacho del Ministro</t>
  </si>
  <si>
    <t>NO</t>
  </si>
  <si>
    <t>Despacho del Viceministro</t>
  </si>
  <si>
    <t>Actividad Física</t>
  </si>
  <si>
    <t>Parcialmente</t>
  </si>
  <si>
    <t>Dirección Fomento y Desarrollo Deportivo</t>
  </si>
  <si>
    <t>Actuaciones Administrativas</t>
  </si>
  <si>
    <t>NO APLICA</t>
  </si>
  <si>
    <t>Dirección Recursos y Herramientas del Sistema</t>
  </si>
  <si>
    <t>Centro de Alto Rendimiento - CAR</t>
  </si>
  <si>
    <t>Dirección Inspección Vigilancia y Control</t>
  </si>
  <si>
    <t>Centro de Ciencias del Deporte CCD</t>
  </si>
  <si>
    <t>Dirección Posicionamiento y Liderazgo Deportivo</t>
  </si>
  <si>
    <t>Comunicaciones</t>
  </si>
  <si>
    <t>Oficina Asesora de planeación</t>
  </si>
  <si>
    <t>Contratación</t>
  </si>
  <si>
    <t>Oficina Asesora Juridica</t>
  </si>
  <si>
    <t>Deporte Aficionado</t>
  </si>
  <si>
    <t>Oficina de Control Interno</t>
  </si>
  <si>
    <t>Deporte Escolar</t>
  </si>
  <si>
    <t>Oficina de Control interno disciplinario</t>
  </si>
  <si>
    <t>Deporte Profesional</t>
  </si>
  <si>
    <t>Secretaria General</t>
  </si>
  <si>
    <t>Deporte Rendimiento Convencional</t>
  </si>
  <si>
    <t>Deporte Rendimiento Paralímpico</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</si>
  <si>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</si>
  <si>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</si>
  <si>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</si>
  <si>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</si>
  <si>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</si>
  <si>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</si>
  <si>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</si>
  <si>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</si>
  <si>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</si>
  <si>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</si>
  <si>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</si>
  <si>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</si>
  <si>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</si>
  <si>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</si>
  <si>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</si>
  <si>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</si>
  <si>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Talento Humano</t>
  </si>
  <si>
    <t>Talento y Reserva Deportiva</t>
  </si>
  <si>
    <t>Tecnología de la información y las comunicaciones- TICS</t>
  </si>
  <si>
    <t>Tesorería</t>
  </si>
  <si>
    <r>
      <t>n= Z</t>
    </r>
    <r>
      <rPr>
        <b/>
        <vertAlign val="superscript"/>
        <sz val="14"/>
        <color theme="1"/>
        <rFont val="Calibri"/>
        <family val="2"/>
        <scheme val="minor"/>
      </rPr>
      <t>2</t>
    </r>
    <r>
      <rPr>
        <b/>
        <sz val="14"/>
        <color theme="1"/>
        <rFont val="Calibri"/>
        <family val="2"/>
        <scheme val="minor"/>
      </rPr>
      <t>Npq/e</t>
    </r>
    <r>
      <rPr>
        <b/>
        <vertAlign val="superscript"/>
        <sz val="14"/>
        <color theme="1"/>
        <rFont val="Calibri"/>
        <family val="2"/>
        <scheme val="minor"/>
      </rPr>
      <t>2</t>
    </r>
    <r>
      <rPr>
        <b/>
        <sz val="14"/>
        <color theme="1"/>
        <rFont val="Calibri"/>
        <family val="2"/>
        <scheme val="minor"/>
      </rPr>
      <t>(N-1)+Z2pq</t>
    </r>
  </si>
  <si>
    <t>n= tamaño muestra</t>
  </si>
  <si>
    <t>Exponentes</t>
  </si>
  <si>
    <t>Resta</t>
  </si>
  <si>
    <t xml:space="preserve">MULTIPLICACIÓN </t>
  </si>
  <si>
    <t>z= nivel de confianza 90%= 1.645</t>
  </si>
  <si>
    <t>p= variabilidad negativa 50%</t>
  </si>
  <si>
    <t>q= variabilidad positiva 50%</t>
  </si>
  <si>
    <t xml:space="preserve">N= tamaño de la población </t>
  </si>
  <si>
    <t>e= error 0.05</t>
  </si>
  <si>
    <t>Respuestas a la Ciudadanía en Eventos Participativos</t>
  </si>
  <si>
    <t>NOMBRE DEL EVENTO</t>
  </si>
  <si>
    <t>Tiempo total de duración del evento</t>
  </si>
  <si>
    <t>Enlace donde se trasmitió el evento</t>
  </si>
  <si>
    <t>Canales o medios dispuestos para la difusión del evento</t>
  </si>
  <si>
    <t>Resultados del Evento</t>
  </si>
  <si>
    <r>
      <t xml:space="preserve">CÓDIGO: </t>
    </r>
    <r>
      <rPr>
        <sz val="11"/>
        <color theme="1"/>
        <rFont val="Arial"/>
        <family val="2"/>
      </rPr>
      <t>SI-FR-034</t>
    </r>
  </si>
  <si>
    <r>
      <t xml:space="preserve">VERSIÓN: </t>
    </r>
    <r>
      <rPr>
        <sz val="11"/>
        <rFont val="Arial"/>
        <family val="2"/>
      </rPr>
      <t>1</t>
    </r>
  </si>
  <si>
    <r>
      <t xml:space="preserve">FECHA:  </t>
    </r>
    <r>
      <rPr>
        <sz val="11"/>
        <rFont val="Arial"/>
        <family val="2"/>
      </rPr>
      <t xml:space="preserve">16/08/2024   </t>
    </r>
    <r>
      <rPr>
        <b/>
        <sz val="11"/>
        <rFont val="Arial"/>
        <family val="2"/>
      </rPr>
      <t xml:space="preserve">                                                                                                                                                                                                                                                                                                                                                                                                                                                                                                                              </t>
    </r>
  </si>
  <si>
    <t>Audiencia Pública de Rendición de Cuentas</t>
  </si>
  <si>
    <t>Evaluar y dialogar con la ciudadanía y los grupos de valor  la gestión del Ministerio del Deporte en cumplimiento de las responsabilidades, políticas y planes ejecutados durante el 2023-2024</t>
  </si>
  <si>
    <t>A continuación, se presentan las observaciones y respuestas de la ciudadanía en la Audiencia Pública Participativa de Rendición de Cuentas 2023-2024</t>
  </si>
  <si>
    <t>11 días hábiles</t>
  </si>
  <si>
    <t>https://www.youtube.com/watch?v=yXfwchY8Yqk</t>
  </si>
  <si>
    <t>Página Web, Redes sociales, You Tube y Transmisión en Vivo</t>
  </si>
  <si>
    <t>Formulario Virtual</t>
  </si>
  <si>
    <t xml:space="preserve">Edson Guardir Acosta Acosta </t>
  </si>
  <si>
    <t xml:space="preserve">Juan Felipe Ospina Arbeláez </t>
  </si>
  <si>
    <t xml:space="preserve">Amilkar Rafael Buitrago Fontalvo </t>
  </si>
  <si>
    <t xml:space="preserve">Fabián Andrés villadiego Hernández </t>
  </si>
  <si>
    <t>maurice sandino vargas perez</t>
  </si>
  <si>
    <t xml:space="preserve">Segundo Francisco Peralta montes </t>
  </si>
  <si>
    <t xml:space="preserve">Yonatan Fabian Nieto Guzmán </t>
  </si>
  <si>
    <t>Carol Daniela González López</t>
  </si>
  <si>
    <t>ERNESTO HERRERA CARO</t>
  </si>
  <si>
    <t xml:space="preserve">Marlon Salomon Barragan Acosta </t>
  </si>
  <si>
    <t xml:space="preserve">Juan Gañan Betancur </t>
  </si>
  <si>
    <t>IVAN CAMILO ORTIZ MOTTA</t>
  </si>
  <si>
    <t>Leonel Gómez Olaya</t>
  </si>
  <si>
    <t xml:space="preserve">Moisés Hernández Amaris </t>
  </si>
  <si>
    <t xml:space="preserve">Evelyn Yuliana Giraldo Giraldo </t>
  </si>
  <si>
    <t>Yessica Andrea Tascon Foronda</t>
  </si>
  <si>
    <t>Jorge Luis Pacheco Hoyos</t>
  </si>
  <si>
    <t xml:space="preserve">Herney Banguera Banguera </t>
  </si>
  <si>
    <t>Alvaro Güeto Barboza</t>
  </si>
  <si>
    <t>Arnol López Gutierrez</t>
  </si>
  <si>
    <t>JOSE ALVARO FLOREZ TOLOZA</t>
  </si>
  <si>
    <t xml:space="preserve">José Gustavo Sánchez Leal </t>
  </si>
  <si>
    <t xml:space="preserve">Miguel Ruiz </t>
  </si>
  <si>
    <t xml:space="preserve">Diana Marcela Horopa Diaz </t>
  </si>
  <si>
    <t xml:space="preserve">ELSY YANETH CAICEDO </t>
  </si>
  <si>
    <t>JOAQUIN MARINO ORTIZ AVIRAMA</t>
  </si>
  <si>
    <t>Florentino Meza Arrieta</t>
  </si>
  <si>
    <t>Cesar de la hoz</t>
  </si>
  <si>
    <t>CARLOS EDUARDO MARTINEZ ALVAREZ</t>
  </si>
  <si>
    <t xml:space="preserve">Maria Magdalena Trujillo </t>
  </si>
  <si>
    <t>NORMA CONSTANZA RIAÑO TAPIERO</t>
  </si>
  <si>
    <t>Fabian Cardenas Diaz</t>
  </si>
  <si>
    <t>LINO ANGEL GONZALEZ CUBIDES</t>
  </si>
  <si>
    <t>Alexis Morales Suarez</t>
  </si>
  <si>
    <t xml:space="preserve">ROLANDO FRAY MIGUEL JOVIEN </t>
  </si>
  <si>
    <t>LIDA YENY ADARMES BASTIDAS</t>
  </si>
  <si>
    <t>Juan David Vargas Duran</t>
  </si>
  <si>
    <t xml:space="preserve">Pedro Alejandro Ríos </t>
  </si>
  <si>
    <t xml:space="preserve">Leticia Lisbet Laurens Beleño </t>
  </si>
  <si>
    <t xml:space="preserve">Pablo Manuel Cienfuegos Vega </t>
  </si>
  <si>
    <t>Edinson balanta laurido</t>
  </si>
  <si>
    <t>Aristobulo Garcia Jerez</t>
  </si>
  <si>
    <t>CARLOS ARTURO MAZO BECERRA</t>
  </si>
  <si>
    <t>Dimitry</t>
  </si>
  <si>
    <t xml:space="preserve">Chistopher herrera corrales </t>
  </si>
  <si>
    <t xml:space="preserve">Mauricio trujillo cruz </t>
  </si>
  <si>
    <t xml:space="preserve">Ana Cristina Abadia </t>
  </si>
  <si>
    <t>milena herrera</t>
  </si>
  <si>
    <t xml:space="preserve">Alexis paz Ospina </t>
  </si>
  <si>
    <t xml:space="preserve">JAVIER ALBERTO RIVERA SANCHEZ </t>
  </si>
  <si>
    <t>DIEGO GIRON</t>
  </si>
  <si>
    <t xml:space="preserve">Davinsson Alexander Mora Mora </t>
  </si>
  <si>
    <t xml:space="preserve">Juan Gabriel Vega González </t>
  </si>
  <si>
    <t xml:space="preserve">Victor julio guerrero Gale </t>
  </si>
  <si>
    <t xml:space="preserve">Felipe Alejandro Carrillo Diaz </t>
  </si>
  <si>
    <t>Wilian Añasco</t>
  </si>
  <si>
    <t>Roberto Ospina Fawcett</t>
  </si>
  <si>
    <t xml:space="preserve">Saúl Gabba Ukubiaño </t>
  </si>
  <si>
    <t xml:space="preserve">Santiago Mejía Celis </t>
  </si>
  <si>
    <t xml:space="preserve">Yan Mauricio Carvajal </t>
  </si>
  <si>
    <t xml:space="preserve">Oscar Javier Arrieta Assia </t>
  </si>
  <si>
    <t>vicente puentes perez</t>
  </si>
  <si>
    <t xml:space="preserve">Luis Fernando Duran Perez </t>
  </si>
  <si>
    <t xml:space="preserve">Óscar Martin Rodríguez Ortega </t>
  </si>
  <si>
    <t xml:space="preserve">Oscar David Martínez Centeno </t>
  </si>
  <si>
    <t xml:space="preserve">Melphy Imbachi Ordoñez </t>
  </si>
  <si>
    <t>Mauricio trujillo cruz</t>
  </si>
  <si>
    <t>LORENA SANZ LOPEZ</t>
  </si>
  <si>
    <t xml:space="preserve">Edwar Fabián Luquez Mindiola </t>
  </si>
  <si>
    <t>José Oswaldo Plaza R</t>
  </si>
  <si>
    <t>Jose Oswaldo Plaza Rodriguez</t>
  </si>
  <si>
    <t xml:space="preserve">Enriqueta Mesías Timaran </t>
  </si>
  <si>
    <t xml:space="preserve">Brayan Esteban Camilo Ibarra </t>
  </si>
  <si>
    <t xml:space="preserve">Nubia Luis </t>
  </si>
  <si>
    <t>Camilo Galeano</t>
  </si>
  <si>
    <t xml:space="preserve">Andrés Carmona Riaño </t>
  </si>
  <si>
    <t>Luz Mary Quintero Carreño</t>
  </si>
  <si>
    <t xml:space="preserve">Cristian Samir </t>
  </si>
  <si>
    <t>GABRIEL GONZALEZ CACERES</t>
  </si>
  <si>
    <t xml:space="preserve">Jhan Carlos sandoval Sánchez </t>
  </si>
  <si>
    <t xml:space="preserve">Juan jose perez ortega </t>
  </si>
  <si>
    <t>Manuel castro</t>
  </si>
  <si>
    <t xml:space="preserve">Diego Espinosa </t>
  </si>
  <si>
    <t>José Oswaldo Plaza Rodriguez</t>
  </si>
  <si>
    <t>Eduardo Bernal</t>
  </si>
  <si>
    <t>LUIS FRANCISCO MOJICA OROZCO</t>
  </si>
  <si>
    <t xml:space="preserve">Henry Gómez </t>
  </si>
  <si>
    <t>Nilsa benavides</t>
  </si>
  <si>
    <t xml:space="preserve">Isidro Enrique Anaya Castro </t>
  </si>
  <si>
    <t xml:space="preserve">Ana Sofia Cespedes López </t>
  </si>
  <si>
    <t>Daniel Pardo</t>
  </si>
  <si>
    <t xml:space="preserve">Efraín Gil Ducuara </t>
  </si>
  <si>
    <t>Porque recortaron las inversiones para el deporte en el presupuesto del 2025?</t>
  </si>
  <si>
    <t xml:space="preserve">ESTADO ACTUAL DE LA EDUCACION FISICA ESCOLAR EN COLOMBIA </t>
  </si>
  <si>
    <t xml:space="preserve">Por qué no han seguido con el plan nacional de recreación en el Magdalena yo fui el promotor de arácataca Magdalena y e quedado dos veces de primero lugar  en las caracterizacion . Pero queda en el aire sin trabajo </t>
  </si>
  <si>
    <t>en vista de la gran gestión y éxito  que a tenido el ministerio del deporte al hacerse cargo directamente de organizar los juegos Intercolegiados 2024,  envió una felicitación por el orden al hacer esta tarea demostrando excelente labor  e inclusión. mi pregunta es la siguiente: el ministerio del deporte como ente supervisor del deporte no debería hacerse cargo de la ejecución de competencias departamentales para la elección de los equipos y deportistas que representaran a cada departamento en los próximos juegos nacionales 2027 de la forma como ha hecho los juegos Intercolegiados,  esto debido a la corrupción y abuso de poder que existe en algunas ligas donde de manera arbitraria son los presidentes de las ligas quienes elijen a los atletas que asistirán a las competencias en representación del departamento y en muchas situaciones los atletas que ganan competencias como Intercolegiados, y departamentales no son tomados en cuenta por pertenecer a un club que no es del agrado de la directiva de las liga. ¿el ministerio se hará con el control de estas competencias o ideara algún método,  igual que en los Intercolegiados, los atletas que asisten a las mismas irán por sus méritos y no por  decisiones arbitrarias?</t>
  </si>
  <si>
    <t xml:space="preserve">1. Cuál cree usted el área que debemos mejorar si queremos avanzar en temas de recreación, deporte y actividad física. </t>
  </si>
  <si>
    <t xml:space="preserve">Sobre las escuelas de formación de fútbol en la región de la guajira </t>
  </si>
  <si>
    <t>¿Porqué no se le da el apoyo suficiente a los equipos colectivos (fútbol sala, baloncesto, etc.) en los juegos paraolimpicos y más específicamente a las personas sordas?</t>
  </si>
  <si>
    <t xml:space="preserve">Cual es la Estrategia que el Ministerio del Deporte , tiene para el Apoyo a loa Deportistas que desde una escuela de Formación Deportiva se forman como futuros Campeones , se escucha decir Frecuentemente que No Hay Recursos para el apoyo a estos en eventos y torneos Internacionales?????? </t>
  </si>
  <si>
    <t xml:space="preserve">Porque no se fomentan presupuesto para el mejor desempeño en el área del Boxeo en los Entrenadores y Atletas en el crecimiento de esta diciplina y la contratación por parte de lo entes gubernamentales tanto alcaldías como gobernaciones, y de esta manera dar un mejor rendimiento para el desarrollo de los deportistas </t>
  </si>
  <si>
    <t>Buenos días.
La inversión para el deporte en el país, es fundamental para el desarrollo personal de una persona y el desarrollo de un país el cual nos damos cuenta de su potencial en este campo.
A parte del incentivo monetario que se hace anualmente en este sector , también habrá más acompañamiento a los deportistas psicólogos, espirituales que trabajen el ser y la capacidad de la persona ?</t>
  </si>
  <si>
    <t>¿Cuál fue la inversión para territorios que no han sido históricamente apoyados en el deporte en zonas como el norte del Huila, específicamente y si se puede en el municipio de Baraya?</t>
  </si>
  <si>
    <t>El ministerio del deporte ha contratado varios entrenadores para desarrollar proyectos deportivos a nivel nacional. ¿Cuantos entrenadores han sido contratados para este fin, y cual ha sido su alcance? y en este mismo sentido ¿ Que relacion administartiva y pedagógica se dan con los programas deportivos de la diferentes Ligas y clubes federados?</t>
  </si>
  <si>
    <t>Porque razón en la guajira siempre tratan de dejar por fuera algunos deportes que en otros departamentos si los tienen en cuenta ?</t>
  </si>
  <si>
    <t>Porque vulneran tanto los derechos de los deportistas? Porque no apoyan el deporte y a los deportistas como se debe? Mi hermana es deportista de alto rendimiento y en una de las ligas que estuvo pisotearon, le hicieron bullying, los mimos profesores se encargaron de que sufriera una alta depresión y al poner en conocimiento estos de todos y hasta de las entidades nunca hicieron nada porque como las ligas supuestamente son privadas son ellas las que toman sus decisiones es real? Casi que se burlan de los deportistas, solo los que están en la rosca y los que tienen poder son los que valen??</t>
  </si>
  <si>
    <t xml:space="preserve">Por qué no me brindaron apoyo para asistir y participar en los  6° juegos Panamericanos que se realizan del 10 al 17 de Noviembre 2024 en Brasil. Cuando en los pasadps juegos sordolimpicos logre 7 diplomas. Cual es el apoyo a los atletas para seguir avanzando y creciendo en el deporte de la para natacion sordos. Por qué nos cortan las alas a quienes tenemos aspiracion crecer deportivamente y dejando en alto el nombre de nuestro pais? </t>
  </si>
  <si>
    <t xml:space="preserve">Hay programas del ministerio del Deporte para Buenaventura valle </t>
  </si>
  <si>
    <t>Sirvanse detallar la distribución de apoyo a las Federaciones, en número de veces, cantidades, soportes de las  mismas, resultados obtenidos, certificado de auditorias, a que cuentas fueron girados estos recursos de apoyo (Los aplicados a los deportistas y ligas deportivas) referentes de cofinanciadores para planes y proyectos (Institutos de Deportes y Recreación)</t>
  </si>
  <si>
    <t>Que se está haciendo para cmabatir los clanes familiares en las distintas federaciones y ligas, que se vuelven empresas criminales que destruyen el deporte ?. Contemplan la reforma a la ley del deporte? Teniendo en cuenta que la que hay sirve poco.</t>
  </si>
  <si>
    <t>como estara la participacion de los deportistas para los proximos eventos</t>
  </si>
  <si>
    <t>Es cierto que se aplazan los primeros juegos nacionales de la juventud?</t>
  </si>
  <si>
    <t xml:space="preserve">Más que una pregunta es una sugerencia o una petición, el ministerio del deporte debe proporcionar sedes en los principales departamentos del país con el objetivo de contribuir desarrollo de proyectos enfocados a la actividad física, el deporte y el aprovechamiento del tiempo libre, deben ampliar sus horizontes y gestionar proyectos transversales que fortalezcan la unión de los diferentes entes públicos y privados que conforman el sistema nacional del deporte con el objetivo de fortalecer el sistema deportivo y la reserva deportiva del país, un claro ejemplo es generando proyectos de vinculación entre las escuelas formativas y colegios públicos y privados con el objetivo de fortalecer la reserva deportiva de Colombia. </t>
  </si>
  <si>
    <t xml:space="preserve">Porque el ministerio del deporte, no aportó recursos para los programas que se vienen manejado, del programa Deportes+... Deporte Social Comunitario, es muy importante para la sociedad, para nuestros jóvenes y ancianos el aprovechamiento del tiempo libre,..desde Santa Rosalía,  Vichada </t>
  </si>
  <si>
    <t>Cómo está apoyando en Ministerios en las subregiones el deporte adaptado? Qué programas tienen para atender estas poblaciones en las subregiones</t>
  </si>
  <si>
    <t>Por experiencia propia, ustedes creen que ese programa de glorias deportivas está bien estructurado?
Saben cuando es la edad deportiva de cada persona. Muchas personas como yo que somos muy humildes que queríamos salir adelante con el deporte donde dedicamos tiempo sacrificamos familia para lograr títulos. Campeón mundial de waterpolo en Kwait y tengo 49 años. Después de más de 30 años de práctica debo esperan a 20 años más para recibir ese apoyo. Es más ni para un proceso o un programa como talentos Colombia nos tienen en cuenta. Será lógico eso?</t>
  </si>
  <si>
    <t xml:space="preserve">Por que no tiene en cuenta a los atleta con discapacidad   mi hijo 
se incribio para intercolegiales por barranquilla  se presentó a la competencia que no bien más altetas que pasaba directo al departamental hoy paso lo mismo con el departamental que atletas trabajan con una ilusión  
</t>
  </si>
  <si>
    <t>De acuerdo con el decreto 1295 de 2022, se ha dado cabal cumplimiento a la Promoción y Proyección del Deporte Femenino Colombiano, en los convenios y contratos que el Ministerio del Deporte ha firmado con las federaciones deportivas, entre el 2023 y 2024? Ha habido lugar a devolución al tesoro nacional, de recursos publicos asignados a la focalización en deporte femenino y no ejecutados correctamente por las federaciones deportivas?</t>
  </si>
  <si>
    <t xml:space="preserve">La ciudad como tal se encuentra con recursos suficientes para atender atletas y delegación en juegos suramericanos en el mes de diciembre? Están listos todos los complejos como tal?
Si van a convocar voluntarios a esta actividad? Estoy a la espera para participar gracias 
</t>
  </si>
  <si>
    <t>LAS JUNTAS DE ACCION COMUNAL SE POSTULARON A PROYECTOS Acciones Comunitarias para Escenarios Recreo Deportivos, y a la fecha algunos convenios no se han firmado, que ha pasado con estos proyectos?</t>
  </si>
  <si>
    <t xml:space="preserve">Como puede el Ministerio de deporte, beneficiar una comunidad rural, como es la comunidad de Munguido municipio del Litoral del San Juan departamento del Choco? </t>
  </si>
  <si>
    <t>Porque el cronograma de Juegos Intercolegiados Nacionales 2025 ajustan el cronograma que halla mas tiempo para que las diferentes fases tengan mas tiempo o plazo para la ejecucion, los plazos y tiempos son muy cortos entre fase y fase</t>
  </si>
  <si>
    <t>Cuales son las metas sectorizadas para el próximo año? en cada deporte</t>
  </si>
  <si>
    <t xml:space="preserve">Como se maneja los fondos para la diferentes instituciones deportiva  tanto departamental y municipal </t>
  </si>
  <si>
    <t>que beneficios tienen las personas con capacidades diferentes cuando juegan un deporte en representación del Municipio?</t>
  </si>
  <si>
    <t xml:space="preserve">Por el momento no tengo preguntas. </t>
  </si>
  <si>
    <t>¿En la vigencia 2024 se ejecutaron proyectos ó convenios con juntas de acción comunal?</t>
  </si>
  <si>
    <t>Aquí en Colombia hay muchos deportistas buenos,  pero lamentablemente la gran mayoría son de escasos recursos. El ministerio del deporte hace combinatoria para buscar talentos, le da la ayuda necesaria. Quuero saber?</t>
  </si>
  <si>
    <t xml:space="preserve">El deporte y la educación ván de la mano, sería posible que se implementará más opciones para las instituciones educativas,nó en los juegos intercolegiados </t>
  </si>
  <si>
    <t>Las juntas directivas de los clubes y ligas jamas se tienen en cuenta cuando ĺos deportista obtienen los logros.</t>
  </si>
  <si>
    <t xml:space="preserve">Como hago para que Mindeportes patrocine en evento deportivo, CAMPEONATO MUNICIPAL DE FUTBOL, de Floridablanca. </t>
  </si>
  <si>
    <t>que acciones esta realizando el ministerio para la formación de deportistas a nivel individual en los municipio de sexta categorias.</t>
  </si>
  <si>
    <t xml:space="preserve">Por que hay tanta corrupción en el  Ministerio del Deporte.
Por que la ministra Luz  teniendo conocimiento del tema anterior no escucha a la comunidad y se presume es cómplice de esa corrupción
por que tanta politiquera en los puestos de trabajo y poca gente con el perfil académico y profesional no es tenida en cuenta
Por que los programas que maneja el Ministerio del Deporte son buenos pero mal manejados todo se presume por los carteles de funcionarios públicos existentes dentro del ministerio.
Por que no existen políticas publicas del deporte aunque son debiles no don aplicadas al medio deportivo recreativo  etc. etc.
</t>
  </si>
  <si>
    <t xml:space="preserve">Quien vigila los entes de hevs que no veo monitores en corozal sucre 
</t>
  </si>
  <si>
    <t>Se solicita  un medio mas efectivo en el ivc mucha impunidad   muchas denuncias   y no pasa nada y la comicion nacional diciplinaria no exite</t>
  </si>
  <si>
    <t>Quien vigila los recursos del estado que llegan a las ligas deportivas, pese a ser entidades privadas?</t>
  </si>
  <si>
    <t xml:space="preserve">en itagui antioquia no hay muchos deportes para niñas , pueden mejorar los eporte donde la niñas puedan participar , estos deportes son gimnasia , porrismo ,gimnasia artisitica </t>
  </si>
  <si>
    <t xml:space="preserve">A través de que plataformas se puede acceder para presentar proyectos deportivos comunitarios para regiones como el Pacífico chocoano? </t>
  </si>
  <si>
    <t xml:space="preserve">buenos días 
cual es el mecanismo o el conducto regular para acceder a canchas múltiples que beneficien a nuestros niños  niñas y adolescentes y cuando me refiero no es al escenario como tal sino a DOTACION DE LOS MISMOS    </t>
  </si>
  <si>
    <t>CUAL ES EL APORTE PARA LOS JUEGOS NACIONALES COMUNALES</t>
  </si>
  <si>
    <t>Dentro de los enfoques de participación que brinda el ministerio del deporte para la inclusión de más niños, niñas, jóvenes y adolescentes en los programas misionales que lidera el comité olímpico , qué estrategias innovadoras tienen para la vigencia 20204</t>
  </si>
  <si>
    <t xml:space="preserve">En Casanare más específicamente Yopal se han pasado proyectos de inversión y aprobación en Instalaciones Deportivas como un polideportivo denominado Cachocamo, Un patinodromo y una pista atlética, por que el Ministerio del Deporte no ha realizado la aprobación de los recursos para dichas instalaciones deportivas? </t>
  </si>
  <si>
    <t xml:space="preserve">Porque a los ceretario de deporte de las federaciones de juntas de acción comunal 
No son tenidos en cuenta para los diferentes torneos deportivos a nivel nacional </t>
  </si>
  <si>
    <t xml:space="preserve">Dios Los Bendiga Nos Gustaría Que Por Parte Del Ministerio Del Deporte Haga Los Juegos Interconsejeros Por Departamentos Como Los Hacemos En El Departamento De Cundinamarca Con Las 15 Provincias Con El Apoyo De Indeportes Cundinamarca Y La Gobernación En Cabeza De Nuestro Gobernador Jorge Emilio Rey </t>
  </si>
  <si>
    <t xml:space="preserve">Cual es el presupuesto para la recreación y deporte </t>
  </si>
  <si>
    <t xml:space="preserve">Que políticas públicas se están estableciendo para prevenir la violencia de género en el deporte mas allá del programa #NiSilencioNiViolencia? </t>
  </si>
  <si>
    <t>Cómo quedarían las comités de organización indígena en materia deportiva y la coordinación de la misma</t>
  </si>
  <si>
    <t xml:space="preserve">Porque a los ceretario de deporte de la federación de juntas comunales no se les tiene en cuenta en los diferentes eventos deportivos Aníbal nacional </t>
  </si>
  <si>
    <t xml:space="preserve">Que estrategias de masificación van a hacer utilizadas para sostener los escenarios que dejan los juegos deportivos nacionales? </t>
  </si>
  <si>
    <t>Si</t>
  </si>
  <si>
    <t>Es posible y de que manera se podría ayudar a deportistas se les brinde un transporte que les permita asistir  a sus entrenamientos y retornar a su vivienda? Expongo mi casó muchas veces se me dificulta el transporte para ir al entrenamiento y también el retorno a  casa y he llegado a casa hasta 2 horas después de haber salido de entrenamiento.</t>
  </si>
  <si>
    <t>como van a seguir fortaleciendo los ecenarios deportivos en infraestrutura</t>
  </si>
  <si>
    <t xml:space="preserve">Dentro del marco de cumplimiento de la. Ley del entrenador 2010 del 2022, el dinero recaudado por la certificación en que se destinara? Como se reinvertira? ya que quienes no pasen el examen de idoneidad deben pagar hasta pasarlo, y esto significa un gran recaudo nacional ya que muchos de los entrenadores son empíricos. </t>
  </si>
  <si>
    <t xml:space="preserve">Que estrategias se vienen implementando para la ampliación de cobertura para el área de educación física recreación y deportes en las Instalaciones educativas rurales y sedes primarias??? Gracias </t>
  </si>
  <si>
    <t>Porque el ministerio del deporte quito el certificado como entrenador de educación física que nos pueda ayudar a conseguir un empleo como docente gracias.</t>
  </si>
  <si>
    <t xml:space="preserve">Cual va ser el apoyo para las escuelas de formación </t>
  </si>
  <si>
    <t>Por que  el ivc no responde a las múltiples denuncias  que e colocado encontra de la liga de motociclismo del meta    al parecer tiene padrinos que asen que no respondan y siempre dando evasivas  me cambian de abogado varias beses  denunciar corrupción  es imposible  los problemas son para que denuncian  y respuestas incoherente como la fiscal me entrego la renuncia  y siguió firmando una abogada  del ivc afirmó wue no había problema
Por favor  se debería crear el sistema para recibir  las quejas presencial  las ligas sin deportista  se deben investigar   ligas eps del deporte
Gracias</t>
  </si>
  <si>
    <t xml:space="preserve">Quisiera saber como solicitamos al ministerio de deportes ayuda para arreglar los polideportivos en villavicencio como por ejemplo el del barrio marsella que esta deteriorado y ya e solicitados el areglo del mismo al la alcladia a la cual no hemos obtenido respuesta igualmente el de sector cambulos que esta socabado por debajo y no se pueden utilizar por sus condiciones les agradezco su resputa presidente lorena sanz lopez barrio marsella </t>
  </si>
  <si>
    <t>Como podemos...</t>
  </si>
  <si>
    <t>-La realización de juegos intercolegiados 2024,se han visto muy desorganizados en la organización inicio con la inscripción que se amplio,luego ahora la fase final que se aplazo en una epoca que ya los alumnos(atletas) muchos estan terminando etapa escolar y es dificil tener a ellos entrenando la mayoria está terminando once,que se va hacer para la realización de esta fase final?
-Que paso con la contratación de monitores en las regiones?
Mi nombre es Oswaldo Plaza 
-</t>
  </si>
  <si>
    <t>Soy stleta activo participo en campeonatos nacionales,suramericanos y mundiales y no contamos con el apoyo del ente municipal,departamental y nacional,se nos considera como deportista recreativos lo cual no es asi,a nosotros para poder participar en estos eventos nos toca sacar de nuestro bolsillo,mi pregunta es porque debiera realizarce una recision a la ley 181 del Deporte donde se nos incluya.</t>
  </si>
  <si>
    <t>Felicitar al ministerio  por dignificar ala persona mayor</t>
  </si>
  <si>
    <t xml:space="preserve">Buen día, desde min deporte se encuentran adelantados proyectos o planes de acción para el municipio de candelaria valle, somos un municipio con una población aproximadamente de de 170 mil habitantes y la presencia del min Deporte en nuestro territorio ha sido poca, resalto y aplaudo la gestión que vienen adelantando desde está cartera, por favor requerimos de su presencia en nuestro territorio, candelaria valle, la tierra de linda y muchos otros prospectos de proyección en el deporte. </t>
  </si>
  <si>
    <t>Que avances se han realizado para la creación de la cuenta satélite del sector deporte?</t>
  </si>
  <si>
    <t>Cómo puedo pertenecer al programa talentos Colombia como entrenador para el 2025. Cuáles son los lineamientos o quien postula a los entrenadores para el programa talentos Colombia</t>
  </si>
  <si>
    <t>Ministro cuál es la posición del ministerio para que se den los recursos para que el Torneo primera c nacional de fútbol, tenga carácter profesional y se de el ascenso, que la Dimayor permita que en Colombia se de la tercera y cuarta categoría con ascenso ya que solo hay dos países en el mundo que no tienen este ascenso y Colombia es uno, es hora del cambio ministro.</t>
  </si>
  <si>
    <t xml:space="preserve">Por favor necesitamos ayuda para que los deportistas sordos participen en los juegos Panamericanos del 10 al 14 de novembre en Brasil y logar cupos para Tokio 2025
</t>
  </si>
  <si>
    <t xml:space="preserve">Durante el año 2023 y 2024 que balance se puede sacar el haber generado unos convenios con universidades, la educación si esta al nivel para cumplir con esta necesidad de los territorios </t>
  </si>
  <si>
    <t xml:space="preserve">MÁS OPORTUNIDADES PARA EL PUEBLO, SON CASI 50 MIL JOVENES QUE SE HAN DESECHADO A FALTA DE OPORTUNIDADES. ¿CUÁL ES O HA SIDO LA INTERVENCIÓN DEL MINISTERIO DE DEPORTE ANTE LA NECESIDAD DE UNA TERCERA Y CUARTA CATEGORÍA DEL FÚTBOL COLOMBIANO?. </t>
  </si>
  <si>
    <t xml:space="preserve">Por que el fútbol colombiano no tiene 3 y 4 categoría </t>
  </si>
  <si>
    <t xml:space="preserve">Porque no aprueban la primera C ,que sea un torneo de asenso </t>
  </si>
  <si>
    <t>Muy buenas tardes 
Mi pregunta es sobre la tercera y cuarta categoría del futbol colombiano que sea profesional con descenso y ascenso
Gracias</t>
  </si>
  <si>
    <t xml:space="preserve">El futbol colombiano necesita con urgencia la primera C con ascenso, necesitamos que por favor apoyen la primera C que lleva desde el 2021 luchando sin apoyos del gobierno. Ya es hora que el ministerio del deporte se ponga en los zapatos de los clubes que están en la primera C </t>
  </si>
  <si>
    <t>Espero en la politica publica ley 181 del deporte del deporte se incluya a los mayores de 30 años que se nos llama master donde tengamos el apoyo  de los entes municipales,departamentales y nacional</t>
  </si>
  <si>
    <t>Cuando retoman los programas formativos de base cuya importancia es prioridad para los NNA de colombia, programa como escuelas deportivas para todos o JEC para municipios de PDET??</t>
  </si>
  <si>
    <t>QUE POSIBILIDADES TENEMOS PARA CONTAR CON LA 3 TERCERA CATEGORIA PROFESIONAL EN COLOMBIA, REPRESENTADOS EN LA PRIMERA C, LA CUAL CUENTA CON MAS DE 300 EQUIPOS.</t>
  </si>
  <si>
    <t xml:space="preserve">Los resultados deportivos a nivel nacional que se han tenido son lamentables: Juegos Olímpicos, sudamericanos y escolares. Pregunta: ¿Cómo vigilancia y control supervisa los diferentes programas propuestos de desarrollo deportivo?. Por favor se hace necesaria una visita a Boyacá. Saludos. </t>
  </si>
  <si>
    <t>En donde o como llegan los recursos para un club organizado con reconocimientodeportivo.Que se debe hacer para poder recuperar la liga de baloncesto en el cauca ya que se esta perdiendo mucho talento  y el gobierno o quien le corresponda no hace nada por ello.Necesitamos más apoyo al baloncesto ya que si no es por los padres de familia no hay nada no se mira el gobierno en el apoyo por ningún lado</t>
  </si>
  <si>
    <t>Ministro cuando podemos contar con su respaldo con el fin de impulsar las categorías C y D con ascenso en el futbol Colombiano. Esto no da espera. Un abrazo.</t>
  </si>
  <si>
    <t>Por qué aún no han dado el apoyo o incentivo de los juegos suramericanos de la juventud en rosario argentina del 2022?</t>
  </si>
  <si>
    <t xml:space="preserve">Buenas tardes. Quería saber si siempre se va realizar la fase final nacional de los juegos Intercolegiados como estaba previsto para finales de este mes de noviembre. Muchas gracias. </t>
  </si>
  <si>
    <t xml:space="preserve">¿Cómo hacer que las alcaldía de todo un país desvíen los dineros a bolsillos de los políticos? </t>
  </si>
  <si>
    <t xml:space="preserve"> ¿Que Programas tiene el ministerio frente a la Actividad  Física Recreación y Deportes ?</t>
  </si>
  <si>
    <t>Santiago Chaves Lizarazo</t>
  </si>
  <si>
    <t>Yamile Galeano</t>
  </si>
  <si>
    <t>En los territorios, se encuentran liderazgos poco visibilizados, que estrategia tiene el Ministerio para , de alguna manera "Captar" estos talentos, promoverlos e incluirlos en la cadena de gobernanza?</t>
  </si>
  <si>
    <t>Como apoyar en los proyectos aquellas juntas de Accion Comunal o campesino que no quieren contar con el aval de los alcaldes porque los meritos de la gestión del proyecto lo coge el alcalde. ¿Cómo apoyar a territorios que no cuentan con escritura para un proyecto de infraestructura?</t>
  </si>
  <si>
    <t>Arley Palacios Rengifo</t>
  </si>
  <si>
    <t>Que posibilidad real existe que ustedes como Ministerio del Deporte. Nos ayuden con la terminación de una cancha sintetica, que hoy es un elefante blanco. Este se encuentra en el municipio de Bajo-Baudó- Chocó.</t>
  </si>
  <si>
    <t>Ministra : ¿Como es el abordaje desde el Ministerio para el deporte de discapacidad? ¿Desde las lineas cómo se aborda?</t>
  </si>
  <si>
    <t>Fabio Arturo Cruz Burbon</t>
  </si>
  <si>
    <t>Carlos Martinez</t>
  </si>
  <si>
    <t>¿Cual ha sido la aplicación o desarrollo del decreto 1295 de 2022 en el último año? Promoción deporte femenino competitivo y de alto rendimiento</t>
  </si>
  <si>
    <t>Germán Arcoiris</t>
  </si>
  <si>
    <t>Esteban Quintero</t>
  </si>
  <si>
    <t>¿Con la implementación de la planta temporal en el Ministerio se restringiran los contratos de prestación de servicios generando una masacre laboral para los jovenes que están vinculados a la entidad mediante esta figura de CPS?</t>
  </si>
  <si>
    <t>Para el año 2024 se asignó 1.3 billones de pesos para el Ministerio del Deporte. En el proyecto de ley del presupuesto que se presentó ante el congreso para el 2025 se tenia una asignación de 460.000 millones de pesos. La pregunta es : ¿En el decreto que se va a emitir el presupuesto 2025 se van a asignar 460.000 millones de pesos al Ministerio del Deporte o se aumentará la asignación presupuestal?</t>
  </si>
  <si>
    <t xml:space="preserve">Jhon Fredi Valencia Caicedo </t>
  </si>
  <si>
    <t>¿Qué proyectos de infraestructura se realizaron en putumayo? ¿Hubo inversión en escuelas deportivas? ¿En qué se invirtieron los cerca de 20 mil millones en el departamento del Putumayo, que se están en el presupuesto regionalizado del Plan de Desarrollo? y en qué municipios especificamente.</t>
  </si>
  <si>
    <t>Señor Edson Guardir Acosta Acosta su pregunta fue resuelta durante la audiencia pública participativa de rendición de cuentas realizada el 5 de noviembre de 2024 en el salón presidente del IDRD en la ciudad de Bogotá por la Ministra: https://www.youtube.com/watch?v=yXfwchY8Yqk</t>
  </si>
  <si>
    <t>Señor Edgar Pimienta  su pregunta fue resuelta durante la audiencia pública participativa de rendición de cuentas realizada el 5 de noviembre de 2024 en el salón presidente del IDRD en la ciudad de Bogotá por la Ministra: https://www.youtube.com/watch?v=yXfwchY8Yqk</t>
  </si>
  <si>
    <t xml:space="preserve">Edgar Pimienta </t>
  </si>
  <si>
    <t>Señora Carol Daniela González López  su pregunta fue resuelta durante la audiencia pública participativa de rendición de cuentas realizada el 5 de noviembre de 2024 en el salón presidente del IDRD en la ciudad de Bogotá por la Dirección de Posicionamiento y Liderazgo Deportivo : https://www.youtube.com/watch?v=yXfwchY8Yqk</t>
  </si>
  <si>
    <t>Señor Arnol López Gutierrez su pregunta fue resuelta durante la audiencia pública participativa de rendición de cuentas realizada el 5 de noviembre de 2024 en el salón presidente del IDRD en la ciudad de Bogotá por la Dirección de Inspección Vigilancia y Control : https://www.youtube.com/watch?v=yXfwchY8Yqk</t>
  </si>
  <si>
    <t>Señor Carlos Eduardo Martinez Alvarez su pregunta fue resuelta durante la audiencia pública participativa de rendición de cuentas realizada el 5 de noviembre de 2024 en el salón presidente del IDRD en la ciudad de Bogotá por la Dirección de Posicionamiento y Liderazgo Deportivo : https://www.youtube.com/watch?v=yXfwchY8Yqk</t>
  </si>
  <si>
    <t>Señora Norma Constanza Riaño Tapiero su pregunta fue resuelta durante la audiencia pública participativa de rendición de cuentas realizada el 5 de noviembre de 2024 en el salón presidente del IDRD en la ciudad de Bogotá por la Dirección de Recursos y Herramientas : https://www.youtube.com/watch?v=yXfwchY8Yqk</t>
  </si>
  <si>
    <t>Señor Lino Angel Gonzalez Cubides su pregunta fue resuelta durante la audiencia pública participativa de rendición de cuentas realizada el 5 de noviembre de 2024 en el salón presidente del IDRD en la ciudad de Bogotá por la Dirección de Fomento y Desarrollo : https://www.youtube.com/watch?v=yXfwchY8Yqk</t>
  </si>
  <si>
    <t>Señor Pedro Alejandro Ríos  su pregunta fue resuelta durante la audiencia pública participativa de rendición de cuentas realizada el 5 de noviembre de 2024 en el salón presidente del IDRD en la ciudad de Bogotá por la Dirección de Recursos y Herramientas : https://www.youtube.com/watch?v=yXfwchY8Yqk</t>
  </si>
  <si>
    <t>Señor Carlos Arturo Mazo Becerra  su pregunta fue resuelta durante la audiencia pública participativa de rendición de cuentas realizada el 5 de noviembre de 2024 en el salón presidente del IDRD en la ciudad de Bogotá por la Dirección de Fomento y Desarrollo : https://www.youtube.com/watch?v=yXfwchY8Yqk</t>
  </si>
  <si>
    <t>Señora Yamile Galeano  su pregunta fue resuelta durante la audiencia pública participativa de rendición de cuentas realizada el 5 de noviembre de 2024 en el salón presidente del IDRD en la ciudad de Bogotá por la Dirección de Recursos y Herramientas : https://www.youtube.com/watch?v=yXfwchY8Yqk</t>
  </si>
  <si>
    <t>Señor Santiago Chaves  su pregunta fue resuelta durante la audiencia pública participativa de rendición de cuentas realizada el 5 de noviembre de 2024 en el salón presidente del IDRD en la ciudad de Bogotá por la Dirección de Posicionamiento y Liderazgo Deportivo : https://www.youtube.com/watch?v=yXfwchY8Yqk</t>
  </si>
  <si>
    <t>Señor Arley Palacios  su pregunta fue resuelta durante la audiencia pública participativa de rendición de cuentas realizada el 5 de noviembre de 2024 en el salón presidente del IDRD en la ciudad de Bogotá por la Dirección de Recursos y Herramientas : https://www.youtube.com/watch?v=yXfwchY8Yqk</t>
  </si>
  <si>
    <t>Señor Fabio Arturo Cruz Burdon su pregunta fue resuelta durante la audiencia pública participativa de rendición de cuentas realizada el 5 de noviembre de 2024 en el salón presidente del IDRD en la ciudad de Bogotá por la Ministra : https://www.youtube.com/watch?v=yXfwchY8Yqk</t>
  </si>
  <si>
    <t>Señor Fabio Arturo Cruz Burdon su pregunta fue resuelta durante la audiencia pública participativa de rendición de cuentas realizada el 5 de noviembre de 2024 en el salón presidente del IDRD en la ciudad de Bogotá por la Dirección de Posicionamiento y Liderazgo Deportivo : https://www.youtube.com/watch?v=yXfwchY8Yqk</t>
  </si>
  <si>
    <t>Señor Germán Arcoiris su pregunta fue resuelta durante la audiencia pública participativa de rendición de cuentas realizada el 5 de noviembre de 2024 en el salón presidente del IDRD en la ciudad de Bogotá por el Secretario General : https://www.youtube.com/watch?v=yXfwchY8Yqk</t>
  </si>
  <si>
    <t>Señor Esteban Quintero su pregunta fue resuelta durante la audiencia pública participativa de rendición de cuentas realizada el 5 de noviembre de 2024 en el salón presidente del IDRD en la ciudad de Bogotá por la Ministra : https://www.youtube.com/watch?v=yXfwchY8Yqk</t>
  </si>
  <si>
    <t>Porque no hay una veeduria, en los escenarios deportivos que hagan cumplir los reglamentos que ustedes estipulan. Aquí en el Tolima, los escenarios en los que se realizan las competencias de futbol de salón son los más antideportivos y se realizan solo por cumplir y en un tiempo muy limitado, porque lo permiten.
Gracias por sus respuestas.</t>
  </si>
  <si>
    <t>Señor Juan David Vargas Duran Muchas gracias por participar en la Audiencia Pública Participativa de Rendición de Cuentas 2023-2024</t>
  </si>
  <si>
    <t>Señor Yan Mauricio Carvajal Muchas gracias por participar en la Audiencia Pública Participativa de Rendición de Cuentas 2023-2024</t>
  </si>
  <si>
    <t>Como podemos…</t>
  </si>
  <si>
    <t>Señor Edwar Fabián Luquez Minidiola Muchas gracias por participar en la Audiencia Pública Participativa de Rendición de Cuentas 2023-2024</t>
  </si>
  <si>
    <t>Señor Enriqueta Mesías Timaran Muchas gracias por participar en la Audiencia Pública Participativa de Rendición de Cuentas 2023-2024</t>
  </si>
  <si>
    <t>¿Por qué en los municipios no se apoya tanto el deporte, la recreación y la cultura?.</t>
  </si>
  <si>
    <t xml:space="preserve">Por qué el Coordinador de los Juegos Deportivos Intercolegiados 2024 de Indeportes Córdoba, NO entrega, se resiste y evade la entrega de la información del Total de Inscritos en la disciplina de Taekwondo en el Departamento de Córdoba. Según indica el Coordinador Municipal de San Bernardo del Viento (Córdoba) indica que: A San Bernardo del Viento en Taekwondo no le dieron "cupos".... 
1.) Pregunto al Ministerio del Deporte si es potestad del Coordinador Departamental de los Juegos Deportivos Intercolegiados 2024 designado por Indeportes Córdoba el encargado y con las competencias administrativas para adjudicar o no cupos para la Fase Departamental en la Disciplina del Taekwondo???
2.) Es menester del Ministerio del Deporte intervenir la negligencia administrativa del Órgano de Administración de la Liga de Taekwondo de Córdoba al no haber entregado los informes y los estados financieros de la Liga y sus informes de gestión de la vigencia 2022, 2023 y ahora 2024???
3.) Cuales son los pasos para solicitar una audiencia con la Ministra del Deporte y el Equipo de Abogados de IVC del Ministerio del Deporte y escuchen las denuncias y múltiples quejas que tienen los padres de familia, del deportistas juveniles y mayores, como también varios Clubes de Taekwondo afiliados y no afiliados a la Liga de Taekwondo de Córdoba.
4.) Quiero saber cuanto es el presupuesto destinado desde el Ministerio del Deporte para el Departamento de Córdoba en materia de Deporte, Recreación y Tiempo Libre??? 
5.) Nuestro Club de Taekwondo ha sido estigmatizado por estar y buscar estar afiliado o asociado a otras organizaciones deportivas y artemarcialista dedicadas al Taekwondo, distintas a la Liga de Taekwondo de Córdoba, donde también estamos afiliados... Puede nuestro Club de Taekwondo estar afiliado a la Liga de Taekwondo de Córdoba, pero también estar a afiliado a una Asociación Nacional también dedicada pero al Taekwondo Arte Marcial??? 
</t>
  </si>
  <si>
    <t xml:space="preserve"> Señor Juan Felipe Ospina su solicitud fue Radicada bajo el Número: 2024ER0035848  y Código de seguridad: 896241 puede consultar el estado de su respuesta ingresando a www.mindeporte.gov.co en la pestaña de Ventnailla única Virtual o comunicandose con a la línea telefónica: (601) 4377030</t>
  </si>
  <si>
    <t xml:space="preserve"> Señor Almilkar Buitrago su solicitud fue Radicada bajo el Número: 2024ER0035849 Código de seguridad: 896249 puede consultar el estado de su respuesta ingresando a www.mindeporte.gov.co en la pestaña de Ventnailla única Virtual o comunicandose con a la línea telefónica: (601) 4377030</t>
  </si>
  <si>
    <t>Señor Fabian Villadiego su solicitud fue Radicada bajo el Número: 2024ER0035859 Código de seguridad: 896261 puede consultar el estado de su respuesta ingresando a www.mindeporte.gov.co en la pestaña de Ventnailla única Virtual o comunicandose con a la línea telefónica: (601) 4377030</t>
  </si>
  <si>
    <t>Señor maurice vargas su solicitud fue Radicada bajo el Número: 2024ER0035853 Código de seguridad: 896267 puede consultar el estado de su respuesta ingresando a www.mindeporte.gov.co en la pestaña de Ventnailla única Virtual o comunicandose con a la línea telefónica: (601) 4377030</t>
  </si>
  <si>
    <t xml:space="preserve"> Señor Segundo Peralta su solicitud fue Radicada bajo el Número:  2024ER0035854 Código de seguridad: 896269 puede consultar el estado de su respuesta ingresando a www.mindeporte.gov.co en la pestaña de Ventnailla única Virtual o comunicandose con a la línea telefónica: (601) 4377030</t>
  </si>
  <si>
    <t>Señor Yonatan Nieto su solicitud fue Radicada bajo el Número:2024ER0035856 Código de seguridad: 896271 puede consultar el estado de su respuesta ingresando a www.mindeporte.gov.co en la pestaña de Ventnailla única Virtual o comunicandose con a la línea telefónica: (601) 4377030</t>
  </si>
  <si>
    <t>Señor Ernesto Herrera su solicitud fue Radicada bajo el Número:Radicado: 2024ER0035859 Código de seguridad: 896276 puede consultar el estado de su respuesta ingresando a www.mindeporte.gov.co en la pestaña de Ventnailla única Virtual o comunicandose con a la línea telefónica: (601) 4377030</t>
  </si>
  <si>
    <t>Señor Marlon Barragan su solicitud fue Radicada bajo el Número:Radicado: 2024ER0035861 Código de seguridad: 896278 puede consultar el estado de su respuesta ingresando a www.mindeporte.gov.co en la pestaña de Ventnailla única Virtual o comunicandose con a la línea telefónica: (601) 4377030</t>
  </si>
  <si>
    <t>Señor Juan Gañan su solicitud fue Radicada bajo el Número:Radicado:2024ER0035862 Código de seguridad: 896281 puede consultar el estado de su respuesta ingresando a www.mindeporte.gov.co en la pestaña de Ventnailla única Virtual o comunicandose con a la línea telefónica: (601) 4377030</t>
  </si>
  <si>
    <t>Señor Ivan Ortiz su solicitud fue Radicada bajo el Número:Radicado: 2024ER0035864 Código de seguridad: 896285 puede consultar el estado de su respuesta ingresando a www.mindeporte.gov.co en la pestaña de Ventnailla única Virtual o comunicandose con a la línea telefónica: (601) 4377030</t>
  </si>
  <si>
    <t>Señor Leonel Olaya su solicitud fue Radicada bajo el Número:Radicado: 2024ER0035867 Código de seguridad: 896292 puede consultar el estado de su respuesta ingresando a www.mindeporte.gov.co en la pestaña de Ventnailla única Virtual o comunicandose con a la línea telefónica: (601) 4377030</t>
  </si>
  <si>
    <t>Señora Evelyn Giraldo su solicitud fue Radicada bajo el Número: 2024ER0035877 Código de seguridad: 896209 puede consultar el estado de su respuesta ingresando a www.mindeporte.gov.co en la pestaña de Ventnailla única Virtual o comunicandose con a la línea telefónica: (601) 4377030</t>
  </si>
  <si>
    <t>Señora Yessica Tascon su solicitud fue Radicada bajo el Número: 2024ER0035879 Código de seguridad: 896312 puede consultar el estado de su respuesta ingresando a www.mindeporte.gov.co en la pestaña de Ventnailla única Virtual o comunicandose con a la línea telefónica: (601) 4377030</t>
  </si>
  <si>
    <t>Señor Moises Amaris su solicitud fue Radicada bajo el Número: 2024ER0035869 Código de seguridad: 896297 puede consultar el estado de su respuesta ingresando a www.mindeporte.gov.co en la pestaña de Ventnailla única Virtual o comunicandose con a la línea telefónica: (601) 4377030</t>
  </si>
  <si>
    <t>Señor Jorge Pacheco su solicitud fue Radicada bajo el Número: 2024ER0035885 Código de seguridad: 896324  puede consultar el estado de su respuesta ingresando a www.mindeporte.gov.co en la pestaña de Ventnailla única Virtual o comunicandose con a la línea telefónica: (601) 4377030</t>
  </si>
  <si>
    <t>Señor Herney Banguera su solicitud fue Radicada bajo el Número: 2024ER0035886 Código de seguridad: 896328 puede consultar el estado de su respuesta ingresando a www.mindeporte.gov.co en la pestaña de Ventnailla única Virtual o comunicandose con a la línea telefónica: (601) 4377030</t>
  </si>
  <si>
    <t>Señor Alvaro Güeto su solicitud fue Radicada bajo el Número: 2024ER0035888 Código de seguridad: 896333 puede consultar el estado de su respuesta ingresando a www.mindeporte.gov.co en la pestaña de Ventnailla única Virtual o comunicandose con a la línea telefónica: (601) 4377030</t>
  </si>
  <si>
    <t>Señor Alvaro Florez su solicitud fue Radicada bajo el Número 2024ER0036076 Código de seguridad: 896849 puede consultar el estado de su respuesta ingresando a www.mindeporte.gov.co en la pestaña de Ventnailla única Virtual o comunicandose con a la línea telefónica: (601) 4377030</t>
  </si>
  <si>
    <t>Señor José Sánchez su solicitud fue Radicada bajo el Número 2024ER0036077 Código de seguridad: 896854 puede consultar el estado de su respuesta ingresando a www.mindeporte.gov.co en la pestaña de Ventnailla única Virtual o comunicandose con a la línea telefónica: (601) 4377030</t>
  </si>
  <si>
    <t>Señor Miguel Ruiz su solicitud fue Radicada bajo el Número 2024ER0036078 Código de seguridad: 896861 puede consultar el estado de su respuesta ingresando a www.mindeporte.gov.co en la pestaña de Ventnailla única Virtual o comunicandose con a la línea telefónica: (601) 4377030</t>
  </si>
  <si>
    <t>Señora Diana Horopa su solicitud fue Radicada bajo el Número 2024ER0036079 Código de seguridad: 896868 puede consultar el estado de su respuesta ingresando a www.mindeporte.gov.co en la pestaña de Ventnailla única Virtual o comunicandose con a la línea telefónica: (601) 4377030</t>
  </si>
  <si>
    <t>Señora Elsy Caicedo su solicitud fue Radicada bajo el Número2024ER0036080 Código de seguridad: 896871 puede consultar el estado de su respuesta ingresando a www.mindeporte.gov.co en la pestaña de Ventnailla única Virtual o comunicandose con a la línea telefónica: (601) 4377030</t>
  </si>
  <si>
    <t>Señor Joaquin Ortiz su solicitud fue Radicada bajo el Número 2024ER0036082 Código de seguridad: 896880 puede consultar el estado de su respuesta ingresando a www.mindeporte.gov.co en la pestaña de Ventnailla única Virtual o comunicandose con a la línea telefónica: (601) 4377030</t>
  </si>
  <si>
    <t>Señor Florentino Meza su solicitud fue Radicada bajo el Número 2024ER0036083 Código de seguridad: 896882 puede consultar el estado de su respuesta ingresando a www.mindeporte.gov.co en la pestaña de Ventnailla única Virtual o comunicandose con a la línea telefónica: (601) 4377030</t>
  </si>
  <si>
    <t>Señor Cesar de la Hoz su solicitud fue Radicada bajo el Número 2024ER0036086 Código de seguridad: 896886 puede consultar el estado de su respuesta ingresando a www.mindeporte.gov.co en la pestaña de Ventnailla única Virtual o comunicandose con a la línea telefónica: (601) 4377030</t>
  </si>
  <si>
    <t>Señora María Trujillo su solicitud fue Radicada bajo el Número 2024ER0036095 Código de seguridad: 896904 puede consultar el estado de su respuesta ingresando a www.mindeporte.gov.co en la pestaña de Ventnailla única Virtual o comunicandose con a la línea telefónica: (601) 4377030</t>
  </si>
  <si>
    <t>Señor Fabian Cardenas su solicitud fue Radicada bajo el Número 2024ER0036097 Código de seguridad: 896921 puede consultar el estado de su respuesta ingresando a www.mindeporte.gov.co en la pestaña de Ventnailla única Virtual o comunicandose con a la línea telefónica: (601) 4377030</t>
  </si>
  <si>
    <t>Señor Alexis Morales su solicitud fue Radicada bajo el Número 2024ER0036098 Código de seguridad: 896922 puede consultar el estado de su respuesta ingresando a www.mindeporte.gov.co en la pestaña de Ventnailla única Virtual o comunicandose con a la línea telefónica: (601) 4377030</t>
  </si>
  <si>
    <t>Señor Rolando Jovien su solicitud fue Radicada bajo el Número2024ER0036099 Código de seguridad: 896923 puede consultar el estado de su respuesta ingresando a www.mindeporte.gov.co en la pestaña de Ventnailla única Virtual o comunicandose con a la línea telefónica: (601) 4377030</t>
  </si>
  <si>
    <t>Señora Lida Adarmes su solicitud fue Radicada bajo el Número  2024ER0036100 Código de seguridad: 896924 puede consultar el estado de su respuesta ingresando a www.mindeporte.gov.co en la pestaña de Ventnailla única Virtual o comunicandose con a la línea telefónica: (601) 4377030</t>
  </si>
  <si>
    <t>Señora Leticia Laurens su solicitud fue Radicada bajo el Número 2024ER0036101 Código de seguridad: 896925 puede consultar el estado de su respuesta ingresando a www.mindeporte.gov.co en la pestaña de Ventnailla única Virtual o comunicandose con a la línea telefónica: (601) 4377030</t>
  </si>
  <si>
    <t>Señor Pablo Cienfuegos su solicitud fue Radicada bajo el Número 2024ER0036102 Código de seguridad: 896926 puede consultar el estado de su respuesta ingresando a www.mindeporte.gov.co en la pestaña de Ventnailla única Virtual o comunicandose con a la línea telefónica: (601) 4377030</t>
  </si>
  <si>
    <t>Señor Edinson Balanta  su solicitud fue Radicada bajo el Número 2024ER0036121 Código de seguridad: 897028 puede consultar el estado de su respuesta ingresando a www.mindeporte.gov.co en la pestaña de Ventnailla única Virtual o comunicandose con a la línea telefónica: (601) 4377030</t>
  </si>
  <si>
    <t>Señor Aristobulo Jerez   su solicitud fue Radicada bajo el Número 2024ER0036123 Código de seguridad: 897040 puede consultar el estado de su respuesta ingresando a www.mindeporte.gov.co en la pestaña de Ventnailla única Virtual o comunicandose con a la línea telefónica: (601) 4377030</t>
  </si>
  <si>
    <t>Señor Dimitry  su solicitud fue Radicada bajo el Número 2024ER0036125 Código de seguridad: 897077 puede consultar el estado de su respuesta ingresando a www.mindeporte.gov.co en la pestaña de Ventnailla única Virtual o comunicandose con a la línea telefónica: (601) 4377030</t>
  </si>
  <si>
    <t xml:space="preserve"> Señor  Chistopher Herrera su solicitud fue Radicada bajo el Número 2024ER0036129 Código de seguridad: 897091 puede consultar el estado de su respuesta ingresando a www.mindeporte.gov.co en la pestaña de Ventnailla única Virtual o comunicandose con a la línea telefónica: (601) 4377030</t>
  </si>
  <si>
    <t>Señor  Mauricio Trujillo  su solicitud fue Radicada bajo el Número  2024ER0036131 Código de seguridad: 897191 puede consultar el estado de su respuesta ingresando a www.mindeporte.gov.co en la pestaña de Ventnailla única Virtual o comunicandose con a la línea telefónica: (601) 4377030</t>
  </si>
  <si>
    <t>Señora Ana Abadia  su solicitud fue Radicada bajo el Número 2024ER0036133 Código de seguridad: 897106 puede consultar el estado de su respuesta ingresando a www.mindeporte.gov.co en la pestaña de Ventnailla única Virtual o comunicandose con a la línea telefónica: (601) 4377030</t>
  </si>
  <si>
    <t>Señora Milena Herrera  su solicitud fue Radicada bajo el Número 2024ER0036134 Código de seguridad: 897109 puede consultar el estado de su respuesta ingresando a www.mindeporte.gov.co en la pestaña de Ventnailla única Virtual o comunicandose con a la línea telefónica: (601) 4377030</t>
  </si>
  <si>
    <t>Señor Alexis Paz su solicitud fue Radicada bajo el Número 2024ER0036136 Código de seguridad: 897112 puede consultar el estado de su respuesta ingresando a www.mindeporte.gov.co en la pestaña de Ventnailla única Virtual o comunicandose con a la línea telefónica: (601) 4377030</t>
  </si>
  <si>
    <t>Señor Javier Rivera su solicitud fue Radicada bajo el Número 2024ER0036137 Código de seguridad: 897117 puede consultar el estado de su respuesta ingresando a www.mindeporte.gov.co en la pestaña de Ventnailla única Virtual o comunicandose con a la línea telefónica: (601) 4377030</t>
  </si>
  <si>
    <t>Señor Diego Giron  su solicitud fue Radicada bajo el Número 2024ER0036139 Código de seguridad: 897124 puede consultar el estado de su respuesta ingresando a www.mindeporte.gov.co en la pestaña de Ventnailla única Virtual o comunicandose con a la línea telefónica: (601) 4377030</t>
  </si>
  <si>
    <t>Señor Davinsson Mora  su solicitud fue Radicada bajo el Número 2024ER0036144 Código de seguridad: 897138 puede consultar el estado de su respuesta ingresando a www.mindeporte.gov.co en la pestaña de Ventnailla única Virtual o comunicandose con a la línea telefónica: (601) 4377030</t>
  </si>
  <si>
    <t>Señor Juan Vega  su solicitud fue Radicada bajo el Número 2024ER0036146 Código de seguridad: 897146 puede consultar el estado de su respuesta ingresando a www.mindeporte.gov.co en la pestaña de Ventnailla única Virtual o comunicandose con a la línea telefónica: (601) 4377030</t>
  </si>
  <si>
    <t>Señor Victor Guerrero  su solicitud fue Radicada bajo el Número: 2024ER0036153 Código de seguridad: 897156 puede consultar el estado de su respuesta ingresando a www.mindeporte.gov.co en la pestaña de Ventnailla única Virtual o comunicandose con a la línea telefónica: (601) 4377030</t>
  </si>
  <si>
    <t>Señor Felipe Carrillo su solicitud fue Radicada bajo el Número 2024ER0036158 Código de seguridad: 897170 puede consultar el estado de su respuesta ingresando a www.mindeporte.gov.co en la pestaña de Ventnailla única Virtual o comunicandose con a la línea telefónica: (601) 4377030</t>
  </si>
  <si>
    <t>Señor William Añasco su solicitud fue Radicada bajo el Número   2024ER0036165 Código de seguridad: 897185 puede consultar el estado de su respuesta ingresando a www.mindeporte.gov.co en la pestaña de Ventnailla única Virtual o comunicandose con a la línea telefónica: (601) 4377030</t>
  </si>
  <si>
    <t>Señor Roberto Ospina su solicitud fue Radicada bajo el Número  2024ER0036166 Código de seguridad: 897189  puede consultar el estado de su respuesta ingresando a www.mindeporte.gov.co en la pestaña de Ventnailla única Virtual o comunicandose con a la línea telefónica: (601) 4377030</t>
  </si>
  <si>
    <t>Señor Saúl Gabba su solicitud fue Radicada bajo el Número 2024ER0036167 Código de seguridad: 897194 puede consultar el estado de su respuesta ingresando a www.mindeporte.gov.co en la pestaña de Ventnailla única Virtual o comunicandose con a la línea telefónica: (601) 4377030</t>
  </si>
  <si>
    <t>Señor Victor Guerrero su solicitud fue Radicada bajo el Número  2024ER0036170 Código de seguridad: 897199 puede consultar el estado de su respuesta ingresando a www.mindeporte.gov.co en la pestaña de Ventnailla única Virtual o comunicandose con a la línea telefónica: (601) 4377030</t>
  </si>
  <si>
    <t>Señor Santiago Celis su solicitud fue Radicada bajo el Número  2024ER0036173 Código de seguridad: 897109 puede consultar el estado de su respuesta ingresando a www.mindeporte.gov.co en la pestaña de Ventnailla única Virtual o comunicandose con a la línea telefónica: (601) 4377030</t>
  </si>
  <si>
    <t>Señor Oscar Arrieta su solicitud fue Radicada bajo el Número  2024ER0036244 Código de seguridad: 897617 puede consultar el estado de su respuesta ingresando a www.mindeporte.gov.co en la pestaña de Ventnailla única Virtual o comunicandose con a la línea telefónica: (601) 4377030</t>
  </si>
  <si>
    <t>Señor Vicente Puentes su solicitud fue Radicada bajo el Número  2024ER0036250 Código de seguridad: 897650 puede consultar el estado de su respuesta ingresando a www.mindeporte.gov.co en la pestaña de Ventnailla única Virtual o comunicandose con a la línea telefónica: (601) 4377030</t>
  </si>
  <si>
    <t>Señor Luis Duran su solicitud fue Radicada bajo el Número 2024ER0036251 Código de seguridad: 897664 puede consultar el estado de su respuesta ingresando a www.mindeporte.gov.co en la pestaña de Ventnailla única Virtual o comunicandose con a la línea telefónica: (601) 4377030</t>
  </si>
  <si>
    <t>Señor Oscar Rodriguez su solicitud fue Radicada bajo el Número  2024ER0036252 Código de seguridad: 897667 puede consultar el estado de su respuesta ingresando a www.mindeporte.gov.co en la pestaña de Ventnailla única Virtual o comunicandose con a la línea telefónica: (601) 4377030</t>
  </si>
  <si>
    <t>Señor Oscar Martinez su solicitud fue Radicada bajo el Número  2024ER0036253 Código de seguridad: 897670 puede consultar el estado de su respuesta ingresando a www.mindeporte.gov.co en la pestaña de Ventnailla única Virtual o comunicandose con a la línea telefónica: (601) 4377030</t>
  </si>
  <si>
    <t xml:space="preserve"> Señor Melphy imbanchi su solicitud fue Radicada bajo el Número Radicado: 2024ER0036254 Código de seguridad: 897674 puede consultar el estado de su respuesta ingresando a www.mindeporte.gov.co en la pestaña de Ventnailla única Virtual o comunicandose con a la línea telefónica: (601) 4377030</t>
  </si>
  <si>
    <t>Señor Mauricio Trujillo su solicitud fue Radicada bajo el Número  2024ER0036255 Código de seguridad: 897686 puede consultar el estado de su respuesta ingresando a www.mindeporte.gov.co en la pestaña de Ventnailla única Virtual o comunicandose con a la línea telefónica: (601) 4377030</t>
  </si>
  <si>
    <t>Señora Lorena Sanz su solicitud fue Radicada bajo el Número   2024ER0036256 Código de seguridad: 897697  puede consultar el estado de su respuesta ingresando a www.mindeporte.gov.co en la pestaña de Ventnailla única Virtual o comunicandose con a la línea telefónica: (601) 4377030</t>
  </si>
  <si>
    <t>Señor José Plaza su solicitud fue Radicada bajo el Número  2024ER0036258 Código de seguridad: 897701 puede consultar el estado de su respuesta ingresando a www.mindeporte.gov.co en la pestaña de Ventnailla única Virtual o comunicandose con a la línea telefónica: (601) 4377030</t>
  </si>
  <si>
    <t>Señor José Plaza su solicitud fue Radicada bajo el Número: 2024ER0036260 Código de seguridad: 897718 puede consultar el estado de su respuesta ingresando a www.mindeporte.gov.co en la pestaña de Ventnailla única Virtual o comunicandose con a la línea telefónica: (601) 4377030</t>
  </si>
  <si>
    <t>Señor Brayan Ibarra su solicitud fue Radicada bajo el Número: 2024ER0036262 Código de seguridad: 897736 puede consultar el estado de su respuesta ingresando a www.mindeporte.gov.co en la pestaña de Ventnailla única Virtual o comunicandose con a la línea telefónica: (601) 4377030</t>
  </si>
  <si>
    <t>Señora Nubia Luis  su pregunta fue resuelta durante la audiencia pública participativa de rendición de cuentas realizada el 5 de noviembre de 2024 en el salón presidente del IDRD en la ciudad de Bogotá por la Dirección de Recursos y Herramientas : https://www.youtube.com/watch?v=yXfwchY8Yqk</t>
  </si>
  <si>
    <t>Señor Camilo Galeano su pregunta fue resuelta durante la audiencia pública participativa de rendición de cuentas realizada el 5 de noviembre de 2024 en el salón presidente del IDRD en la ciudad de Bogotá por la Dirección de Recursos y Herramientas : https://www.youtube.com/watch?v=yXfwchY8Yqk</t>
  </si>
  <si>
    <t>Señor Cristian Samir su pregunta fue resuelta durante la audiencia pública participativa de rendición de cuentas realizada el 5 de noviembre de 2024 en el salón presidente del IDRD en la ciudad de Bogotá por la Dirección de Recursos y Herramientas : https://www.youtube.com/watch?v=yXfwchY8Yqk</t>
  </si>
  <si>
    <t>Señor Andrés Riaño su solicitud fue Radicada bajo el Número: 2024ER0036302 Código de seguridad: 897950 puede consultar el estado de su respuesta ingresando a www.mindeporte.gov.co en la pestaña de Ventnailla única Virtual o comunicandose con a la línea telefónica: (601) 4377030</t>
  </si>
  <si>
    <t>Señora Luz Quintero su solicitud fue Radicada bajo el Número: 2024ER0036305 Código de seguridad: 897958 puede consultar el estado de su respuesta ingresando a www.mindeporte.gov.co en la pestaña de Ventnailla única Virtual o comunicandose con a la línea telefónica: (601) 4377030</t>
  </si>
  <si>
    <t>Señor Gabriel Caceres su solicitud fue Radicada bajo el Número: 2024ER0036307 Código de seguridad: 897962 puede consultar el estado de su respuesta ingresando a www.mindeporte.gov.co en la pestaña de Ventnailla única Virtual o comunicandose con a la línea telefónica: (601) 4377030</t>
  </si>
  <si>
    <t>Señor Jhan Sandoval su solicitud fue Radicada bajo el Número: 2024ER0036308 Código de seguridad: 897964 puede consultar el estado de su respuesta ingresando a www.mindeporte.gov.co en la pestaña de Ventnailla única Virtual o comunicandose con a la línea telefónica: (601) 4377030</t>
  </si>
  <si>
    <t>Señor Juan Perez su solicitud fue Radicada bajo el Número: 2024ER0036310 Código de seguridad: 897968 puede consultar el estado de su respuesta ingresando a www.mindeporte.gov.co en la pestaña de Ventnailla única Virtual o comunicandose con a la línea telefónica: (601) 4377030</t>
  </si>
  <si>
    <t>Señor Manuel Castro su solicitud fue Radicada bajo el Número: 2024ER0036311 Código de seguridad: 897973  puede consultar el estado de su respuesta ingresando a www.mindeporte.gov.co en la pestaña de Ventnailla única Virtual o comunicandose con a la línea telefónica: (601) 4377030</t>
  </si>
  <si>
    <t>Señor Diego Espinosa su solicitud fue Radicada bajo el Número:  2024ER0036312 Código de seguridad: 897974  puede consultar el estado de su respuesta ingresando a www.mindeporte.gov.co en la pestaña de Ventnailla única Virtual o comunicandose con a la línea telefónica: (601) 4377030</t>
  </si>
  <si>
    <t>Señor José Plaza su solicitud fue Radicada bajo el Número:  2024ER0036314 Código de seguridad: 897980 puede consultar el estado de su respuesta ingresando a www.mindeporte.gov.co en la pestaña de Ventnailla única Virtual o comunicandose con a la línea telefónica: (601) 4377030</t>
  </si>
  <si>
    <t>Señor Eduardo Bernal su solicitud fue Radicada bajo el Número:  2024ER0036316 Código de seguridad: 897983 puede consultar el estado de su respuesta ingresando a www.mindeporte.gov.co en la pestaña de Ventnailla única Virtual o comunicandose con a la línea telefónica: (601) 4377030</t>
  </si>
  <si>
    <t>Señor Luis Mojica su solicitud fue Radicada bajo el Número: 2024ER0036318 Código de seguridad: 897989 puede consultar el estado de su respuesta ingresando a www.mindeporte.gov.co en la pestaña de Ventnailla única Virtual o comunicandose con a la línea telefónica: (601) 4377030</t>
  </si>
  <si>
    <t>Señor Henry Gómez su solicitud fue Radicada bajo el Número:  2024ER0036321 Código de seguridad: 897995 puede consultar el estado de su respuesta ingresando a www.mindeporte.gov.co en la pestaña de Ventnailla única Virtual o comunicandose con a la línea telefónica: (601) 4377030</t>
  </si>
  <si>
    <t>Señora Nilsa Benavides  su solicitud fue Radicada bajo el Número:  2024ER0036324 Código de seguridad: 898000 puede consultar el estado de su respuesta ingresando a www.mindeporte.gov.co en la pestaña de Ventnailla única Virtual o comunicandose con a la línea telefónica: (601) 4377030</t>
  </si>
  <si>
    <t>Señor Isidro Anaya  su solicitud fue Radicada bajo el Número: 2024ER0036326 Código de seguridad: 898004 puede consultar el estado de su respuesta ingresando a www.mindeporte.gov.co en la pestaña de Ventnailla única Virtual o comunicandose con a la línea telefónica: (601) 4377030</t>
  </si>
  <si>
    <t>Señora Ana Cespedes  su solicitud fue Radicada bajo el Número: 2024ER0036330 Código de seguridad: 898009 puede consultar el estado de su respuesta ingresando a www.mindeporte.gov.co en la pestaña de Ventnailla única Virtual o comunicandose con a la línea telefónica: (601) 4377030</t>
  </si>
  <si>
    <t>Señor Daniel Pardo  su solicitud fue Radicada bajo el Número:  2024ER0036335 Código de seguridad: 898017 puede consultar el estado de su respuesta ingresando a www.mindeporte.gov.co en la pestaña de Ventnailla única Virtual o comunicandose con a la línea telefónica: (601) 4377030</t>
  </si>
  <si>
    <t>Señor Efraín Ducuara  su solicitud fue Radicada bajo el Número: 2024ER0036339 Código de seguridad: 898021 puede consultar el estado de su respuesta ingresando a www.mindeporte.gov.co en la pestaña de Ventnailla única Virtual o comunicandose con a la línea telefónica: (601) 4377030</t>
  </si>
  <si>
    <t>Señor Jhon Valencia su solicitud fue Radicada bajo el Número:  2024ER0035895 Código de seguridad: 896344 puede consultar el estado de su respuesta ingresando a www.mindeporte.gov.co en la pestaña de Ventnailla única Virtual o comunicandose con a la línea telefónica: (601) 4377030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</si>
</sst>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 h:mm:ss"/>
  </numFmts>
  <fonts count="15"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Arial"/>
      <family val="2"/>
    </font>
    <font>
      <sz val="12"/>
      <color theme="1"/>
      <name val="Calibri"/>
      <family val="2"/>
      <scheme val="minor"/>
    </font>
    <font>
      <b/>
      <sz val="11"/>
      <color theme="1"/>
      <name val="Calibri"/>
      <family val="2"/>
      <scheme val="minor"/>
    </font>
    <font>
      <sz val="9"/>
      <color indexed="81"/>
      <name val="Tahoma"/>
      <family val="2"/>
    </font>
    <font>
      <b/>
      <sz val="11"/>
      <color theme="1"/>
      <name val="Arial"/>
      <family val="2"/>
    </font>
    <font>
      <b/>
      <sz val="14"/>
      <color theme="1"/>
      <name val="Calibri"/>
      <family val="2"/>
      <scheme val="minor"/>
    </font>
    <font>
      <b/>
      <sz val="9"/>
      <color indexed="81"/>
      <name val="Tahoma"/>
      <family val="2"/>
    </font>
    <font>
      <b/>
      <vertAlign val="superscript"/>
      <sz val="14"/>
      <color theme="1"/>
      <name val="Calibri"/>
      <family val="2"/>
      <scheme val="minor"/>
    </font>
    <font>
      <b/>
      <sz val="11"/>
      <name val="Arial"/>
      <family val="2"/>
    </font>
    <font>
      <sz val="11"/>
      <name val="Arial"/>
      <family val="2"/>
    </font>
    <font>
      <u/>
      <sz val="12"/>
      <color theme="10"/>
      <name val="Calibri"/>
      <family val="2"/>
      <scheme val="minor"/>
    </font>
    <font>
      <sz val="10"/>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0"/>
        <bgColor theme="4" tint="0.79998168889431442"/>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medium">
        <color indexed="64"/>
      </right>
      <top/>
      <bottom style="thin">
        <color auto="1"/>
      </bottom>
      <diagonal/>
    </border>
    <border>
      <left style="thin">
        <color auto="1"/>
      </left>
      <right style="medium">
        <color indexed="64"/>
      </right>
      <top/>
      <bottom/>
      <diagonal/>
    </border>
    <border>
      <left style="thin">
        <color auto="1"/>
      </left>
      <right/>
      <top style="thin">
        <color auto="1"/>
      </top>
      <bottom/>
      <diagonal/>
    </border>
    <border>
      <left/>
      <right style="thin">
        <color auto="1"/>
      </right>
      <top style="thin">
        <color auto="1"/>
      </top>
      <bottom/>
      <diagonal/>
    </border>
    <border>
      <left/>
      <right/>
      <top style="thin">
        <color auto="1"/>
      </top>
      <bottom style="thin">
        <color auto="1"/>
      </bottom>
      <diagonal/>
    </border>
  </borders>
  <cellStyleXfs count="4">
    <xf numFmtId="0" fontId="0" fillId="0" borderId="0"/>
    <xf numFmtId="9" fontId="4" fillId="0" borderId="0" applyFont="0" applyFill="0" applyBorder="0" applyAlignment="0" applyProtection="0"/>
    <xf numFmtId="0" fontId="2" fillId="0" borderId="0"/>
    <xf numFmtId="0" fontId="13" fillId="0" borderId="0" applyNumberFormat="0" applyFill="0" applyBorder="0" applyAlignment="0" applyProtection="0"/>
  </cellStyleXfs>
  <cellXfs count="99">
    <xf numFmtId="0" fontId="0" fillId="0" borderId="0" xfId="0"/>
    <xf numFmtId="0" fontId="7" fillId="2" borderId="15" xfId="0" applyFont="1" applyFill="1" applyBorder="1" applyAlignment="1">
      <alignment horizontal="left"/>
    </xf>
    <xf numFmtId="0" fontId="3" fillId="2" borderId="21" xfId="0" applyFont="1" applyFill="1" applyBorder="1" applyAlignment="1">
      <alignment horizontal="center" vertical="top"/>
    </xf>
    <xf numFmtId="0" fontId="7" fillId="2" borderId="0" xfId="0" applyFont="1" applyFill="1" applyAlignment="1">
      <alignment horizontal="left"/>
    </xf>
    <xf numFmtId="0" fontId="2" fillId="0" borderId="0" xfId="2"/>
    <xf numFmtId="0" fontId="5" fillId="0" borderId="0" xfId="2" applyFont="1"/>
    <xf numFmtId="0" fontId="8" fillId="0" borderId="0" xfId="2" applyFont="1"/>
    <xf numFmtId="1" fontId="2" fillId="0" borderId="0" xfId="2" applyNumberFormat="1"/>
    <xf numFmtId="3" fontId="2" fillId="0" borderId="0" xfId="2" applyNumberFormat="1"/>
    <xf numFmtId="0" fontId="1" fillId="0" borderId="0" xfId="2" applyFont="1"/>
    <xf numFmtId="0" fontId="11" fillId="0" borderId="17" xfId="0" applyFont="1" applyBorder="1" applyAlignment="1">
      <alignment vertical="top"/>
    </xf>
    <xf numFmtId="0" fontId="3" fillId="0" borderId="3" xfId="0" applyFont="1" applyBorder="1" applyAlignment="1">
      <alignment horizontal="center" vertical="center"/>
    </xf>
    <xf numFmtId="0" fontId="3" fillId="0" borderId="1" xfId="0" applyFont="1" applyBorder="1"/>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3" fillId="0" borderId="0" xfId="0" applyFont="1"/>
    <xf numFmtId="14" fontId="3" fillId="0" borderId="1" xfId="0" applyNumberFormat="1" applyFont="1" applyBorder="1" applyAlignment="1">
      <alignment horizontal="center" vertical="center"/>
    </xf>
    <xf numFmtId="0" fontId="0" fillId="4" borderId="1" xfId="0" applyFill="1" applyBorder="1"/>
    <xf numFmtId="0" fontId="0" fillId="2" borderId="1" xfId="0" applyFill="1" applyBorder="1"/>
    <xf numFmtId="0" fontId="0" fillId="2" borderId="1" xfId="0" applyFill="1" applyBorder="1" applyAlignment="1">
      <alignment vertical="center"/>
    </xf>
    <xf numFmtId="0" fontId="3" fillId="2" borderId="1" xfId="0" applyFont="1" applyFill="1" applyBorder="1" applyAlignment="1">
      <alignment horizontal="center" wrapText="1"/>
    </xf>
    <xf numFmtId="0" fontId="3" fillId="0" borderId="1" xfId="0" applyFont="1" applyBorder="1" applyAlignment="1">
      <alignment horizontal="left" vertical="top" wrapText="1"/>
    </xf>
    <xf numFmtId="0" fontId="0" fillId="2" borderId="1" xfId="0" applyFill="1" applyBorder="1" applyAlignment="1">
      <alignment horizontal="left" vertical="top" wrapText="1"/>
    </xf>
    <xf numFmtId="164" fontId="0" fillId="4" borderId="2" xfId="0" applyNumberFormat="1" applyFill="1" applyBorder="1" applyAlignment="1">
      <alignment horizontal="center"/>
    </xf>
    <xf numFmtId="164" fontId="0" fillId="4" borderId="25" xfId="0" applyNumberFormat="1" applyFill="1" applyBorder="1" applyAlignment="1">
      <alignment horizontal="center"/>
    </xf>
    <xf numFmtId="0" fontId="0" fillId="4" borderId="1" xfId="0" applyFill="1" applyBorder="1" applyAlignment="1">
      <alignment horizontal="left" vertical="top" wrapText="1"/>
    </xf>
    <xf numFmtId="0" fontId="0" fillId="4" borderId="1" xfId="0" applyFill="1" applyBorder="1" applyAlignment="1">
      <alignment horizontal="center" wrapText="1"/>
    </xf>
    <xf numFmtId="164" fontId="0" fillId="4" borderId="29" xfId="0" applyNumberFormat="1" applyFill="1" applyBorder="1" applyAlignment="1">
      <alignment horizontal="center"/>
    </xf>
    <xf numFmtId="164" fontId="0" fillId="4" borderId="30" xfId="0" applyNumberFormat="1" applyFill="1" applyBorder="1" applyAlignment="1">
      <alignment horizontal="center"/>
    </xf>
    <xf numFmtId="0" fontId="3" fillId="0" borderId="3" xfId="0" applyFont="1" applyBorder="1" applyAlignment="1">
      <alignment horizontal="left" vertical="top"/>
    </xf>
    <xf numFmtId="0" fontId="3" fillId="0" borderId="1" xfId="0" applyFont="1" applyBorder="1" applyAlignment="1">
      <alignment horizontal="left" vertical="top"/>
    </xf>
    <xf numFmtId="0" fontId="3" fillId="0" borderId="18" xfId="0" applyFont="1" applyBorder="1" applyAlignment="1">
      <alignment horizontal="left" vertical="top"/>
    </xf>
    <xf numFmtId="0" fontId="3" fillId="0" borderId="0" xfId="0" applyFont="1" applyAlignment="1">
      <alignment horizontal="left" vertical="top"/>
    </xf>
    <xf numFmtId="0" fontId="3" fillId="0" borderId="1" xfId="0" applyFont="1" applyBorder="1" applyAlignment="1">
      <alignment horizontal="center" vertical="center"/>
    </xf>
    <xf numFmtId="0" fontId="3" fillId="0" borderId="12" xfId="0" applyFont="1" applyBorder="1" applyAlignment="1">
      <alignment horizontal="center" vertical="center"/>
    </xf>
    <xf numFmtId="0" fontId="3" fillId="0" borderId="1" xfId="0" applyFont="1" applyBorder="1" applyAlignment="1">
      <alignment horizontal="center"/>
    </xf>
    <xf numFmtId="0" fontId="3" fillId="2" borderId="12" xfId="0" applyFont="1" applyFill="1" applyBorder="1" applyAlignment="1">
      <alignment horizontal="center"/>
    </xf>
    <xf numFmtId="9" fontId="3" fillId="0" borderId="1" xfId="1" applyFont="1" applyBorder="1" applyAlignment="1">
      <alignment horizontal="center"/>
    </xf>
    <xf numFmtId="9" fontId="3" fillId="0" borderId="10" xfId="1" applyFont="1" applyBorder="1" applyAlignment="1">
      <alignment horizontal="center"/>
    </xf>
    <xf numFmtId="9" fontId="3" fillId="0" borderId="12" xfId="1" applyFont="1" applyBorder="1" applyAlignment="1">
      <alignment horizontal="center"/>
    </xf>
    <xf numFmtId="9" fontId="3" fillId="0" borderId="13" xfId="1" applyFont="1" applyBorder="1" applyAlignment="1">
      <alignment horizontal="center"/>
    </xf>
    <xf numFmtId="0" fontId="3" fillId="0" borderId="11" xfId="0" applyFont="1" applyBorder="1" applyAlignment="1">
      <alignment horizontal="left" vertical="top"/>
    </xf>
    <xf numFmtId="0" fontId="3" fillId="0" borderId="12" xfId="0" applyFont="1" applyBorder="1" applyAlignment="1">
      <alignment horizontal="left" vertical="top"/>
    </xf>
    <xf numFmtId="0" fontId="7" fillId="0" borderId="6" xfId="0" applyFont="1" applyBorder="1" applyAlignment="1">
      <alignment horizontal="center" vertical="center" wrapText="1"/>
    </xf>
    <xf numFmtId="0" fontId="7" fillId="0" borderId="1" xfId="0" applyFont="1" applyBorder="1" applyAlignment="1">
      <alignment horizontal="center" vertical="center"/>
    </xf>
    <xf numFmtId="0" fontId="3" fillId="0" borderId="1" xfId="0" applyFont="1" applyBorder="1" applyAlignment="1">
      <alignment horizontal="center" vertical="top"/>
    </xf>
    <xf numFmtId="0" fontId="3" fillId="3" borderId="7" xfId="0" applyFont="1" applyFill="1" applyBorder="1" applyAlignment="1">
      <alignment horizontal="center"/>
    </xf>
    <xf numFmtId="0" fontId="3" fillId="3" borderId="8" xfId="0" applyFont="1" applyFill="1" applyBorder="1" applyAlignment="1">
      <alignment horizontal="center"/>
    </xf>
    <xf numFmtId="0" fontId="3" fillId="3" borderId="9" xfId="0" applyFont="1" applyFill="1" applyBorder="1" applyAlignment="1">
      <alignment horizontal="center"/>
    </xf>
    <xf numFmtId="0" fontId="3" fillId="0" borderId="4" xfId="0" applyFont="1" applyBorder="1" applyAlignment="1">
      <alignment horizontal="center" vertical="center"/>
    </xf>
    <xf numFmtId="0" fontId="3" fillId="0" borderId="4" xfId="0" applyFont="1" applyBorder="1" applyAlignment="1">
      <alignment horizontal="center" vertical="top" wrapText="1"/>
    </xf>
    <xf numFmtId="0" fontId="3" fillId="2" borderId="6" xfId="0" applyFont="1" applyFill="1" applyBorder="1" applyAlignment="1">
      <alignment horizontal="center" vertical="center" wrapText="1"/>
    </xf>
    <xf numFmtId="0" fontId="3" fillId="0" borderId="6" xfId="0" applyFont="1" applyBorder="1" applyAlignment="1">
      <alignment horizontal="center"/>
    </xf>
    <xf numFmtId="0" fontId="3" fillId="0" borderId="27" xfId="0" applyFont="1" applyBorder="1" applyAlignment="1">
      <alignment horizontal="center"/>
    </xf>
    <xf numFmtId="0" fontId="3" fillId="0" borderId="10" xfId="0" applyFont="1" applyBorder="1" applyAlignment="1">
      <alignment horizontal="center" vertical="center"/>
    </xf>
    <xf numFmtId="0" fontId="13" fillId="0" borderId="1" xfId="3" applyBorder="1" applyAlignment="1">
      <alignment horizontal="center" vertical="center"/>
    </xf>
    <xf numFmtId="0" fontId="3" fillId="0" borderId="11" xfId="0" applyFont="1" applyBorder="1" applyAlignment="1">
      <alignment horizontal="left" vertical="top" wrapText="1"/>
    </xf>
    <xf numFmtId="0" fontId="3" fillId="0" borderId="12" xfId="0" applyFont="1" applyBorder="1" applyAlignment="1">
      <alignment horizontal="left" vertical="top" wrapText="1"/>
    </xf>
    <xf numFmtId="0" fontId="3" fillId="0" borderId="12" xfId="0" applyFont="1" applyBorder="1" applyAlignment="1">
      <alignment horizontal="center"/>
    </xf>
    <xf numFmtId="0" fontId="3" fillId="0" borderId="13" xfId="0" applyFont="1" applyBorder="1" applyAlignment="1">
      <alignment horizontal="center"/>
    </xf>
    <xf numFmtId="0" fontId="3" fillId="0" borderId="3" xfId="0" applyFont="1" applyBorder="1" applyAlignment="1">
      <alignment horizontal="center" vertical="center"/>
    </xf>
    <xf numFmtId="0" fontId="3" fillId="2" borderId="14" xfId="0" applyFont="1" applyFill="1" applyBorder="1" applyAlignment="1">
      <alignment horizontal="center"/>
    </xf>
    <xf numFmtId="0" fontId="3" fillId="2" borderId="15" xfId="0" applyFont="1" applyFill="1" applyBorder="1" applyAlignment="1">
      <alignment horizontal="center"/>
    </xf>
    <xf numFmtId="0" fontId="3" fillId="2" borderId="16" xfId="0" applyFont="1" applyFill="1" applyBorder="1" applyAlignment="1">
      <alignment horizontal="center"/>
    </xf>
    <xf numFmtId="0" fontId="3" fillId="2" borderId="18" xfId="0" applyFont="1" applyFill="1" applyBorder="1" applyAlignment="1">
      <alignment horizontal="center"/>
    </xf>
    <xf numFmtId="0" fontId="3" fillId="2" borderId="0" xfId="0" applyFont="1" applyFill="1" applyAlignment="1">
      <alignment horizontal="center"/>
    </xf>
    <xf numFmtId="0" fontId="3" fillId="2" borderId="19" xfId="0" applyFont="1" applyFill="1" applyBorder="1" applyAlignment="1">
      <alignment horizontal="center"/>
    </xf>
    <xf numFmtId="0" fontId="3" fillId="2" borderId="23" xfId="0" applyFont="1" applyFill="1" applyBorder="1" applyAlignment="1">
      <alignment horizontal="center"/>
    </xf>
    <xf numFmtId="0" fontId="3" fillId="2" borderId="21" xfId="0" applyFont="1" applyFill="1" applyBorder="1" applyAlignment="1">
      <alignment horizontal="center"/>
    </xf>
    <xf numFmtId="0" fontId="3" fillId="2" borderId="24" xfId="0" applyFont="1" applyFill="1" applyBorder="1" applyAlignment="1">
      <alignment horizontal="center"/>
    </xf>
    <xf numFmtId="0" fontId="7" fillId="2" borderId="15" xfId="0" applyFont="1" applyFill="1" applyBorder="1" applyAlignment="1">
      <alignment horizontal="left"/>
    </xf>
    <xf numFmtId="0" fontId="3" fillId="2" borderId="21" xfId="0" applyFont="1" applyFill="1" applyBorder="1" applyAlignment="1">
      <alignment horizontal="center" vertical="top"/>
    </xf>
    <xf numFmtId="0" fontId="7" fillId="2" borderId="14" xfId="0" applyFont="1" applyFill="1" applyBorder="1" applyAlignment="1">
      <alignment horizontal="left"/>
    </xf>
    <xf numFmtId="14" fontId="3" fillId="0" borderId="1" xfId="0" applyNumberFormat="1" applyFont="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11" fillId="2" borderId="20" xfId="0" applyFont="1" applyFill="1" applyBorder="1" applyAlignment="1">
      <alignment horizontal="left" vertical="top" wrapText="1"/>
    </xf>
    <xf numFmtId="0" fontId="11" fillId="2" borderId="22" xfId="0" applyFont="1" applyFill="1" applyBorder="1" applyAlignment="1">
      <alignment horizontal="left" vertical="top"/>
    </xf>
    <xf numFmtId="0" fontId="3" fillId="2" borderId="23" xfId="0" applyFont="1" applyFill="1" applyBorder="1" applyAlignment="1">
      <alignment horizontal="center" vertical="top"/>
    </xf>
    <xf numFmtId="0" fontId="7" fillId="2" borderId="20" xfId="0" applyFont="1" applyFill="1" applyBorder="1" applyAlignment="1">
      <alignment horizontal="left" vertical="center"/>
    </xf>
    <xf numFmtId="0" fontId="7" fillId="2" borderId="22" xfId="0" applyFont="1" applyFill="1" applyBorder="1" applyAlignment="1">
      <alignment horizontal="left" vertical="center"/>
    </xf>
    <xf numFmtId="0" fontId="7" fillId="0" borderId="6" xfId="0" applyFont="1" applyBorder="1" applyAlignment="1">
      <alignment horizontal="center" vertical="center"/>
    </xf>
    <xf numFmtId="0" fontId="7" fillId="0" borderId="27" xfId="0" applyFont="1" applyBorder="1" applyAlignment="1">
      <alignment horizontal="center" vertical="center"/>
    </xf>
    <xf numFmtId="0" fontId="0" fillId="4" borderId="1" xfId="0" applyFill="1" applyBorder="1" applyAlignment="1">
      <alignment horizontal="center"/>
    </xf>
    <xf numFmtId="0" fontId="3" fillId="2" borderId="1" xfId="0" applyFont="1" applyFill="1" applyBorder="1" applyAlignment="1">
      <alignment horizontal="center" vertical="top" wrapText="1"/>
    </xf>
    <xf numFmtId="0" fontId="0" fillId="2" borderId="1" xfId="0" applyFill="1" applyBorder="1" applyAlignment="1">
      <alignment horizontal="center"/>
    </xf>
    <xf numFmtId="0" fontId="0" fillId="4" borderId="1" xfId="0" applyFill="1" applyBorder="1" applyAlignment="1">
      <alignment horizontal="center" vertical="top" wrapText="1"/>
    </xf>
    <xf numFmtId="0" fontId="0" fillId="2" borderId="1" xfId="0" applyFill="1" applyBorder="1" applyAlignment="1">
      <alignment horizontal="center" wrapText="1"/>
    </xf>
    <xf numFmtId="0" fontId="0" fillId="4" borderId="1" xfId="0" applyFill="1" applyBorder="1" applyAlignment="1">
      <alignment horizontal="left"/>
    </xf>
    <xf numFmtId="0" fontId="0" fillId="2" borderId="1" xfId="0" applyFill="1" applyBorder="1" applyAlignment="1">
      <alignment horizontal="left" vertical="center" wrapText="1"/>
    </xf>
    <xf numFmtId="0" fontId="3" fillId="2" borderId="1" xfId="0" applyFont="1" applyFill="1" applyBorder="1" applyAlignment="1">
      <alignment horizontal="center" vertical="center" wrapText="1"/>
    </xf>
    <xf numFmtId="0" fontId="14" fillId="2" borderId="1" xfId="0" applyFont="1" applyFill="1" applyBorder="1" applyAlignment="1">
      <alignment horizontal="center" vertical="top" wrapText="1"/>
    </xf>
    <xf numFmtId="0" fontId="3" fillId="2" borderId="2" xfId="0" applyFont="1" applyFill="1" applyBorder="1" applyAlignment="1">
      <alignment horizontal="center" wrapText="1"/>
    </xf>
    <xf numFmtId="0" fontId="3" fillId="2" borderId="31" xfId="0" applyFont="1" applyFill="1" applyBorder="1" applyAlignment="1">
      <alignment horizontal="center" wrapText="1"/>
    </xf>
    <xf numFmtId="0" fontId="3" fillId="2" borderId="25" xfId="0" applyFont="1" applyFill="1" applyBorder="1" applyAlignment="1">
      <alignment horizontal="center" wrapText="1"/>
    </xf>
    <xf numFmtId="0" fontId="3" fillId="2" borderId="26" xfId="0" applyFont="1" applyFill="1" applyBorder="1" applyAlignment="1">
      <alignment horizontal="center"/>
    </xf>
    <xf numFmtId="0" fontId="3" fillId="2" borderId="28" xfId="0" applyFont="1" applyFill="1" applyBorder="1" applyAlignment="1">
      <alignment horizontal="center"/>
    </xf>
    <xf numFmtId="14" fontId="7" fillId="2" borderId="4" xfId="0" applyNumberFormat="1" applyFont="1" applyFill="1" applyBorder="1" applyAlignment="1">
      <alignment horizontal="center" vertical="top"/>
    </xf>
    <xf numFmtId="0" fontId="7" fillId="2" borderId="4" xfId="0" applyFont="1" applyFill="1" applyBorder="1" applyAlignment="1">
      <alignment horizontal="center" vertical="top"/>
    </xf>
  </cellXfs>
  <cellStyles count="4">
    <cellStyle name="Hipervínculo" xfId="3" builtinId="8"/>
    <cellStyle name="Normal" xfId="0" builtinId="0"/>
    <cellStyle name="Normal 2" xfId="2" xr:uid="{00000000-0005-0000-0000-000001000000}"/>
    <cellStyle name="Porcentaje" xfId="1" builtinId="5"/>
  </cellStyles>
  <dxfs count="0"/>
  <tableStyles count="0" defaultTableStyle="TableStyleMedium2" defaultPivotStyle="PivotStyleLight16"/>
  <colors>
    <mruColors>
      <color rgb="FF6898FC"/>
      <color rgb="FFDCEAFB"/>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228601</xdr:colOff>
      <xdr:row>1</xdr:row>
      <xdr:rowOff>81179</xdr:rowOff>
    </xdr:from>
    <xdr:to>
      <xdr:col>3</xdr:col>
      <xdr:colOff>38100</xdr:colOff>
      <xdr:row>5</xdr:row>
      <xdr:rowOff>133782</xdr:rowOff>
    </xdr:to>
    <xdr:pic>
      <xdr:nvPicPr>
        <xdr:cNvPr id="3" name="Imagen 2">
          <a:extLst>
            <a:ext uri="{FF2B5EF4-FFF2-40B4-BE49-F238E27FC236}">
              <a16:creationId xmlns:a16="http://schemas.microsoft.com/office/drawing/2014/main" id="{60CF163D-2B3F-423F-9F6F-58C853D1CD5C}"/>
            </a:ext>
            <a:ext uri="{147F2762-F138-4A5C-976F-8EAC2B608ADB}">
              <a16:predDERef xmlns:a16="http://schemas.microsoft.com/office/drawing/2014/main" pred="{9475D44B-BD5B-D54B-B0D6-F277FA7292E3}"/>
            </a:ext>
          </a:extLst>
        </xdr:cNvPr>
        <xdr:cNvPicPr>
          <a:picLocks noChangeAspect="1"/>
        </xdr:cNvPicPr>
      </xdr:nvPicPr>
      <xdr:blipFill>
        <a:blip xmlns:r="http://schemas.openxmlformats.org/officeDocument/2006/relationships" r:embed="rId1"/>
        <a:stretch>
          <a:fillRect/>
        </a:stretch>
      </xdr:blipFill>
      <xdr:spPr>
        <a:xfrm>
          <a:off x="1905001" y="271679"/>
          <a:ext cx="1000124" cy="795553"/>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youtube.com/watch?v=yXfwchY8Yqk"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24"/>
  <sheetViews>
    <sheetView tabSelected="1" zoomScaleNormal="100" zoomScalePageLayoutView="68" workbookViewId="0">
      <selection activeCell="Q15" sqref="Q15"/>
    </sheetView>
  </sheetViews>
  <sheetFormatPr baseColWidth="10" defaultColWidth="11" defaultRowHeight="14.25" x14ac:dyDescent="0.2"/>
  <cols>
    <col min="1" max="2" width="11" style="15"/>
    <col min="3" max="3" width="15.625" style="15" customWidth="1"/>
    <col min="4" max="4" width="31.5" style="15" customWidth="1"/>
    <col min="5" max="9" width="11" style="15"/>
    <col min="10" max="10" width="13.375" style="15" customWidth="1"/>
    <col min="11" max="15" width="11" style="15"/>
    <col min="16" max="16" width="23.75" style="15" customWidth="1"/>
    <col min="17" max="16384" width="11" style="15"/>
  </cols>
  <sheetData>
    <row r="1" spans="1:16" ht="15" thickBot="1" x14ac:dyDescent="0.25"/>
    <row r="2" spans="1:16" ht="15.75" thickBot="1" x14ac:dyDescent="0.3">
      <c r="A2" s="61"/>
      <c r="B2" s="62"/>
      <c r="C2" s="62"/>
      <c r="D2" s="63"/>
      <c r="E2" s="70" t="s">
        <v>0</v>
      </c>
      <c r="F2" s="70"/>
      <c r="G2" s="70"/>
      <c r="H2" s="70"/>
      <c r="I2" s="70"/>
      <c r="J2" s="70"/>
      <c r="K2" s="70"/>
      <c r="L2" s="70"/>
      <c r="M2" s="70"/>
      <c r="N2" s="70"/>
      <c r="O2" s="1"/>
      <c r="P2" s="10" t="s">
        <v>87</v>
      </c>
    </row>
    <row r="3" spans="1:16" ht="10.5" customHeight="1" x14ac:dyDescent="0.25">
      <c r="A3" s="64"/>
      <c r="B3" s="65"/>
      <c r="C3" s="65"/>
      <c r="D3" s="66"/>
      <c r="E3" s="3"/>
      <c r="F3" s="3"/>
      <c r="G3" s="3"/>
      <c r="H3" s="3"/>
      <c r="I3" s="3"/>
      <c r="J3" s="3"/>
      <c r="K3" s="3"/>
      <c r="L3" s="3"/>
      <c r="M3" s="3"/>
      <c r="N3" s="3"/>
      <c r="O3" s="3"/>
      <c r="P3" s="79" t="s">
        <v>86</v>
      </c>
    </row>
    <row r="4" spans="1:16" ht="16.5" customHeight="1" thickBot="1" x14ac:dyDescent="0.25">
      <c r="A4" s="64"/>
      <c r="B4" s="65"/>
      <c r="C4" s="65"/>
      <c r="D4" s="66"/>
      <c r="E4" s="71" t="s">
        <v>1</v>
      </c>
      <c r="F4" s="71"/>
      <c r="G4" s="71"/>
      <c r="H4" s="71"/>
      <c r="I4" s="71"/>
      <c r="J4" s="71"/>
      <c r="K4" s="71"/>
      <c r="L4" s="71"/>
      <c r="M4" s="71"/>
      <c r="N4" s="71"/>
      <c r="O4" s="2"/>
      <c r="P4" s="80"/>
    </row>
    <row r="5" spans="1:16" ht="15.75" customHeight="1" x14ac:dyDescent="0.25">
      <c r="A5" s="64"/>
      <c r="B5" s="65"/>
      <c r="C5" s="65"/>
      <c r="D5" s="66"/>
      <c r="E5" s="72" t="s">
        <v>2</v>
      </c>
      <c r="F5" s="70"/>
      <c r="G5" s="70"/>
      <c r="H5" s="70"/>
      <c r="I5" s="70"/>
      <c r="J5" s="70"/>
      <c r="K5" s="70"/>
      <c r="L5" s="70"/>
      <c r="M5" s="70"/>
      <c r="N5" s="70"/>
      <c r="O5" s="1"/>
      <c r="P5" s="76" t="s">
        <v>88</v>
      </c>
    </row>
    <row r="6" spans="1:16" ht="15.75" customHeight="1" thickBot="1" x14ac:dyDescent="0.25">
      <c r="A6" s="67"/>
      <c r="B6" s="68"/>
      <c r="C6" s="68"/>
      <c r="D6" s="69"/>
      <c r="E6" s="78" t="s">
        <v>80</v>
      </c>
      <c r="F6" s="71"/>
      <c r="G6" s="71"/>
      <c r="H6" s="71"/>
      <c r="I6" s="71"/>
      <c r="J6" s="71"/>
      <c r="K6" s="71"/>
      <c r="L6" s="71"/>
      <c r="M6" s="71"/>
      <c r="N6" s="71"/>
      <c r="O6" s="2"/>
      <c r="P6" s="77"/>
    </row>
    <row r="7" spans="1:16" ht="5.25" customHeight="1" x14ac:dyDescent="0.2"/>
    <row r="8" spans="1:16" ht="34.5" customHeight="1" x14ac:dyDescent="0.2">
      <c r="A8" s="44" t="s">
        <v>81</v>
      </c>
      <c r="B8" s="44"/>
      <c r="C8" s="44"/>
      <c r="D8" s="44"/>
      <c r="E8" s="44" t="s">
        <v>89</v>
      </c>
      <c r="F8" s="44"/>
      <c r="G8" s="44"/>
      <c r="H8" s="44"/>
      <c r="I8" s="44"/>
      <c r="J8" s="44"/>
      <c r="K8" s="44"/>
      <c r="L8" s="44"/>
      <c r="M8" s="44"/>
      <c r="N8" s="44"/>
      <c r="O8" s="44"/>
      <c r="P8" s="44"/>
    </row>
    <row r="9" spans="1:16" ht="18" customHeight="1" x14ac:dyDescent="0.2">
      <c r="A9" s="33" t="s">
        <v>3</v>
      </c>
      <c r="B9" s="33"/>
      <c r="C9" s="33"/>
      <c r="D9" s="33"/>
      <c r="E9" s="45" t="s">
        <v>91</v>
      </c>
      <c r="F9" s="45"/>
      <c r="G9" s="45"/>
      <c r="H9" s="45"/>
      <c r="I9" s="45"/>
      <c r="J9" s="45"/>
      <c r="K9" s="45"/>
      <c r="L9" s="45"/>
      <c r="M9" s="45"/>
      <c r="N9" s="45"/>
      <c r="O9" s="45"/>
      <c r="P9" s="45"/>
    </row>
    <row r="10" spans="1:16" ht="29.25" customHeight="1" x14ac:dyDescent="0.2">
      <c r="A10" s="49" t="s">
        <v>4</v>
      </c>
      <c r="B10" s="49"/>
      <c r="C10" s="49"/>
      <c r="D10" s="49"/>
      <c r="E10" s="50" t="s">
        <v>90</v>
      </c>
      <c r="F10" s="50"/>
      <c r="G10" s="50"/>
      <c r="H10" s="50"/>
      <c r="I10" s="50"/>
      <c r="J10" s="50"/>
      <c r="K10" s="50"/>
      <c r="L10" s="50"/>
      <c r="M10" s="50"/>
      <c r="N10" s="50"/>
      <c r="O10" s="50"/>
      <c r="P10" s="50"/>
    </row>
    <row r="11" spans="1:16" ht="22.5" customHeight="1" thickBot="1" x14ac:dyDescent="0.25">
      <c r="A11" s="49" t="s">
        <v>5</v>
      </c>
      <c r="B11" s="49"/>
      <c r="C11" s="49"/>
      <c r="D11" s="49"/>
      <c r="E11" s="97">
        <v>45614</v>
      </c>
      <c r="F11" s="98"/>
      <c r="G11" s="98"/>
      <c r="H11" s="98"/>
      <c r="I11" s="98"/>
      <c r="J11" s="98"/>
      <c r="K11" s="98"/>
      <c r="L11" s="98"/>
      <c r="M11" s="98"/>
      <c r="N11" s="98"/>
      <c r="O11" s="98"/>
      <c r="P11" s="98"/>
    </row>
    <row r="12" spans="1:16" ht="24" customHeight="1" thickBot="1" x14ac:dyDescent="0.25">
      <c r="A12" s="46" t="s">
        <v>6</v>
      </c>
      <c r="B12" s="47"/>
      <c r="C12" s="47"/>
      <c r="D12" s="47"/>
      <c r="E12" s="47"/>
      <c r="F12" s="47"/>
      <c r="G12" s="47"/>
      <c r="H12" s="47"/>
      <c r="I12" s="47"/>
      <c r="J12" s="47"/>
      <c r="K12" s="47"/>
      <c r="L12" s="47"/>
      <c r="M12" s="47"/>
      <c r="N12" s="47"/>
      <c r="O12" s="47"/>
      <c r="P12" s="48"/>
    </row>
    <row r="13" spans="1:16" x14ac:dyDescent="0.2">
      <c r="A13" s="74" t="s">
        <v>7</v>
      </c>
      <c r="B13" s="75"/>
      <c r="C13" s="75"/>
      <c r="D13" s="52" t="s">
        <v>47</v>
      </c>
      <c r="E13" s="52"/>
      <c r="F13" s="52"/>
      <c r="G13" s="52"/>
      <c r="H13" s="51" t="s">
        <v>8</v>
      </c>
      <c r="I13" s="51"/>
      <c r="J13" s="51"/>
      <c r="K13" s="52" t="s">
        <v>1</v>
      </c>
      <c r="L13" s="52"/>
      <c r="M13" s="52"/>
      <c r="N13" s="52"/>
      <c r="O13" s="52"/>
      <c r="P13" s="53"/>
    </row>
    <row r="14" spans="1:16" ht="24" customHeight="1" x14ac:dyDescent="0.2">
      <c r="A14" s="60" t="s">
        <v>9</v>
      </c>
      <c r="B14" s="33"/>
      <c r="C14" s="33"/>
      <c r="D14" s="16">
        <v>45586</v>
      </c>
      <c r="E14" s="33" t="s">
        <v>10</v>
      </c>
      <c r="F14" s="33"/>
      <c r="G14" s="33"/>
      <c r="H14" s="73">
        <v>45601</v>
      </c>
      <c r="I14" s="33"/>
      <c r="J14" s="33"/>
      <c r="K14" s="33" t="s">
        <v>82</v>
      </c>
      <c r="L14" s="33"/>
      <c r="M14" s="33"/>
      <c r="N14" s="33" t="s">
        <v>92</v>
      </c>
      <c r="O14" s="33"/>
      <c r="P14" s="54"/>
    </row>
    <row r="15" spans="1:16" ht="36" customHeight="1" x14ac:dyDescent="0.2">
      <c r="A15" s="60" t="s">
        <v>83</v>
      </c>
      <c r="B15" s="33"/>
      <c r="C15" s="33"/>
      <c r="D15" s="55" t="s">
        <v>93</v>
      </c>
      <c r="E15" s="33"/>
      <c r="F15" s="33"/>
      <c r="G15" s="33"/>
      <c r="H15" s="33"/>
      <c r="I15" s="33"/>
      <c r="J15" s="33"/>
      <c r="K15" s="33"/>
      <c r="L15" s="33"/>
      <c r="M15" s="33"/>
      <c r="N15" s="33"/>
      <c r="O15" s="33"/>
      <c r="P15" s="54"/>
    </row>
    <row r="16" spans="1:16" ht="37.5" customHeight="1" thickBot="1" x14ac:dyDescent="0.25">
      <c r="A16" s="56" t="s">
        <v>84</v>
      </c>
      <c r="B16" s="57"/>
      <c r="C16" s="57"/>
      <c r="D16" s="34" t="s">
        <v>94</v>
      </c>
      <c r="E16" s="34"/>
      <c r="F16" s="34"/>
      <c r="G16" s="34"/>
      <c r="H16" s="57" t="s">
        <v>11</v>
      </c>
      <c r="I16" s="57"/>
      <c r="J16" s="57"/>
      <c r="K16" s="58" t="s">
        <v>95</v>
      </c>
      <c r="L16" s="58"/>
      <c r="M16" s="58"/>
      <c r="N16" s="58"/>
      <c r="O16" s="58"/>
      <c r="P16" s="59"/>
    </row>
    <row r="17" spans="1:16" ht="15" thickBot="1" x14ac:dyDescent="0.25">
      <c r="A17" s="46" t="s">
        <v>85</v>
      </c>
      <c r="B17" s="47"/>
      <c r="C17" s="47"/>
      <c r="D17" s="47"/>
      <c r="E17" s="47"/>
      <c r="F17" s="47"/>
      <c r="G17" s="47"/>
      <c r="H17" s="47"/>
      <c r="I17" s="47"/>
      <c r="J17" s="47"/>
      <c r="K17" s="47"/>
      <c r="L17" s="47"/>
      <c r="M17" s="47"/>
      <c r="N17" s="47"/>
      <c r="O17" s="47"/>
      <c r="P17" s="48"/>
    </row>
    <row r="18" spans="1:16" x14ac:dyDescent="0.2">
      <c r="A18" s="31" t="s">
        <v>12</v>
      </c>
      <c r="B18" s="32"/>
      <c r="C18" s="32"/>
      <c r="D18" s="95">
        <v>250</v>
      </c>
      <c r="E18" s="95"/>
      <c r="F18" s="95"/>
      <c r="G18" s="95"/>
      <c r="H18" s="95"/>
      <c r="I18" s="95"/>
      <c r="J18" s="95"/>
      <c r="K18" s="95"/>
      <c r="L18" s="95"/>
      <c r="M18" s="95"/>
      <c r="N18" s="95"/>
      <c r="O18" s="95"/>
      <c r="P18" s="96"/>
    </row>
    <row r="19" spans="1:16" x14ac:dyDescent="0.2">
      <c r="A19" s="29" t="s">
        <v>13</v>
      </c>
      <c r="B19" s="30"/>
      <c r="C19" s="30"/>
      <c r="D19" s="35">
        <v>102</v>
      </c>
      <c r="E19" s="35"/>
      <c r="F19" s="35"/>
      <c r="G19" s="35"/>
      <c r="H19" s="33" t="s">
        <v>14</v>
      </c>
      <c r="I19" s="33"/>
      <c r="J19" s="33"/>
      <c r="K19" s="37">
        <f>D20/D19</f>
        <v>0.96078431372549022</v>
      </c>
      <c r="L19" s="37"/>
      <c r="M19" s="37"/>
      <c r="N19" s="37"/>
      <c r="O19" s="37"/>
      <c r="P19" s="38"/>
    </row>
    <row r="20" spans="1:16" ht="15" thickBot="1" x14ac:dyDescent="0.25">
      <c r="A20" s="41" t="s">
        <v>15</v>
      </c>
      <c r="B20" s="42"/>
      <c r="C20" s="42"/>
      <c r="D20" s="36">
        <v>98</v>
      </c>
      <c r="E20" s="36"/>
      <c r="F20" s="36"/>
      <c r="G20" s="36"/>
      <c r="H20" s="34"/>
      <c r="I20" s="34"/>
      <c r="J20" s="34"/>
      <c r="K20" s="39"/>
      <c r="L20" s="39"/>
      <c r="M20" s="39"/>
      <c r="N20" s="39"/>
      <c r="O20" s="39"/>
      <c r="P20" s="40"/>
    </row>
    <row r="21" spans="1:16" ht="29.25" customHeight="1" thickBot="1" x14ac:dyDescent="0.25">
      <c r="A21" s="46" t="s">
        <v>16</v>
      </c>
      <c r="B21" s="47"/>
      <c r="C21" s="47"/>
      <c r="D21" s="47"/>
      <c r="E21" s="47"/>
      <c r="F21" s="47"/>
      <c r="G21" s="47"/>
      <c r="H21" s="47"/>
      <c r="I21" s="47"/>
      <c r="J21" s="47"/>
      <c r="K21" s="47"/>
      <c r="L21" s="47"/>
      <c r="M21" s="47"/>
      <c r="N21" s="47"/>
      <c r="O21" s="47"/>
      <c r="P21" s="48"/>
    </row>
    <row r="22" spans="1:16" ht="38.25" customHeight="1" x14ac:dyDescent="0.2">
      <c r="A22" s="13" t="s">
        <v>17</v>
      </c>
      <c r="B22" s="43" t="s">
        <v>18</v>
      </c>
      <c r="C22" s="43"/>
      <c r="D22" s="14" t="s">
        <v>19</v>
      </c>
      <c r="E22" s="81" t="s">
        <v>20</v>
      </c>
      <c r="F22" s="81"/>
      <c r="G22" s="81"/>
      <c r="H22" s="81"/>
      <c r="I22" s="81"/>
      <c r="J22" s="81"/>
      <c r="K22" s="81" t="s">
        <v>21</v>
      </c>
      <c r="L22" s="81"/>
      <c r="M22" s="81"/>
      <c r="N22" s="81"/>
      <c r="O22" s="81"/>
      <c r="P22" s="82"/>
    </row>
    <row r="23" spans="1:16" ht="66" customHeight="1" x14ac:dyDescent="0.25">
      <c r="A23" s="11">
        <v>1</v>
      </c>
      <c r="B23" s="27">
        <v>45586.691562499997</v>
      </c>
      <c r="C23" s="28"/>
      <c r="D23" s="17" t="s">
        <v>96</v>
      </c>
      <c r="E23" s="83" t="s">
        <v>188</v>
      </c>
      <c r="F23" s="83"/>
      <c r="G23" s="83"/>
      <c r="H23" s="83"/>
      <c r="I23" s="83"/>
      <c r="J23" s="83"/>
      <c r="K23" s="84" t="s">
        <v>295</v>
      </c>
      <c r="L23" s="84"/>
      <c r="M23" s="84"/>
      <c r="N23" s="84"/>
      <c r="O23" s="84"/>
      <c r="P23" s="84"/>
    </row>
    <row r="24" spans="1:16" ht="66" customHeight="1" x14ac:dyDescent="0.25">
      <c r="A24" s="11">
        <v>2</v>
      </c>
      <c r="B24" s="27">
        <v>45586.715636574103</v>
      </c>
      <c r="C24" s="28"/>
      <c r="D24" s="18" t="s">
        <v>97</v>
      </c>
      <c r="E24" s="85" t="s">
        <v>189</v>
      </c>
      <c r="F24" s="85"/>
      <c r="G24" s="85"/>
      <c r="H24" s="85"/>
      <c r="I24" s="85"/>
      <c r="J24" s="85"/>
      <c r="K24" s="20" t="s">
        <v>320</v>
      </c>
      <c r="L24" s="20"/>
      <c r="M24" s="20"/>
      <c r="N24" s="20"/>
      <c r="O24" s="20"/>
      <c r="P24" s="20"/>
    </row>
    <row r="25" spans="1:16" ht="69" customHeight="1" x14ac:dyDescent="0.25">
      <c r="A25" s="11">
        <v>3</v>
      </c>
      <c r="B25" s="27">
        <v>45586.725266203699</v>
      </c>
      <c r="C25" s="28"/>
      <c r="D25" s="17" t="s">
        <v>98</v>
      </c>
      <c r="E25" s="26" t="s">
        <v>190</v>
      </c>
      <c r="F25" s="26"/>
      <c r="G25" s="26"/>
      <c r="H25" s="26"/>
      <c r="I25" s="26"/>
      <c r="J25" s="26"/>
      <c r="K25" s="20" t="s">
        <v>321</v>
      </c>
      <c r="L25" s="20"/>
      <c r="M25" s="20"/>
      <c r="N25" s="20"/>
      <c r="O25" s="20"/>
      <c r="P25" s="20"/>
    </row>
    <row r="26" spans="1:16" ht="60.75" customHeight="1" x14ac:dyDescent="0.25">
      <c r="A26" s="11">
        <v>4</v>
      </c>
      <c r="B26" s="27">
        <v>45586.766157407401</v>
      </c>
      <c r="C26" s="28"/>
      <c r="D26" s="18" t="s">
        <v>99</v>
      </c>
      <c r="E26" s="85" t="s">
        <v>318</v>
      </c>
      <c r="F26" s="85"/>
      <c r="G26" s="85"/>
      <c r="H26" s="85"/>
      <c r="I26" s="85"/>
      <c r="J26" s="85"/>
      <c r="K26" s="20" t="s">
        <v>322</v>
      </c>
      <c r="L26" s="20"/>
      <c r="M26" s="20"/>
      <c r="N26" s="20"/>
      <c r="O26" s="20"/>
      <c r="P26" s="20"/>
    </row>
    <row r="27" spans="1:16" ht="254.25" customHeight="1" x14ac:dyDescent="0.25">
      <c r="A27" s="11">
        <v>5</v>
      </c>
      <c r="B27" s="27">
        <v>45586.830486111103</v>
      </c>
      <c r="C27" s="28"/>
      <c r="D27" s="17" t="s">
        <v>100</v>
      </c>
      <c r="E27" s="25" t="s">
        <v>191</v>
      </c>
      <c r="F27" s="25"/>
      <c r="G27" s="25"/>
      <c r="H27" s="25"/>
      <c r="I27" s="25"/>
      <c r="J27" s="25"/>
      <c r="K27" s="20" t="s">
        <v>323</v>
      </c>
      <c r="L27" s="20"/>
      <c r="M27" s="20"/>
      <c r="N27" s="20"/>
      <c r="O27" s="20"/>
      <c r="P27" s="20"/>
    </row>
    <row r="28" spans="1:16" ht="60" customHeight="1" x14ac:dyDescent="0.25">
      <c r="A28" s="11">
        <v>6</v>
      </c>
      <c r="B28" s="27">
        <v>45586.930196759298</v>
      </c>
      <c r="C28" s="28"/>
      <c r="D28" s="19" t="s">
        <v>297</v>
      </c>
      <c r="E28" s="89" t="s">
        <v>192</v>
      </c>
      <c r="F28" s="89"/>
      <c r="G28" s="89"/>
      <c r="H28" s="89"/>
      <c r="I28" s="89"/>
      <c r="J28" s="89"/>
      <c r="K28" s="90" t="s">
        <v>296</v>
      </c>
      <c r="L28" s="90"/>
      <c r="M28" s="90"/>
      <c r="N28" s="90"/>
      <c r="O28" s="90"/>
      <c r="P28" s="90"/>
    </row>
    <row r="29" spans="1:16" ht="63" customHeight="1" x14ac:dyDescent="0.25">
      <c r="A29" s="11">
        <v>7</v>
      </c>
      <c r="B29" s="27">
        <v>45586.932280092602</v>
      </c>
      <c r="C29" s="28"/>
      <c r="D29" s="17" t="s">
        <v>101</v>
      </c>
      <c r="E29" s="88" t="s">
        <v>193</v>
      </c>
      <c r="F29" s="88"/>
      <c r="G29" s="88"/>
      <c r="H29" s="88"/>
      <c r="I29" s="88"/>
      <c r="J29" s="88"/>
      <c r="K29" s="20" t="s">
        <v>324</v>
      </c>
      <c r="L29" s="20"/>
      <c r="M29" s="20"/>
      <c r="N29" s="20"/>
      <c r="O29" s="20"/>
      <c r="P29" s="20"/>
    </row>
    <row r="30" spans="1:16" ht="80.25" customHeight="1" x14ac:dyDescent="0.25">
      <c r="A30" s="11">
        <v>8</v>
      </c>
      <c r="B30" s="27">
        <v>45587.2683680556</v>
      </c>
      <c r="C30" s="28"/>
      <c r="D30" s="18" t="s">
        <v>102</v>
      </c>
      <c r="E30" s="87" t="s">
        <v>312</v>
      </c>
      <c r="F30" s="87"/>
      <c r="G30" s="87"/>
      <c r="H30" s="87"/>
      <c r="I30" s="87"/>
      <c r="J30" s="87"/>
      <c r="K30" s="20" t="s">
        <v>325</v>
      </c>
      <c r="L30" s="20"/>
      <c r="M30" s="20"/>
      <c r="N30" s="20"/>
      <c r="O30" s="20"/>
      <c r="P30" s="20"/>
    </row>
    <row r="31" spans="1:16" ht="63.75" customHeight="1" x14ac:dyDescent="0.25">
      <c r="A31" s="11">
        <v>9</v>
      </c>
      <c r="B31" s="27">
        <v>45587.390347222201</v>
      </c>
      <c r="C31" s="28"/>
      <c r="D31" s="17" t="s">
        <v>103</v>
      </c>
      <c r="E31" s="25" t="s">
        <v>194</v>
      </c>
      <c r="F31" s="25"/>
      <c r="G31" s="25"/>
      <c r="H31" s="25"/>
      <c r="I31" s="25"/>
      <c r="J31" s="25"/>
      <c r="K31" s="20" t="s">
        <v>298</v>
      </c>
      <c r="L31" s="20"/>
      <c r="M31" s="20"/>
      <c r="N31" s="20"/>
      <c r="O31" s="20"/>
      <c r="P31" s="20"/>
    </row>
    <row r="32" spans="1:16" ht="65.25" customHeight="1" x14ac:dyDescent="0.25">
      <c r="A32" s="11">
        <v>10</v>
      </c>
      <c r="B32" s="27">
        <v>45587.441203703696</v>
      </c>
      <c r="C32" s="28"/>
      <c r="D32" s="18" t="s">
        <v>104</v>
      </c>
      <c r="E32" s="87" t="s">
        <v>195</v>
      </c>
      <c r="F32" s="87"/>
      <c r="G32" s="87"/>
      <c r="H32" s="87"/>
      <c r="I32" s="87"/>
      <c r="J32" s="87"/>
      <c r="K32" s="20" t="s">
        <v>326</v>
      </c>
      <c r="L32" s="20"/>
      <c r="M32" s="20"/>
      <c r="N32" s="20"/>
      <c r="O32" s="20"/>
      <c r="P32" s="20"/>
    </row>
    <row r="33" spans="1:16" ht="81" customHeight="1" x14ac:dyDescent="0.25">
      <c r="A33" s="11">
        <v>11</v>
      </c>
      <c r="B33" s="27">
        <v>45587.782002314802</v>
      </c>
      <c r="C33" s="28"/>
      <c r="D33" s="17" t="s">
        <v>105</v>
      </c>
      <c r="E33" s="26" t="s">
        <v>196</v>
      </c>
      <c r="F33" s="26"/>
      <c r="G33" s="26"/>
      <c r="H33" s="26"/>
      <c r="I33" s="26"/>
      <c r="J33" s="26"/>
      <c r="K33" s="20" t="s">
        <v>327</v>
      </c>
      <c r="L33" s="20"/>
      <c r="M33" s="20"/>
      <c r="N33" s="20"/>
      <c r="O33" s="20"/>
      <c r="P33" s="20"/>
    </row>
    <row r="34" spans="1:16" ht="116.25" customHeight="1" x14ac:dyDescent="0.25">
      <c r="A34" s="11">
        <v>12</v>
      </c>
      <c r="B34" s="27">
        <v>45588.3115972222</v>
      </c>
      <c r="C34" s="28"/>
      <c r="D34" s="18" t="s">
        <v>106</v>
      </c>
      <c r="E34" s="22" t="s">
        <v>197</v>
      </c>
      <c r="F34" s="22"/>
      <c r="G34" s="22"/>
      <c r="H34" s="22"/>
      <c r="I34" s="22"/>
      <c r="J34" s="22"/>
      <c r="K34" s="20" t="s">
        <v>328</v>
      </c>
      <c r="L34" s="20"/>
      <c r="M34" s="20"/>
      <c r="N34" s="20"/>
      <c r="O34" s="20"/>
      <c r="P34" s="20"/>
    </row>
    <row r="35" spans="1:16" ht="71.25" customHeight="1" x14ac:dyDescent="0.25">
      <c r="A35" s="11">
        <v>13</v>
      </c>
      <c r="B35" s="27">
        <v>45588.486273148097</v>
      </c>
      <c r="C35" s="28"/>
      <c r="D35" s="17" t="s">
        <v>107</v>
      </c>
      <c r="E35" s="86" t="s">
        <v>198</v>
      </c>
      <c r="F35" s="86"/>
      <c r="G35" s="86"/>
      <c r="H35" s="86"/>
      <c r="I35" s="86"/>
      <c r="J35" s="86"/>
      <c r="K35" s="20" t="s">
        <v>329</v>
      </c>
      <c r="L35" s="20"/>
      <c r="M35" s="20"/>
      <c r="N35" s="20"/>
      <c r="O35" s="20"/>
      <c r="P35" s="20"/>
    </row>
    <row r="36" spans="1:16" ht="80.25" customHeight="1" x14ac:dyDescent="0.25">
      <c r="A36" s="11">
        <v>14</v>
      </c>
      <c r="B36" s="27">
        <v>45588.495497685202</v>
      </c>
      <c r="C36" s="28"/>
      <c r="D36" s="18" t="s">
        <v>108</v>
      </c>
      <c r="E36" s="87" t="s">
        <v>199</v>
      </c>
      <c r="F36" s="87"/>
      <c r="G36" s="87"/>
      <c r="H36" s="87"/>
      <c r="I36" s="87"/>
      <c r="J36" s="87"/>
      <c r="K36" s="20" t="s">
        <v>330</v>
      </c>
      <c r="L36" s="20"/>
      <c r="M36" s="20"/>
      <c r="N36" s="20"/>
      <c r="O36" s="20"/>
      <c r="P36" s="20"/>
    </row>
    <row r="37" spans="1:16" ht="67.5" customHeight="1" x14ac:dyDescent="0.25">
      <c r="A37" s="11">
        <v>15</v>
      </c>
      <c r="B37" s="27">
        <v>45588.550347222197</v>
      </c>
      <c r="C37" s="28"/>
      <c r="D37" s="17" t="s">
        <v>109</v>
      </c>
      <c r="E37" s="26" t="s">
        <v>200</v>
      </c>
      <c r="F37" s="26"/>
      <c r="G37" s="26"/>
      <c r="H37" s="26"/>
      <c r="I37" s="26"/>
      <c r="J37" s="26"/>
      <c r="K37" s="20" t="s">
        <v>333</v>
      </c>
      <c r="L37" s="20"/>
      <c r="M37" s="20"/>
      <c r="N37" s="20"/>
      <c r="O37" s="20"/>
      <c r="P37" s="20"/>
    </row>
    <row r="38" spans="1:16" ht="126" customHeight="1" x14ac:dyDescent="0.25">
      <c r="A38" s="11">
        <v>16</v>
      </c>
      <c r="B38" s="27">
        <v>45588.577534722201</v>
      </c>
      <c r="C38" s="28"/>
      <c r="D38" s="18" t="s">
        <v>110</v>
      </c>
      <c r="E38" s="87" t="s">
        <v>201</v>
      </c>
      <c r="F38" s="87"/>
      <c r="G38" s="87"/>
      <c r="H38" s="87"/>
      <c r="I38" s="87"/>
      <c r="J38" s="87"/>
      <c r="K38" s="20" t="s">
        <v>331</v>
      </c>
      <c r="L38" s="20"/>
      <c r="M38" s="20"/>
      <c r="N38" s="20"/>
      <c r="O38" s="20"/>
      <c r="P38" s="20"/>
    </row>
    <row r="39" spans="1:16" ht="95.25" customHeight="1" x14ac:dyDescent="0.25">
      <c r="A39" s="11">
        <v>17</v>
      </c>
      <c r="B39" s="27">
        <v>45588.655150462997</v>
      </c>
      <c r="C39" s="28"/>
      <c r="D39" s="17" t="s">
        <v>111</v>
      </c>
      <c r="E39" s="26" t="s">
        <v>202</v>
      </c>
      <c r="F39" s="26"/>
      <c r="G39" s="26"/>
      <c r="H39" s="26"/>
      <c r="I39" s="26"/>
      <c r="J39" s="26"/>
      <c r="K39" s="20" t="s">
        <v>332</v>
      </c>
      <c r="L39" s="20"/>
      <c r="M39" s="20"/>
      <c r="N39" s="20"/>
      <c r="O39" s="20"/>
      <c r="P39" s="20"/>
    </row>
    <row r="40" spans="1:16" ht="378.75" customHeight="1" x14ac:dyDescent="0.25">
      <c r="A40" s="11">
        <v>18</v>
      </c>
      <c r="B40" s="27">
        <v>45588.664849537003</v>
      </c>
      <c r="C40" s="28"/>
      <c r="D40" s="18" t="s">
        <v>112</v>
      </c>
      <c r="E40" s="91" t="s">
        <v>319</v>
      </c>
      <c r="F40" s="91"/>
      <c r="G40" s="91"/>
      <c r="H40" s="91"/>
      <c r="I40" s="91"/>
      <c r="J40" s="91"/>
      <c r="K40" s="20" t="s">
        <v>334</v>
      </c>
      <c r="L40" s="20"/>
      <c r="M40" s="20"/>
      <c r="N40" s="20"/>
      <c r="O40" s="20"/>
      <c r="P40" s="20"/>
    </row>
    <row r="41" spans="1:16" ht="63.75" customHeight="1" x14ac:dyDescent="0.25">
      <c r="A41" s="11">
        <v>19</v>
      </c>
      <c r="B41" s="27">
        <v>45589.519560185203</v>
      </c>
      <c r="C41" s="28"/>
      <c r="D41" s="17" t="s">
        <v>113</v>
      </c>
      <c r="E41" s="26" t="s">
        <v>203</v>
      </c>
      <c r="F41" s="26"/>
      <c r="G41" s="26"/>
      <c r="H41" s="26"/>
      <c r="I41" s="26"/>
      <c r="J41" s="26"/>
      <c r="K41" s="20" t="s">
        <v>335</v>
      </c>
      <c r="L41" s="20"/>
      <c r="M41" s="20"/>
      <c r="N41" s="20"/>
      <c r="O41" s="20"/>
      <c r="P41" s="20"/>
    </row>
    <row r="42" spans="1:16" ht="81.75" customHeight="1" x14ac:dyDescent="0.25">
      <c r="A42" s="11">
        <v>20</v>
      </c>
      <c r="B42" s="27">
        <v>45589.688229166699</v>
      </c>
      <c r="C42" s="28"/>
      <c r="D42" s="18" t="s">
        <v>114</v>
      </c>
      <c r="E42" s="22" t="s">
        <v>204</v>
      </c>
      <c r="F42" s="22"/>
      <c r="G42" s="22"/>
      <c r="H42" s="22"/>
      <c r="I42" s="22"/>
      <c r="J42" s="22"/>
      <c r="K42" s="20" t="s">
        <v>336</v>
      </c>
      <c r="L42" s="20"/>
      <c r="M42" s="20"/>
      <c r="N42" s="20"/>
      <c r="O42" s="20"/>
      <c r="P42" s="20"/>
    </row>
    <row r="43" spans="1:16" ht="64.5" customHeight="1" x14ac:dyDescent="0.25">
      <c r="A43" s="11">
        <v>21</v>
      </c>
      <c r="B43" s="27">
        <v>45589.950138888897</v>
      </c>
      <c r="C43" s="28"/>
      <c r="D43" s="17" t="s">
        <v>115</v>
      </c>
      <c r="E43" s="25" t="s">
        <v>205</v>
      </c>
      <c r="F43" s="25"/>
      <c r="G43" s="25"/>
      <c r="H43" s="25"/>
      <c r="I43" s="25"/>
      <c r="J43" s="25"/>
      <c r="K43" s="20" t="s">
        <v>299</v>
      </c>
      <c r="L43" s="20"/>
      <c r="M43" s="20"/>
      <c r="N43" s="20"/>
      <c r="O43" s="20"/>
      <c r="P43" s="20"/>
    </row>
    <row r="44" spans="1:16" ht="66.75" customHeight="1" x14ac:dyDescent="0.25">
      <c r="A44" s="11">
        <v>22</v>
      </c>
      <c r="B44" s="27">
        <v>45590.497939814799</v>
      </c>
      <c r="C44" s="28"/>
      <c r="D44" s="18" t="s">
        <v>116</v>
      </c>
      <c r="E44" s="22" t="s">
        <v>206</v>
      </c>
      <c r="F44" s="22"/>
      <c r="G44" s="22"/>
      <c r="H44" s="22"/>
      <c r="I44" s="22"/>
      <c r="J44" s="22"/>
      <c r="K44" s="20" t="s">
        <v>337</v>
      </c>
      <c r="L44" s="20"/>
      <c r="M44" s="20"/>
      <c r="N44" s="20"/>
      <c r="O44" s="20"/>
      <c r="P44" s="20"/>
    </row>
    <row r="45" spans="1:16" ht="61.5" customHeight="1" x14ac:dyDescent="0.25">
      <c r="A45" s="11">
        <v>23</v>
      </c>
      <c r="B45" s="27">
        <v>45590.745763888903</v>
      </c>
      <c r="C45" s="28"/>
      <c r="D45" s="17" t="s">
        <v>117</v>
      </c>
      <c r="E45" s="26" t="s">
        <v>207</v>
      </c>
      <c r="F45" s="26"/>
      <c r="G45" s="26"/>
      <c r="H45" s="26"/>
      <c r="I45" s="26"/>
      <c r="J45" s="26"/>
      <c r="K45" s="20" t="s">
        <v>338</v>
      </c>
      <c r="L45" s="20"/>
      <c r="M45" s="20"/>
      <c r="N45" s="20"/>
      <c r="O45" s="20"/>
      <c r="P45" s="20"/>
    </row>
    <row r="46" spans="1:16" ht="159" customHeight="1" x14ac:dyDescent="0.25">
      <c r="A46" s="11">
        <v>24</v>
      </c>
      <c r="B46" s="27">
        <v>45590.754004629598</v>
      </c>
      <c r="C46" s="28"/>
      <c r="D46" s="18" t="s">
        <v>118</v>
      </c>
      <c r="E46" s="22" t="s">
        <v>208</v>
      </c>
      <c r="F46" s="22"/>
      <c r="G46" s="22"/>
      <c r="H46" s="22"/>
      <c r="I46" s="22"/>
      <c r="J46" s="22"/>
      <c r="K46" s="20" t="s">
        <v>339</v>
      </c>
      <c r="L46" s="20"/>
      <c r="M46" s="20"/>
      <c r="N46" s="20"/>
      <c r="O46" s="20"/>
      <c r="P46" s="20"/>
    </row>
    <row r="47" spans="1:16" ht="64.5" customHeight="1" x14ac:dyDescent="0.25">
      <c r="A47" s="11">
        <v>25</v>
      </c>
      <c r="B47" s="27">
        <v>45590.875219907401</v>
      </c>
      <c r="C47" s="28"/>
      <c r="D47" s="17" t="s">
        <v>119</v>
      </c>
      <c r="E47" s="25" t="s">
        <v>209</v>
      </c>
      <c r="F47" s="25"/>
      <c r="G47" s="25"/>
      <c r="H47" s="25"/>
      <c r="I47" s="25"/>
      <c r="J47" s="25"/>
      <c r="K47" s="20" t="s">
        <v>340</v>
      </c>
      <c r="L47" s="20"/>
      <c r="M47" s="20"/>
      <c r="N47" s="20"/>
      <c r="O47" s="20"/>
      <c r="P47" s="20"/>
    </row>
    <row r="48" spans="1:16" ht="63.75" customHeight="1" x14ac:dyDescent="0.25">
      <c r="A48" s="11">
        <v>26</v>
      </c>
      <c r="B48" s="27">
        <v>45591.320023148102</v>
      </c>
      <c r="C48" s="28"/>
      <c r="D48" s="18" t="s">
        <v>120</v>
      </c>
      <c r="E48" s="22" t="s">
        <v>210</v>
      </c>
      <c r="F48" s="22"/>
      <c r="G48" s="22"/>
      <c r="H48" s="22"/>
      <c r="I48" s="22"/>
      <c r="J48" s="22"/>
      <c r="K48" s="20" t="s">
        <v>341</v>
      </c>
      <c r="L48" s="20"/>
      <c r="M48" s="20"/>
      <c r="N48" s="20"/>
      <c r="O48" s="20"/>
      <c r="P48" s="20"/>
    </row>
    <row r="49" spans="1:16" ht="129.75" customHeight="1" x14ac:dyDescent="0.25">
      <c r="A49" s="11">
        <v>27</v>
      </c>
      <c r="B49" s="27">
        <v>45593.339745370402</v>
      </c>
      <c r="C49" s="28"/>
      <c r="D49" s="17" t="s">
        <v>121</v>
      </c>
      <c r="E49" s="25" t="s">
        <v>211</v>
      </c>
      <c r="F49" s="25"/>
      <c r="G49" s="25"/>
      <c r="H49" s="25"/>
      <c r="I49" s="25"/>
      <c r="J49" s="25"/>
      <c r="K49" s="20" t="s">
        <v>342</v>
      </c>
      <c r="L49" s="20"/>
      <c r="M49" s="20"/>
      <c r="N49" s="20"/>
      <c r="O49" s="20"/>
      <c r="P49" s="20"/>
    </row>
    <row r="50" spans="1:16" ht="62.25" customHeight="1" x14ac:dyDescent="0.25">
      <c r="A50" s="11">
        <v>28</v>
      </c>
      <c r="B50" s="27">
        <v>45593.460277777798</v>
      </c>
      <c r="C50" s="28"/>
      <c r="D50" s="18" t="s">
        <v>122</v>
      </c>
      <c r="E50" s="22" t="s">
        <v>278</v>
      </c>
      <c r="F50" s="22"/>
      <c r="G50" s="22"/>
      <c r="H50" s="22"/>
      <c r="I50" s="22"/>
      <c r="J50" s="22"/>
      <c r="K50" s="20" t="s">
        <v>343</v>
      </c>
      <c r="L50" s="20"/>
      <c r="M50" s="20"/>
      <c r="N50" s="20"/>
      <c r="O50" s="20"/>
      <c r="P50" s="20"/>
    </row>
    <row r="51" spans="1:16" ht="63" customHeight="1" x14ac:dyDescent="0.25">
      <c r="A51" s="11">
        <v>29</v>
      </c>
      <c r="B51" s="27">
        <v>45593.519895833299</v>
      </c>
      <c r="C51" s="28"/>
      <c r="D51" s="17" t="s">
        <v>123</v>
      </c>
      <c r="E51" s="25" t="s">
        <v>212</v>
      </c>
      <c r="F51" s="25"/>
      <c r="G51" s="25"/>
      <c r="H51" s="25"/>
      <c r="I51" s="25"/>
      <c r="J51" s="25"/>
      <c r="K51" s="20" t="s">
        <v>344</v>
      </c>
      <c r="L51" s="20"/>
      <c r="M51" s="20"/>
      <c r="N51" s="20"/>
      <c r="O51" s="20"/>
      <c r="P51" s="20"/>
    </row>
    <row r="52" spans="1:16" ht="98.25" customHeight="1" x14ac:dyDescent="0.25">
      <c r="A52" s="11">
        <v>30</v>
      </c>
      <c r="B52" s="27">
        <v>45593.516493055598</v>
      </c>
      <c r="C52" s="28"/>
      <c r="D52" s="18" t="s">
        <v>124</v>
      </c>
      <c r="E52" s="22" t="s">
        <v>213</v>
      </c>
      <c r="F52" s="22"/>
      <c r="G52" s="22"/>
      <c r="H52" s="22"/>
      <c r="I52" s="22"/>
      <c r="J52" s="22"/>
      <c r="K52" s="20" t="s">
        <v>300</v>
      </c>
      <c r="L52" s="20"/>
      <c r="M52" s="20"/>
      <c r="N52" s="20"/>
      <c r="O52" s="20"/>
      <c r="P52" s="20"/>
    </row>
    <row r="53" spans="1:16" ht="82.5" customHeight="1" x14ac:dyDescent="0.25">
      <c r="A53" s="11">
        <v>31</v>
      </c>
      <c r="B53" s="27">
        <v>45593.547395833302</v>
      </c>
      <c r="C53" s="28"/>
      <c r="D53" s="17" t="s">
        <v>125</v>
      </c>
      <c r="E53" s="25" t="s">
        <v>214</v>
      </c>
      <c r="F53" s="25"/>
      <c r="G53" s="25"/>
      <c r="H53" s="25"/>
      <c r="I53" s="25"/>
      <c r="J53" s="25"/>
      <c r="K53" s="20" t="s">
        <v>345</v>
      </c>
      <c r="L53" s="20"/>
      <c r="M53" s="20"/>
      <c r="N53" s="20"/>
      <c r="O53" s="20"/>
      <c r="P53" s="20"/>
    </row>
    <row r="54" spans="1:16" ht="63.75" customHeight="1" x14ac:dyDescent="0.25">
      <c r="A54" s="11">
        <v>32</v>
      </c>
      <c r="B54" s="27">
        <v>45593.566516203697</v>
      </c>
      <c r="C54" s="28"/>
      <c r="D54" s="18" t="s">
        <v>126</v>
      </c>
      <c r="E54" s="22" t="s">
        <v>215</v>
      </c>
      <c r="F54" s="22"/>
      <c r="G54" s="22"/>
      <c r="H54" s="22"/>
      <c r="I54" s="22"/>
      <c r="J54" s="22"/>
      <c r="K54" s="20" t="s">
        <v>301</v>
      </c>
      <c r="L54" s="20"/>
      <c r="M54" s="20"/>
      <c r="N54" s="20"/>
      <c r="O54" s="20"/>
      <c r="P54" s="20"/>
    </row>
    <row r="55" spans="1:16" ht="68.25" customHeight="1" x14ac:dyDescent="0.25">
      <c r="A55" s="11">
        <v>33</v>
      </c>
      <c r="B55" s="27">
        <v>45593.625231481499</v>
      </c>
      <c r="C55" s="28"/>
      <c r="D55" s="17" t="s">
        <v>127</v>
      </c>
      <c r="E55" s="25" t="s">
        <v>216</v>
      </c>
      <c r="F55" s="25"/>
      <c r="G55" s="25"/>
      <c r="H55" s="25"/>
      <c r="I55" s="25"/>
      <c r="J55" s="25"/>
      <c r="K55" s="20" t="s">
        <v>346</v>
      </c>
      <c r="L55" s="20"/>
      <c r="M55" s="20"/>
      <c r="N55" s="20"/>
      <c r="O55" s="20"/>
      <c r="P55" s="20"/>
    </row>
    <row r="56" spans="1:16" ht="69" customHeight="1" x14ac:dyDescent="0.25">
      <c r="A56" s="11">
        <v>34</v>
      </c>
      <c r="B56" s="27">
        <v>45593.686226851903</v>
      </c>
      <c r="C56" s="28"/>
      <c r="D56" s="18" t="s">
        <v>128</v>
      </c>
      <c r="E56" s="22" t="s">
        <v>217</v>
      </c>
      <c r="F56" s="22"/>
      <c r="G56" s="22"/>
      <c r="H56" s="22"/>
      <c r="I56" s="22"/>
      <c r="J56" s="22"/>
      <c r="K56" s="20" t="s">
        <v>302</v>
      </c>
      <c r="L56" s="20"/>
      <c r="M56" s="20"/>
      <c r="N56" s="20"/>
      <c r="O56" s="20"/>
      <c r="P56" s="20"/>
    </row>
    <row r="57" spans="1:16" ht="60.75" customHeight="1" x14ac:dyDescent="0.25">
      <c r="A57" s="11">
        <v>35</v>
      </c>
      <c r="B57" s="27">
        <v>45593.7033912037</v>
      </c>
      <c r="C57" s="28"/>
      <c r="D57" s="17" t="s">
        <v>129</v>
      </c>
      <c r="E57" s="22" t="s">
        <v>218</v>
      </c>
      <c r="F57" s="22" t="s">
        <v>218</v>
      </c>
      <c r="G57" s="22" t="s">
        <v>218</v>
      </c>
      <c r="H57" s="22" t="s">
        <v>218</v>
      </c>
      <c r="I57" s="22" t="s">
        <v>218</v>
      </c>
      <c r="J57" s="22" t="s">
        <v>218</v>
      </c>
      <c r="K57" s="20" t="s">
        <v>347</v>
      </c>
      <c r="L57" s="20"/>
      <c r="M57" s="20"/>
      <c r="N57" s="20"/>
      <c r="O57" s="20"/>
      <c r="P57" s="20"/>
    </row>
    <row r="58" spans="1:16" ht="61.5" customHeight="1" x14ac:dyDescent="0.25">
      <c r="A58" s="11">
        <v>36</v>
      </c>
      <c r="B58" s="27">
        <v>45593.719745370399</v>
      </c>
      <c r="C58" s="28"/>
      <c r="D58" s="18" t="s">
        <v>130</v>
      </c>
      <c r="E58" s="22" t="s">
        <v>219</v>
      </c>
      <c r="F58" s="22" t="s">
        <v>219</v>
      </c>
      <c r="G58" s="22" t="s">
        <v>219</v>
      </c>
      <c r="H58" s="22" t="s">
        <v>219</v>
      </c>
      <c r="I58" s="22" t="s">
        <v>219</v>
      </c>
      <c r="J58" s="22" t="s">
        <v>219</v>
      </c>
      <c r="K58" s="20" t="s">
        <v>348</v>
      </c>
      <c r="L58" s="20"/>
      <c r="M58" s="20"/>
      <c r="N58" s="20"/>
      <c r="O58" s="20"/>
      <c r="P58" s="20"/>
    </row>
    <row r="59" spans="1:16" ht="63.75" customHeight="1" x14ac:dyDescent="0.25">
      <c r="A59" s="11">
        <v>37</v>
      </c>
      <c r="B59" s="27">
        <v>45593.777893518498</v>
      </c>
      <c r="C59" s="28"/>
      <c r="D59" s="17" t="s">
        <v>131</v>
      </c>
      <c r="E59" s="22" t="s">
        <v>220</v>
      </c>
      <c r="F59" s="22" t="s">
        <v>220</v>
      </c>
      <c r="G59" s="22" t="s">
        <v>220</v>
      </c>
      <c r="H59" s="22" t="s">
        <v>220</v>
      </c>
      <c r="I59" s="22" t="s">
        <v>220</v>
      </c>
      <c r="J59" s="22" t="s">
        <v>220</v>
      </c>
      <c r="K59" s="20" t="s">
        <v>349</v>
      </c>
      <c r="L59" s="20"/>
      <c r="M59" s="20"/>
      <c r="N59" s="20"/>
      <c r="O59" s="20"/>
      <c r="P59" s="20"/>
    </row>
    <row r="60" spans="1:16" ht="33" customHeight="1" x14ac:dyDescent="0.25">
      <c r="A60" s="11">
        <v>38</v>
      </c>
      <c r="B60" s="27">
        <v>45593.8726157407</v>
      </c>
      <c r="C60" s="28"/>
      <c r="D60" s="18" t="s">
        <v>132</v>
      </c>
      <c r="E60" s="22" t="s">
        <v>221</v>
      </c>
      <c r="F60" s="22" t="s">
        <v>221</v>
      </c>
      <c r="G60" s="22" t="s">
        <v>221</v>
      </c>
      <c r="H60" s="22" t="s">
        <v>221</v>
      </c>
      <c r="I60" s="22" t="s">
        <v>221</v>
      </c>
      <c r="J60" s="22" t="s">
        <v>221</v>
      </c>
      <c r="K60" s="20" t="s">
        <v>313</v>
      </c>
      <c r="L60" s="20"/>
      <c r="M60" s="20"/>
      <c r="N60" s="20"/>
      <c r="O60" s="20"/>
      <c r="P60" s="20"/>
    </row>
    <row r="61" spans="1:16" ht="64.5" customHeight="1" x14ac:dyDescent="0.25">
      <c r="A61" s="11">
        <v>39</v>
      </c>
      <c r="B61" s="27">
        <v>45593.8676388889</v>
      </c>
      <c r="C61" s="28"/>
      <c r="D61" s="17" t="s">
        <v>133</v>
      </c>
      <c r="E61" s="22" t="s">
        <v>222</v>
      </c>
      <c r="F61" s="22" t="s">
        <v>222</v>
      </c>
      <c r="G61" s="22" t="s">
        <v>222</v>
      </c>
      <c r="H61" s="22" t="s">
        <v>222</v>
      </c>
      <c r="I61" s="22" t="s">
        <v>222</v>
      </c>
      <c r="J61" s="22" t="s">
        <v>222</v>
      </c>
      <c r="K61" s="20" t="s">
        <v>303</v>
      </c>
      <c r="L61" s="20"/>
      <c r="M61" s="20"/>
      <c r="N61" s="20"/>
      <c r="O61" s="20"/>
      <c r="P61" s="20"/>
    </row>
    <row r="62" spans="1:16" ht="65.25" customHeight="1" x14ac:dyDescent="0.25">
      <c r="A62" s="11">
        <v>40</v>
      </c>
      <c r="B62" s="27">
        <v>45594.003796296303</v>
      </c>
      <c r="C62" s="28"/>
      <c r="D62" s="18" t="s">
        <v>134</v>
      </c>
      <c r="E62" s="22" t="s">
        <v>223</v>
      </c>
      <c r="F62" s="22" t="s">
        <v>223</v>
      </c>
      <c r="G62" s="22" t="s">
        <v>223</v>
      </c>
      <c r="H62" s="22" t="s">
        <v>223</v>
      </c>
      <c r="I62" s="22" t="s">
        <v>223</v>
      </c>
      <c r="J62" s="22" t="s">
        <v>223</v>
      </c>
      <c r="K62" s="20" t="s">
        <v>350</v>
      </c>
      <c r="L62" s="20"/>
      <c r="M62" s="20"/>
      <c r="N62" s="20"/>
      <c r="O62" s="20"/>
      <c r="P62" s="20"/>
    </row>
    <row r="63" spans="1:16" ht="60.75" customHeight="1" x14ac:dyDescent="0.25">
      <c r="A63" s="11">
        <v>41</v>
      </c>
      <c r="B63" s="27">
        <v>45594.339826388903</v>
      </c>
      <c r="C63" s="28"/>
      <c r="D63" s="17" t="s">
        <v>135</v>
      </c>
      <c r="E63" s="22" t="s">
        <v>224</v>
      </c>
      <c r="F63" s="22" t="s">
        <v>224</v>
      </c>
      <c r="G63" s="22" t="s">
        <v>224</v>
      </c>
      <c r="H63" s="22" t="s">
        <v>224</v>
      </c>
      <c r="I63" s="22" t="s">
        <v>224</v>
      </c>
      <c r="J63" s="22" t="s">
        <v>224</v>
      </c>
      <c r="K63" s="20" t="s">
        <v>351</v>
      </c>
      <c r="L63" s="20"/>
      <c r="M63" s="20"/>
      <c r="N63" s="20"/>
      <c r="O63" s="20"/>
      <c r="P63" s="20"/>
    </row>
    <row r="64" spans="1:16" ht="63.75" customHeight="1" x14ac:dyDescent="0.25">
      <c r="A64" s="11">
        <v>42</v>
      </c>
      <c r="B64" s="27">
        <v>45594.356307870403</v>
      </c>
      <c r="C64" s="28"/>
      <c r="D64" s="18" t="s">
        <v>136</v>
      </c>
      <c r="E64" s="22" t="s">
        <v>225</v>
      </c>
      <c r="F64" s="22" t="s">
        <v>225</v>
      </c>
      <c r="G64" s="22" t="s">
        <v>225</v>
      </c>
      <c r="H64" s="22" t="s">
        <v>225</v>
      </c>
      <c r="I64" s="22" t="s">
        <v>225</v>
      </c>
      <c r="J64" s="22" t="s">
        <v>225</v>
      </c>
      <c r="K64" s="20" t="s">
        <v>352</v>
      </c>
      <c r="L64" s="20"/>
      <c r="M64" s="20"/>
      <c r="N64" s="20"/>
      <c r="O64" s="20"/>
      <c r="P64" s="20"/>
    </row>
    <row r="65" spans="1:16" ht="63.75" customHeight="1" x14ac:dyDescent="0.25">
      <c r="A65" s="11">
        <v>43</v>
      </c>
      <c r="B65" s="27">
        <v>45594.362627314797</v>
      </c>
      <c r="C65" s="28"/>
      <c r="D65" s="17" t="s">
        <v>137</v>
      </c>
      <c r="E65" s="22" t="s">
        <v>226</v>
      </c>
      <c r="F65" s="22" t="s">
        <v>226</v>
      </c>
      <c r="G65" s="22" t="s">
        <v>226</v>
      </c>
      <c r="H65" s="22" t="s">
        <v>226</v>
      </c>
      <c r="I65" s="22" t="s">
        <v>226</v>
      </c>
      <c r="J65" s="22" t="s">
        <v>226</v>
      </c>
      <c r="K65" s="20" t="s">
        <v>353</v>
      </c>
      <c r="L65" s="20"/>
      <c r="M65" s="20"/>
      <c r="N65" s="20"/>
      <c r="O65" s="20"/>
      <c r="P65" s="20"/>
    </row>
    <row r="66" spans="1:16" ht="60.75" customHeight="1" x14ac:dyDescent="0.25">
      <c r="A66" s="11">
        <v>44</v>
      </c>
      <c r="B66" s="27">
        <v>45594.378437500003</v>
      </c>
      <c r="C66" s="28"/>
      <c r="D66" s="18" t="s">
        <v>138</v>
      </c>
      <c r="E66" s="22" t="s">
        <v>227</v>
      </c>
      <c r="F66" s="22" t="s">
        <v>227</v>
      </c>
      <c r="G66" s="22" t="s">
        <v>227</v>
      </c>
      <c r="H66" s="22" t="s">
        <v>227</v>
      </c>
      <c r="I66" s="22" t="s">
        <v>227</v>
      </c>
      <c r="J66" s="22" t="s">
        <v>227</v>
      </c>
      <c r="K66" s="20" t="s">
        <v>304</v>
      </c>
      <c r="L66" s="20"/>
      <c r="M66" s="20"/>
      <c r="N66" s="20"/>
      <c r="O66" s="20"/>
      <c r="P66" s="20"/>
    </row>
    <row r="67" spans="1:16" ht="161.25" customHeight="1" x14ac:dyDescent="0.25">
      <c r="A67" s="11">
        <v>45</v>
      </c>
      <c r="B67" s="27">
        <v>45594.442303240699</v>
      </c>
      <c r="C67" s="28"/>
      <c r="D67" s="17" t="s">
        <v>139</v>
      </c>
      <c r="E67" s="22" t="s">
        <v>228</v>
      </c>
      <c r="F67" s="22" t="s">
        <v>228</v>
      </c>
      <c r="G67" s="22" t="s">
        <v>228</v>
      </c>
      <c r="H67" s="22" t="s">
        <v>228</v>
      </c>
      <c r="I67" s="22" t="s">
        <v>228</v>
      </c>
      <c r="J67" s="22" t="s">
        <v>228</v>
      </c>
      <c r="K67" s="20" t="s">
        <v>354</v>
      </c>
      <c r="L67" s="20"/>
      <c r="M67" s="20"/>
      <c r="N67" s="20"/>
      <c r="O67" s="20"/>
      <c r="P67" s="20"/>
    </row>
    <row r="68" spans="1:16" ht="62.25" customHeight="1" x14ac:dyDescent="0.25">
      <c r="A68" s="11">
        <v>46</v>
      </c>
      <c r="B68" s="27">
        <v>45594.501655092601</v>
      </c>
      <c r="C68" s="28"/>
      <c r="D68" s="18" t="s">
        <v>140</v>
      </c>
      <c r="E68" s="22" t="s">
        <v>229</v>
      </c>
      <c r="F68" s="22" t="s">
        <v>229</v>
      </c>
      <c r="G68" s="22" t="s">
        <v>229</v>
      </c>
      <c r="H68" s="22" t="s">
        <v>229</v>
      </c>
      <c r="I68" s="22" t="s">
        <v>229</v>
      </c>
      <c r="J68" s="22" t="s">
        <v>229</v>
      </c>
      <c r="K68" s="20" t="s">
        <v>355</v>
      </c>
      <c r="L68" s="20"/>
      <c r="M68" s="20"/>
      <c r="N68" s="20"/>
      <c r="O68" s="20"/>
      <c r="P68" s="20"/>
    </row>
    <row r="69" spans="1:16" ht="66" customHeight="1" x14ac:dyDescent="0.25">
      <c r="A69" s="11">
        <v>47</v>
      </c>
      <c r="B69" s="27">
        <v>45594.503310185202</v>
      </c>
      <c r="C69" s="28"/>
      <c r="D69" s="17" t="s">
        <v>141</v>
      </c>
      <c r="E69" s="22" t="s">
        <v>230</v>
      </c>
      <c r="F69" s="22" t="s">
        <v>230</v>
      </c>
      <c r="G69" s="22" t="s">
        <v>230</v>
      </c>
      <c r="H69" s="22" t="s">
        <v>230</v>
      </c>
      <c r="I69" s="22" t="s">
        <v>230</v>
      </c>
      <c r="J69" s="22" t="s">
        <v>230</v>
      </c>
      <c r="K69" s="84" t="s">
        <v>356</v>
      </c>
      <c r="L69" s="84"/>
      <c r="M69" s="84"/>
      <c r="N69" s="84"/>
      <c r="O69" s="84"/>
      <c r="P69" s="84"/>
    </row>
    <row r="70" spans="1:16" ht="62.25" customHeight="1" x14ac:dyDescent="0.25">
      <c r="A70" s="11">
        <v>48</v>
      </c>
      <c r="B70" s="27">
        <v>45594.506863425901</v>
      </c>
      <c r="C70" s="28"/>
      <c r="D70" s="18" t="s">
        <v>142</v>
      </c>
      <c r="E70" s="22" t="s">
        <v>231</v>
      </c>
      <c r="F70" s="22" t="s">
        <v>231</v>
      </c>
      <c r="G70" s="22" t="s">
        <v>231</v>
      </c>
      <c r="H70" s="22" t="s">
        <v>231</v>
      </c>
      <c r="I70" s="22" t="s">
        <v>231</v>
      </c>
      <c r="J70" s="22" t="s">
        <v>231</v>
      </c>
      <c r="K70" s="20" t="s">
        <v>357</v>
      </c>
      <c r="L70" s="20"/>
      <c r="M70" s="20"/>
      <c r="N70" s="20"/>
      <c r="O70" s="20"/>
      <c r="P70" s="20"/>
    </row>
    <row r="71" spans="1:16" ht="64.5" customHeight="1" x14ac:dyDescent="0.25">
      <c r="A71" s="11">
        <v>49</v>
      </c>
      <c r="B71" s="27">
        <v>45594.541979166701</v>
      </c>
      <c r="C71" s="28"/>
      <c r="D71" s="17" t="s">
        <v>143</v>
      </c>
      <c r="E71" s="22" t="s">
        <v>232</v>
      </c>
      <c r="F71" s="22" t="s">
        <v>232</v>
      </c>
      <c r="G71" s="22" t="s">
        <v>232</v>
      </c>
      <c r="H71" s="22" t="s">
        <v>232</v>
      </c>
      <c r="I71" s="22" t="s">
        <v>232</v>
      </c>
      <c r="J71" s="22" t="s">
        <v>232</v>
      </c>
      <c r="K71" s="20" t="s">
        <v>358</v>
      </c>
      <c r="L71" s="20"/>
      <c r="M71" s="20"/>
      <c r="N71" s="20"/>
      <c r="O71" s="20"/>
      <c r="P71" s="20"/>
    </row>
    <row r="72" spans="1:16" ht="60.75" customHeight="1" x14ac:dyDescent="0.25">
      <c r="A72" s="11">
        <v>50</v>
      </c>
      <c r="B72" s="27">
        <v>45594.569328703699</v>
      </c>
      <c r="C72" s="28"/>
      <c r="D72" s="18" t="s">
        <v>144</v>
      </c>
      <c r="E72" s="22" t="s">
        <v>233</v>
      </c>
      <c r="F72" s="22" t="s">
        <v>233</v>
      </c>
      <c r="G72" s="22" t="s">
        <v>233</v>
      </c>
      <c r="H72" s="22" t="s">
        <v>233</v>
      </c>
      <c r="I72" s="22" t="s">
        <v>233</v>
      </c>
      <c r="J72" s="22" t="s">
        <v>233</v>
      </c>
      <c r="K72" s="20" t="s">
        <v>359</v>
      </c>
      <c r="L72" s="20"/>
      <c r="M72" s="20"/>
      <c r="N72" s="20"/>
      <c r="O72" s="20"/>
      <c r="P72" s="20"/>
    </row>
    <row r="73" spans="1:16" ht="69" customHeight="1" x14ac:dyDescent="0.25">
      <c r="A73" s="11">
        <v>51</v>
      </c>
      <c r="B73" s="27">
        <v>45594.606481481504</v>
      </c>
      <c r="C73" s="28"/>
      <c r="D73" s="17" t="s">
        <v>145</v>
      </c>
      <c r="E73" s="22" t="s">
        <v>234</v>
      </c>
      <c r="F73" s="22" t="s">
        <v>234</v>
      </c>
      <c r="G73" s="22" t="s">
        <v>234</v>
      </c>
      <c r="H73" s="22" t="s">
        <v>234</v>
      </c>
      <c r="I73" s="22" t="s">
        <v>234</v>
      </c>
      <c r="J73" s="22" t="s">
        <v>234</v>
      </c>
      <c r="K73" s="92" t="s">
        <v>360</v>
      </c>
      <c r="L73" s="93"/>
      <c r="M73" s="93"/>
      <c r="N73" s="93"/>
      <c r="O73" s="93"/>
      <c r="P73" s="94"/>
    </row>
    <row r="74" spans="1:16" ht="63" customHeight="1" x14ac:dyDescent="0.25">
      <c r="A74" s="11">
        <v>52</v>
      </c>
      <c r="B74" s="27">
        <v>45594.755347222199</v>
      </c>
      <c r="C74" s="28"/>
      <c r="D74" s="18" t="s">
        <v>146</v>
      </c>
      <c r="E74" s="22" t="s">
        <v>235</v>
      </c>
      <c r="F74" s="22" t="s">
        <v>235</v>
      </c>
      <c r="G74" s="22" t="s">
        <v>235</v>
      </c>
      <c r="H74" s="22" t="s">
        <v>235</v>
      </c>
      <c r="I74" s="22" t="s">
        <v>235</v>
      </c>
      <c r="J74" s="22" t="s">
        <v>235</v>
      </c>
      <c r="K74" s="84" t="s">
        <v>361</v>
      </c>
      <c r="L74" s="84"/>
      <c r="M74" s="84"/>
      <c r="N74" s="84"/>
      <c r="O74" s="84"/>
      <c r="P74" s="84"/>
    </row>
    <row r="75" spans="1:16" ht="65.25" customHeight="1" x14ac:dyDescent="0.25">
      <c r="A75" s="11">
        <v>53</v>
      </c>
      <c r="B75" s="27">
        <v>45594.745879629598</v>
      </c>
      <c r="C75" s="28"/>
      <c r="D75" s="17" t="s">
        <v>147</v>
      </c>
      <c r="E75" s="22" t="s">
        <v>236</v>
      </c>
      <c r="F75" s="22" t="s">
        <v>236</v>
      </c>
      <c r="G75" s="22" t="s">
        <v>236</v>
      </c>
      <c r="H75" s="22" t="s">
        <v>236</v>
      </c>
      <c r="I75" s="22" t="s">
        <v>236</v>
      </c>
      <c r="J75" s="22" t="s">
        <v>236</v>
      </c>
      <c r="K75" s="20" t="s">
        <v>362</v>
      </c>
      <c r="L75" s="20"/>
      <c r="M75" s="20"/>
      <c r="N75" s="20"/>
      <c r="O75" s="20"/>
      <c r="P75" s="20"/>
    </row>
    <row r="76" spans="1:16" ht="83.25" customHeight="1" x14ac:dyDescent="0.25">
      <c r="A76" s="11">
        <v>54</v>
      </c>
      <c r="B76" s="27">
        <v>45594.928506944401</v>
      </c>
      <c r="C76" s="28"/>
      <c r="D76" s="18" t="s">
        <v>148</v>
      </c>
      <c r="E76" s="22" t="s">
        <v>237</v>
      </c>
      <c r="F76" s="22" t="s">
        <v>237</v>
      </c>
      <c r="G76" s="22" t="s">
        <v>237</v>
      </c>
      <c r="H76" s="22" t="s">
        <v>237</v>
      </c>
      <c r="I76" s="22" t="s">
        <v>237</v>
      </c>
      <c r="J76" s="22" t="s">
        <v>237</v>
      </c>
      <c r="K76" s="20" t="s">
        <v>363</v>
      </c>
      <c r="L76" s="20"/>
      <c r="M76" s="20"/>
      <c r="N76" s="20"/>
      <c r="O76" s="20"/>
      <c r="P76" s="20"/>
    </row>
    <row r="77" spans="1:16" ht="65.25" customHeight="1" x14ac:dyDescent="0.25">
      <c r="A77" s="11">
        <v>55</v>
      </c>
      <c r="B77" s="27">
        <v>45595.223993055602</v>
      </c>
      <c r="C77" s="28"/>
      <c r="D77" s="17" t="s">
        <v>149</v>
      </c>
      <c r="E77" s="22" t="s">
        <v>238</v>
      </c>
      <c r="F77" s="22" t="s">
        <v>238</v>
      </c>
      <c r="G77" s="22" t="s">
        <v>238</v>
      </c>
      <c r="H77" s="22" t="s">
        <v>238</v>
      </c>
      <c r="I77" s="22" t="s">
        <v>238</v>
      </c>
      <c r="J77" s="22" t="s">
        <v>238</v>
      </c>
      <c r="K77" s="20" t="s">
        <v>364</v>
      </c>
      <c r="L77" s="20"/>
      <c r="M77" s="20"/>
      <c r="N77" s="20"/>
      <c r="O77" s="20"/>
      <c r="P77" s="20"/>
    </row>
    <row r="78" spans="1:16" ht="83.25" customHeight="1" x14ac:dyDescent="0.25">
      <c r="A78" s="11">
        <v>56</v>
      </c>
      <c r="B78" s="27">
        <v>45595.3346759259</v>
      </c>
      <c r="C78" s="28"/>
      <c r="D78" s="18" t="s">
        <v>150</v>
      </c>
      <c r="E78" s="22" t="s">
        <v>239</v>
      </c>
      <c r="F78" s="22" t="s">
        <v>239</v>
      </c>
      <c r="G78" s="22" t="s">
        <v>239</v>
      </c>
      <c r="H78" s="22" t="s">
        <v>239</v>
      </c>
      <c r="I78" s="22" t="s">
        <v>239</v>
      </c>
      <c r="J78" s="22" t="s">
        <v>239</v>
      </c>
      <c r="K78" s="20" t="s">
        <v>365</v>
      </c>
      <c r="L78" s="20"/>
      <c r="M78" s="20"/>
      <c r="N78" s="20"/>
      <c r="O78" s="20"/>
      <c r="P78" s="20"/>
    </row>
    <row r="79" spans="1:16" ht="65.25" customHeight="1" x14ac:dyDescent="0.25">
      <c r="A79" s="11">
        <v>57</v>
      </c>
      <c r="B79" s="27">
        <v>45595.3692592593</v>
      </c>
      <c r="C79" s="28"/>
      <c r="D79" s="17" t="s">
        <v>151</v>
      </c>
      <c r="E79" s="22" t="s">
        <v>240</v>
      </c>
      <c r="F79" s="22" t="s">
        <v>240</v>
      </c>
      <c r="G79" s="22" t="s">
        <v>240</v>
      </c>
      <c r="H79" s="22" t="s">
        <v>240</v>
      </c>
      <c r="I79" s="22" t="s">
        <v>240</v>
      </c>
      <c r="J79" s="22" t="s">
        <v>240</v>
      </c>
      <c r="K79" s="20" t="s">
        <v>366</v>
      </c>
      <c r="L79" s="20"/>
      <c r="M79" s="20"/>
      <c r="N79" s="20"/>
      <c r="O79" s="20"/>
      <c r="P79" s="20"/>
    </row>
    <row r="80" spans="1:16" ht="56.25" customHeight="1" x14ac:dyDescent="0.25">
      <c r="A80" s="11">
        <v>58</v>
      </c>
      <c r="B80" s="27">
        <v>45595.3730208333</v>
      </c>
      <c r="C80" s="28"/>
      <c r="D80" s="18" t="s">
        <v>152</v>
      </c>
      <c r="E80" s="22" t="s">
        <v>241</v>
      </c>
      <c r="F80" s="22" t="s">
        <v>241</v>
      </c>
      <c r="G80" s="22" t="s">
        <v>241</v>
      </c>
      <c r="H80" s="22" t="s">
        <v>241</v>
      </c>
      <c r="I80" s="22" t="s">
        <v>241</v>
      </c>
      <c r="J80" s="22" t="s">
        <v>241</v>
      </c>
      <c r="K80" s="90" t="s">
        <v>367</v>
      </c>
      <c r="L80" s="90"/>
      <c r="M80" s="90"/>
      <c r="N80" s="90"/>
      <c r="O80" s="90"/>
      <c r="P80" s="90"/>
    </row>
    <row r="81" spans="1:16" ht="63.75" customHeight="1" x14ac:dyDescent="0.25">
      <c r="A81" s="11">
        <v>59</v>
      </c>
      <c r="B81" s="27">
        <v>45595.4445949074</v>
      </c>
      <c r="C81" s="28"/>
      <c r="D81" s="17" t="s">
        <v>153</v>
      </c>
      <c r="E81" s="22" t="s">
        <v>242</v>
      </c>
      <c r="F81" s="22" t="s">
        <v>242</v>
      </c>
      <c r="G81" s="22" t="s">
        <v>242</v>
      </c>
      <c r="H81" s="22" t="s">
        <v>242</v>
      </c>
      <c r="I81" s="22" t="s">
        <v>242</v>
      </c>
      <c r="J81" s="22" t="s">
        <v>242</v>
      </c>
      <c r="K81" s="20" t="s">
        <v>368</v>
      </c>
      <c r="L81" s="20"/>
      <c r="M81" s="20"/>
      <c r="N81" s="20"/>
      <c r="O81" s="20"/>
      <c r="P81" s="20"/>
    </row>
    <row r="82" spans="1:16" ht="62.25" customHeight="1" x14ac:dyDescent="0.25">
      <c r="A82" s="11">
        <v>60</v>
      </c>
      <c r="B82" s="27">
        <v>45595.531493055598</v>
      </c>
      <c r="C82" s="28"/>
      <c r="D82" s="18" t="s">
        <v>149</v>
      </c>
      <c r="E82" s="22" t="s">
        <v>243</v>
      </c>
      <c r="F82" s="22" t="s">
        <v>243</v>
      </c>
      <c r="G82" s="22" t="s">
        <v>243</v>
      </c>
      <c r="H82" s="22" t="s">
        <v>243</v>
      </c>
      <c r="I82" s="22" t="s">
        <v>243</v>
      </c>
      <c r="J82" s="22" t="s">
        <v>243</v>
      </c>
      <c r="K82" s="20" t="s">
        <v>369</v>
      </c>
      <c r="L82" s="20"/>
      <c r="M82" s="20"/>
      <c r="N82" s="20"/>
      <c r="O82" s="20"/>
      <c r="P82" s="20"/>
    </row>
    <row r="83" spans="1:16" ht="69.75" customHeight="1" x14ac:dyDescent="0.25">
      <c r="A83" s="11">
        <v>61</v>
      </c>
      <c r="B83" s="27">
        <v>45595.670486111099</v>
      </c>
      <c r="C83" s="28"/>
      <c r="D83" s="17" t="s">
        <v>154</v>
      </c>
      <c r="E83" s="22" t="s">
        <v>244</v>
      </c>
      <c r="F83" s="22" t="s">
        <v>244</v>
      </c>
      <c r="G83" s="22" t="s">
        <v>244</v>
      </c>
      <c r="H83" s="22" t="s">
        <v>244</v>
      </c>
      <c r="I83" s="22" t="s">
        <v>244</v>
      </c>
      <c r="J83" s="22" t="s">
        <v>244</v>
      </c>
      <c r="K83" s="84" t="s">
        <v>370</v>
      </c>
      <c r="L83" s="84"/>
      <c r="M83" s="84"/>
      <c r="N83" s="84"/>
      <c r="O83" s="84"/>
      <c r="P83" s="84"/>
    </row>
    <row r="84" spans="1:16" ht="38.25" customHeight="1" x14ac:dyDescent="0.25">
      <c r="A84" s="11">
        <v>62</v>
      </c>
      <c r="B84" s="27">
        <v>45595.8694791667</v>
      </c>
      <c r="C84" s="28"/>
      <c r="D84" s="18" t="s">
        <v>155</v>
      </c>
      <c r="E84" s="22" t="s">
        <v>245</v>
      </c>
      <c r="F84" s="22" t="s">
        <v>245</v>
      </c>
      <c r="G84" s="22" t="s">
        <v>245</v>
      </c>
      <c r="H84" s="22" t="s">
        <v>245</v>
      </c>
      <c r="I84" s="22" t="s">
        <v>245</v>
      </c>
      <c r="J84" s="22" t="s">
        <v>245</v>
      </c>
      <c r="K84" s="20" t="s">
        <v>314</v>
      </c>
      <c r="L84" s="20"/>
      <c r="M84" s="20"/>
      <c r="N84" s="20"/>
      <c r="O84" s="20"/>
      <c r="P84" s="20"/>
    </row>
    <row r="85" spans="1:16" ht="84" customHeight="1" x14ac:dyDescent="0.25">
      <c r="A85" s="11">
        <v>63</v>
      </c>
      <c r="B85" s="27">
        <v>45596.013680555603</v>
      </c>
      <c r="C85" s="28"/>
      <c r="D85" s="17" t="s">
        <v>156</v>
      </c>
      <c r="E85" s="22" t="s">
        <v>246</v>
      </c>
      <c r="F85" s="22" t="s">
        <v>246</v>
      </c>
      <c r="G85" s="22" t="s">
        <v>246</v>
      </c>
      <c r="H85" s="22" t="s">
        <v>246</v>
      </c>
      <c r="I85" s="22" t="s">
        <v>246</v>
      </c>
      <c r="J85" s="22" t="s">
        <v>246</v>
      </c>
      <c r="K85" s="84" t="s">
        <v>371</v>
      </c>
      <c r="L85" s="84"/>
      <c r="M85" s="84"/>
      <c r="N85" s="84"/>
      <c r="O85" s="84"/>
      <c r="P85" s="84"/>
    </row>
    <row r="86" spans="1:16" ht="63.75" customHeight="1" x14ac:dyDescent="0.25">
      <c r="A86" s="11">
        <v>64</v>
      </c>
      <c r="B86" s="27">
        <v>45596.307835648098</v>
      </c>
      <c r="C86" s="28"/>
      <c r="D86" s="18" t="s">
        <v>157</v>
      </c>
      <c r="E86" s="22" t="s">
        <v>247</v>
      </c>
      <c r="F86" s="22" t="s">
        <v>247</v>
      </c>
      <c r="G86" s="22" t="s">
        <v>247</v>
      </c>
      <c r="H86" s="22" t="s">
        <v>247</v>
      </c>
      <c r="I86" s="22" t="s">
        <v>247</v>
      </c>
      <c r="J86" s="22" t="s">
        <v>247</v>
      </c>
      <c r="K86" s="20" t="s">
        <v>372</v>
      </c>
      <c r="L86" s="20"/>
      <c r="M86" s="20"/>
      <c r="N86" s="20"/>
      <c r="O86" s="20"/>
      <c r="P86" s="20"/>
    </row>
    <row r="87" spans="1:16" ht="107.25" customHeight="1" x14ac:dyDescent="0.25">
      <c r="A87" s="11">
        <v>65</v>
      </c>
      <c r="B87" s="27">
        <v>45596.434884259303</v>
      </c>
      <c r="C87" s="28"/>
      <c r="D87" s="17" t="s">
        <v>158</v>
      </c>
      <c r="E87" s="22" t="s">
        <v>248</v>
      </c>
      <c r="F87" s="22" t="s">
        <v>248</v>
      </c>
      <c r="G87" s="22" t="s">
        <v>248</v>
      </c>
      <c r="H87" s="22" t="s">
        <v>248</v>
      </c>
      <c r="I87" s="22" t="s">
        <v>248</v>
      </c>
      <c r="J87" s="22" t="s">
        <v>248</v>
      </c>
      <c r="K87" s="84" t="s">
        <v>373</v>
      </c>
      <c r="L87" s="84"/>
      <c r="M87" s="84"/>
      <c r="N87" s="84"/>
      <c r="O87" s="84"/>
      <c r="P87" s="84"/>
    </row>
    <row r="88" spans="1:16" ht="66" customHeight="1" x14ac:dyDescent="0.25">
      <c r="A88" s="11">
        <v>66</v>
      </c>
      <c r="B88" s="27">
        <v>45596.552453703698</v>
      </c>
      <c r="C88" s="28"/>
      <c r="D88" s="18" t="s">
        <v>159</v>
      </c>
      <c r="E88" s="22" t="s">
        <v>249</v>
      </c>
      <c r="F88" s="22" t="s">
        <v>249</v>
      </c>
      <c r="G88" s="22" t="s">
        <v>249</v>
      </c>
      <c r="H88" s="22" t="s">
        <v>249</v>
      </c>
      <c r="I88" s="22" t="s">
        <v>249</v>
      </c>
      <c r="J88" s="22" t="s">
        <v>249</v>
      </c>
      <c r="K88" s="84" t="s">
        <v>374</v>
      </c>
      <c r="L88" s="84"/>
      <c r="M88" s="84"/>
      <c r="N88" s="84"/>
      <c r="O88" s="84"/>
      <c r="P88" s="84"/>
    </row>
    <row r="89" spans="1:16" ht="57" customHeight="1" x14ac:dyDescent="0.25">
      <c r="A89" s="11">
        <v>67</v>
      </c>
      <c r="B89" s="27">
        <v>45596.752928240698</v>
      </c>
      <c r="C89" s="28"/>
      <c r="D89" s="17" t="s">
        <v>160</v>
      </c>
      <c r="E89" s="22" t="s">
        <v>250</v>
      </c>
      <c r="F89" s="22" t="s">
        <v>250</v>
      </c>
      <c r="G89" s="22" t="s">
        <v>250</v>
      </c>
      <c r="H89" s="22" t="s">
        <v>250</v>
      </c>
      <c r="I89" s="22" t="s">
        <v>250</v>
      </c>
      <c r="J89" s="22" t="s">
        <v>250</v>
      </c>
      <c r="K89" s="20" t="s">
        <v>375</v>
      </c>
      <c r="L89" s="20"/>
      <c r="M89" s="20"/>
      <c r="N89" s="20"/>
      <c r="O89" s="20"/>
      <c r="P89" s="20"/>
    </row>
    <row r="90" spans="1:16" ht="60.75" customHeight="1" x14ac:dyDescent="0.25">
      <c r="A90" s="11">
        <v>68</v>
      </c>
      <c r="B90" s="27">
        <v>45598.8438888889</v>
      </c>
      <c r="C90" s="28"/>
      <c r="D90" s="18" t="s">
        <v>161</v>
      </c>
      <c r="E90" s="22" t="s">
        <v>251</v>
      </c>
      <c r="F90" s="22" t="s">
        <v>251</v>
      </c>
      <c r="G90" s="22" t="s">
        <v>251</v>
      </c>
      <c r="H90" s="22" t="s">
        <v>251</v>
      </c>
      <c r="I90" s="22" t="s">
        <v>251</v>
      </c>
      <c r="J90" s="22" t="s">
        <v>251</v>
      </c>
      <c r="K90" s="20" t="s">
        <v>376</v>
      </c>
      <c r="L90" s="20"/>
      <c r="M90" s="20"/>
      <c r="N90" s="20"/>
      <c r="O90" s="20"/>
      <c r="P90" s="20"/>
    </row>
    <row r="91" spans="1:16" ht="144" customHeight="1" x14ac:dyDescent="0.25">
      <c r="A91" s="11">
        <v>69</v>
      </c>
      <c r="B91" s="27">
        <v>45600.7434027778</v>
      </c>
      <c r="C91" s="28"/>
      <c r="D91" s="17" t="s">
        <v>162</v>
      </c>
      <c r="E91" s="22" t="s">
        <v>252</v>
      </c>
      <c r="F91" s="22" t="s">
        <v>252</v>
      </c>
      <c r="G91" s="22" t="s">
        <v>252</v>
      </c>
      <c r="H91" s="22" t="s">
        <v>252</v>
      </c>
      <c r="I91" s="22" t="s">
        <v>252</v>
      </c>
      <c r="J91" s="22" t="s">
        <v>252</v>
      </c>
      <c r="K91" s="20" t="s">
        <v>377</v>
      </c>
      <c r="L91" s="20"/>
      <c r="M91" s="20"/>
      <c r="N91" s="20"/>
      <c r="O91" s="20"/>
      <c r="P91" s="20"/>
    </row>
    <row r="92" spans="1:16" ht="101.25" customHeight="1" x14ac:dyDescent="0.25">
      <c r="A92" s="11">
        <v>70</v>
      </c>
      <c r="B92" s="27">
        <v>45600.965439814798</v>
      </c>
      <c r="C92" s="28"/>
      <c r="D92" s="18" t="s">
        <v>163</v>
      </c>
      <c r="E92" s="22" t="s">
        <v>253</v>
      </c>
      <c r="F92" s="22" t="s">
        <v>253</v>
      </c>
      <c r="G92" s="22" t="s">
        <v>253</v>
      </c>
      <c r="H92" s="22" t="s">
        <v>253</v>
      </c>
      <c r="I92" s="22" t="s">
        <v>253</v>
      </c>
      <c r="J92" s="22" t="s">
        <v>253</v>
      </c>
      <c r="K92" s="20" t="s">
        <v>378</v>
      </c>
      <c r="L92" s="20"/>
      <c r="M92" s="20"/>
      <c r="N92" s="20"/>
      <c r="O92" s="20"/>
      <c r="P92" s="20"/>
    </row>
    <row r="93" spans="1:16" ht="37.5" customHeight="1" x14ac:dyDescent="0.25">
      <c r="A93" s="11">
        <v>71</v>
      </c>
      <c r="B93" s="27">
        <v>45601.332071759301</v>
      </c>
      <c r="C93" s="28"/>
      <c r="D93" s="17" t="s">
        <v>164</v>
      </c>
      <c r="E93" s="22" t="s">
        <v>315</v>
      </c>
      <c r="F93" s="22" t="s">
        <v>254</v>
      </c>
      <c r="G93" s="22" t="s">
        <v>254</v>
      </c>
      <c r="H93" s="22" t="s">
        <v>254</v>
      </c>
      <c r="I93" s="22" t="s">
        <v>254</v>
      </c>
      <c r="J93" s="22" t="s">
        <v>254</v>
      </c>
      <c r="K93" s="20" t="s">
        <v>316</v>
      </c>
      <c r="L93" s="20"/>
      <c r="M93" s="20"/>
      <c r="N93" s="20"/>
      <c r="O93" s="20"/>
      <c r="P93" s="20"/>
    </row>
    <row r="94" spans="1:16" ht="126" customHeight="1" x14ac:dyDescent="0.25">
      <c r="A94" s="11">
        <v>72</v>
      </c>
      <c r="B94" s="27">
        <v>45601.362893518497</v>
      </c>
      <c r="C94" s="28"/>
      <c r="D94" s="18" t="s">
        <v>165</v>
      </c>
      <c r="E94" s="22" t="s">
        <v>255</v>
      </c>
      <c r="F94" s="22" t="s">
        <v>255</v>
      </c>
      <c r="G94" s="22" t="s">
        <v>255</v>
      </c>
      <c r="H94" s="22" t="s">
        <v>255</v>
      </c>
      <c r="I94" s="22" t="s">
        <v>255</v>
      </c>
      <c r="J94" s="22" t="s">
        <v>255</v>
      </c>
      <c r="K94" s="20" t="s">
        <v>379</v>
      </c>
      <c r="L94" s="20"/>
      <c r="M94" s="20"/>
      <c r="N94" s="20"/>
      <c r="O94" s="20"/>
      <c r="P94" s="20"/>
    </row>
    <row r="95" spans="1:16" ht="96.75" customHeight="1" x14ac:dyDescent="0.25">
      <c r="A95" s="11">
        <v>73</v>
      </c>
      <c r="B95" s="27">
        <v>45601.386863425898</v>
      </c>
      <c r="C95" s="28"/>
      <c r="D95" s="17" t="s">
        <v>166</v>
      </c>
      <c r="E95" s="22" t="s">
        <v>256</v>
      </c>
      <c r="F95" s="22" t="s">
        <v>256</v>
      </c>
      <c r="G95" s="22" t="s">
        <v>256</v>
      </c>
      <c r="H95" s="22" t="s">
        <v>256</v>
      </c>
      <c r="I95" s="22" t="s">
        <v>256</v>
      </c>
      <c r="J95" s="22" t="s">
        <v>256</v>
      </c>
      <c r="K95" s="20" t="s">
        <v>380</v>
      </c>
      <c r="L95" s="20"/>
      <c r="M95" s="20"/>
      <c r="N95" s="20"/>
      <c r="O95" s="20"/>
      <c r="P95" s="20"/>
    </row>
    <row r="96" spans="1:16" ht="33.75" customHeight="1" x14ac:dyDescent="0.25">
      <c r="A96" s="11">
        <v>74</v>
      </c>
      <c r="B96" s="27">
        <v>45601.404884259297</v>
      </c>
      <c r="C96" s="28"/>
      <c r="D96" s="18" t="s">
        <v>167</v>
      </c>
      <c r="E96" s="22" t="s">
        <v>257</v>
      </c>
      <c r="F96" s="22" t="s">
        <v>257</v>
      </c>
      <c r="G96" s="22" t="s">
        <v>257</v>
      </c>
      <c r="H96" s="22" t="s">
        <v>257</v>
      </c>
      <c r="I96" s="22" t="s">
        <v>257</v>
      </c>
      <c r="J96" s="22" t="s">
        <v>257</v>
      </c>
      <c r="K96" s="20" t="s">
        <v>317</v>
      </c>
      <c r="L96" s="20"/>
      <c r="M96" s="20"/>
      <c r="N96" s="20"/>
      <c r="O96" s="20"/>
      <c r="P96" s="20"/>
    </row>
    <row r="97" spans="1:16" ht="116.25" customHeight="1" x14ac:dyDescent="0.25">
      <c r="A97" s="11">
        <v>75</v>
      </c>
      <c r="B97" s="27">
        <v>45601.405972222201</v>
      </c>
      <c r="C97" s="28"/>
      <c r="D97" s="17" t="s">
        <v>168</v>
      </c>
      <c r="E97" s="22" t="s">
        <v>258</v>
      </c>
      <c r="F97" s="22" t="s">
        <v>258</v>
      </c>
      <c r="G97" s="22" t="s">
        <v>258</v>
      </c>
      <c r="H97" s="22" t="s">
        <v>258</v>
      </c>
      <c r="I97" s="22" t="s">
        <v>258</v>
      </c>
      <c r="J97" s="22" t="s">
        <v>258</v>
      </c>
      <c r="K97" s="20" t="s">
        <v>381</v>
      </c>
      <c r="L97" s="20"/>
      <c r="M97" s="20"/>
      <c r="N97" s="20"/>
      <c r="O97" s="20"/>
      <c r="P97" s="20"/>
    </row>
    <row r="98" spans="1:16" ht="68.25" customHeight="1" x14ac:dyDescent="0.25">
      <c r="A98" s="11">
        <v>76</v>
      </c>
      <c r="B98" s="27">
        <v>45601.411620370403</v>
      </c>
      <c r="C98" s="28"/>
      <c r="D98" s="18" t="s">
        <v>169</v>
      </c>
      <c r="E98" s="22" t="s">
        <v>259</v>
      </c>
      <c r="F98" s="22" t="s">
        <v>259</v>
      </c>
      <c r="G98" s="22" t="s">
        <v>259</v>
      </c>
      <c r="H98" s="22" t="s">
        <v>259</v>
      </c>
      <c r="I98" s="22" t="s">
        <v>259</v>
      </c>
      <c r="J98" s="22" t="s">
        <v>259</v>
      </c>
      <c r="K98" s="20" t="s">
        <v>382</v>
      </c>
      <c r="L98" s="20"/>
      <c r="M98" s="20"/>
      <c r="N98" s="20"/>
      <c r="O98" s="20"/>
      <c r="P98" s="20"/>
    </row>
    <row r="99" spans="1:16" ht="70.5" customHeight="1" x14ac:dyDescent="0.25">
      <c r="A99" s="11">
        <v>77</v>
      </c>
      <c r="B99" s="27">
        <v>45601.415509259299</v>
      </c>
      <c r="C99" s="28"/>
      <c r="D99" s="17" t="s">
        <v>170</v>
      </c>
      <c r="E99" s="22" t="s">
        <v>260</v>
      </c>
      <c r="F99" s="22" t="s">
        <v>260</v>
      </c>
      <c r="G99" s="22" t="s">
        <v>260</v>
      </c>
      <c r="H99" s="22" t="s">
        <v>260</v>
      </c>
      <c r="I99" s="22" t="s">
        <v>260</v>
      </c>
      <c r="J99" s="22" t="s">
        <v>260</v>
      </c>
      <c r="K99" s="20" t="s">
        <v>383</v>
      </c>
      <c r="L99" s="20"/>
      <c r="M99" s="20"/>
      <c r="N99" s="20"/>
      <c r="O99" s="20"/>
      <c r="P99" s="20"/>
    </row>
    <row r="100" spans="1:16" ht="81.75" customHeight="1" x14ac:dyDescent="0.25">
      <c r="A100" s="11">
        <v>78</v>
      </c>
      <c r="B100" s="27">
        <v>45601.418564814798</v>
      </c>
      <c r="C100" s="28"/>
      <c r="D100" s="18" t="s">
        <v>171</v>
      </c>
      <c r="E100" s="22" t="s">
        <v>261</v>
      </c>
      <c r="F100" s="22" t="s">
        <v>261</v>
      </c>
      <c r="G100" s="22" t="s">
        <v>261</v>
      </c>
      <c r="H100" s="22" t="s">
        <v>261</v>
      </c>
      <c r="I100" s="22" t="s">
        <v>261</v>
      </c>
      <c r="J100" s="22" t="s">
        <v>261</v>
      </c>
      <c r="K100" s="20" t="s">
        <v>385</v>
      </c>
      <c r="L100" s="20"/>
      <c r="M100" s="20"/>
      <c r="N100" s="20"/>
      <c r="O100" s="20"/>
      <c r="P100" s="20"/>
    </row>
    <row r="101" spans="1:16" ht="63" customHeight="1" x14ac:dyDescent="0.25">
      <c r="A101" s="11">
        <v>79</v>
      </c>
      <c r="B101" s="27">
        <v>45601.422465277799</v>
      </c>
      <c r="C101" s="28"/>
      <c r="D101" s="17" t="s">
        <v>172</v>
      </c>
      <c r="E101" s="22" t="s">
        <v>262</v>
      </c>
      <c r="F101" s="22" t="s">
        <v>262</v>
      </c>
      <c r="G101" s="22" t="s">
        <v>262</v>
      </c>
      <c r="H101" s="22" t="s">
        <v>262</v>
      </c>
      <c r="I101" s="22" t="s">
        <v>262</v>
      </c>
      <c r="J101" s="22" t="s">
        <v>262</v>
      </c>
      <c r="K101" s="20" t="s">
        <v>386</v>
      </c>
      <c r="L101" s="20"/>
      <c r="M101" s="20"/>
      <c r="N101" s="20"/>
      <c r="O101" s="20"/>
      <c r="P101" s="20"/>
    </row>
    <row r="102" spans="1:16" ht="60.75" customHeight="1" x14ac:dyDescent="0.25">
      <c r="A102" s="11">
        <v>80</v>
      </c>
      <c r="B102" s="27">
        <v>45601.426539351902</v>
      </c>
      <c r="C102" s="28"/>
      <c r="D102" s="18" t="s">
        <v>173</v>
      </c>
      <c r="E102" s="22" t="s">
        <v>263</v>
      </c>
      <c r="F102" s="22" t="s">
        <v>263</v>
      </c>
      <c r="G102" s="22" t="s">
        <v>263</v>
      </c>
      <c r="H102" s="22" t="s">
        <v>263</v>
      </c>
      <c r="I102" s="22" t="s">
        <v>263</v>
      </c>
      <c r="J102" s="22" t="s">
        <v>263</v>
      </c>
      <c r="K102" s="20" t="s">
        <v>384</v>
      </c>
      <c r="L102" s="20"/>
      <c r="M102" s="20"/>
      <c r="N102" s="20"/>
      <c r="O102" s="20"/>
      <c r="P102" s="20"/>
    </row>
    <row r="103" spans="1:16" ht="63.75" customHeight="1" x14ac:dyDescent="0.25">
      <c r="A103" s="11">
        <v>81</v>
      </c>
      <c r="B103" s="27">
        <v>45601.431111111102</v>
      </c>
      <c r="C103" s="28"/>
      <c r="D103" s="17" t="s">
        <v>174</v>
      </c>
      <c r="E103" s="22" t="s">
        <v>264</v>
      </c>
      <c r="F103" s="22" t="s">
        <v>264</v>
      </c>
      <c r="G103" s="22" t="s">
        <v>264</v>
      </c>
      <c r="H103" s="22" t="s">
        <v>264</v>
      </c>
      <c r="I103" s="22" t="s">
        <v>264</v>
      </c>
      <c r="J103" s="22" t="s">
        <v>264</v>
      </c>
      <c r="K103" s="20" t="s">
        <v>387</v>
      </c>
      <c r="L103" s="20"/>
      <c r="M103" s="20"/>
      <c r="N103" s="20"/>
      <c r="O103" s="20"/>
      <c r="P103" s="20"/>
    </row>
    <row r="104" spans="1:16" ht="60.75" customHeight="1" x14ac:dyDescent="0.25">
      <c r="A104" s="11">
        <v>82</v>
      </c>
      <c r="B104" s="27">
        <v>45601.433842592603</v>
      </c>
      <c r="C104" s="28"/>
      <c r="D104" s="18" t="s">
        <v>175</v>
      </c>
      <c r="E104" s="22" t="s">
        <v>265</v>
      </c>
      <c r="F104" s="22" t="s">
        <v>265</v>
      </c>
      <c r="G104" s="22" t="s">
        <v>265</v>
      </c>
      <c r="H104" s="22" t="s">
        <v>265</v>
      </c>
      <c r="I104" s="22" t="s">
        <v>265</v>
      </c>
      <c r="J104" s="22" t="s">
        <v>265</v>
      </c>
      <c r="K104" s="20" t="s">
        <v>388</v>
      </c>
      <c r="L104" s="20"/>
      <c r="M104" s="20"/>
      <c r="N104" s="20"/>
      <c r="O104" s="20"/>
      <c r="P104" s="20"/>
    </row>
    <row r="105" spans="1:16" ht="66" customHeight="1" x14ac:dyDescent="0.25">
      <c r="A105" s="11">
        <v>83</v>
      </c>
      <c r="B105" s="27">
        <v>45601.435706018499</v>
      </c>
      <c r="C105" s="28"/>
      <c r="D105" s="17" t="s">
        <v>176</v>
      </c>
      <c r="E105" s="22" t="s">
        <v>266</v>
      </c>
      <c r="F105" s="22" t="s">
        <v>266</v>
      </c>
      <c r="G105" s="22" t="s">
        <v>266</v>
      </c>
      <c r="H105" s="22" t="s">
        <v>266</v>
      </c>
      <c r="I105" s="22" t="s">
        <v>266</v>
      </c>
      <c r="J105" s="22" t="s">
        <v>266</v>
      </c>
      <c r="K105" s="20" t="s">
        <v>389</v>
      </c>
      <c r="L105" s="20"/>
      <c r="M105" s="20"/>
      <c r="N105" s="20"/>
      <c r="O105" s="20"/>
      <c r="P105" s="20"/>
    </row>
    <row r="106" spans="1:16" ht="64.5" customHeight="1" x14ac:dyDescent="0.25">
      <c r="A106" s="11">
        <v>84</v>
      </c>
      <c r="B106" s="27">
        <v>45601.435937499999</v>
      </c>
      <c r="C106" s="28"/>
      <c r="D106" s="18" t="s">
        <v>177</v>
      </c>
      <c r="E106" s="22" t="s">
        <v>267</v>
      </c>
      <c r="F106" s="22" t="s">
        <v>267</v>
      </c>
      <c r="G106" s="22" t="s">
        <v>267</v>
      </c>
      <c r="H106" s="22" t="s">
        <v>267</v>
      </c>
      <c r="I106" s="22" t="s">
        <v>267</v>
      </c>
      <c r="J106" s="22" t="s">
        <v>267</v>
      </c>
      <c r="K106" s="20" t="s">
        <v>390</v>
      </c>
      <c r="L106" s="20"/>
      <c r="M106" s="20"/>
      <c r="N106" s="20"/>
      <c r="O106" s="20"/>
      <c r="P106" s="20"/>
    </row>
    <row r="107" spans="1:16" ht="64.5" customHeight="1" x14ac:dyDescent="0.25">
      <c r="A107" s="11">
        <v>85</v>
      </c>
      <c r="B107" s="27">
        <v>45601.451666666697</v>
      </c>
      <c r="C107" s="28"/>
      <c r="D107" s="17" t="s">
        <v>178</v>
      </c>
      <c r="E107" s="22" t="s">
        <v>268</v>
      </c>
      <c r="F107" s="22" t="s">
        <v>268</v>
      </c>
      <c r="G107" s="22" t="s">
        <v>268</v>
      </c>
      <c r="H107" s="22" t="s">
        <v>268</v>
      </c>
      <c r="I107" s="22" t="s">
        <v>268</v>
      </c>
      <c r="J107" s="22" t="s">
        <v>268</v>
      </c>
      <c r="K107" s="20" t="s">
        <v>391</v>
      </c>
      <c r="L107" s="20"/>
      <c r="M107" s="20"/>
      <c r="N107" s="20"/>
      <c r="O107" s="20"/>
      <c r="P107" s="20"/>
    </row>
    <row r="108" spans="1:16" ht="63" customHeight="1" x14ac:dyDescent="0.25">
      <c r="A108" s="11">
        <v>86</v>
      </c>
      <c r="B108" s="27">
        <v>45601.452511574098</v>
      </c>
      <c r="C108" s="28"/>
      <c r="D108" s="18" t="s">
        <v>179</v>
      </c>
      <c r="E108" s="22" t="s">
        <v>269</v>
      </c>
      <c r="F108" s="22" t="s">
        <v>269</v>
      </c>
      <c r="G108" s="22" t="s">
        <v>269</v>
      </c>
      <c r="H108" s="22" t="s">
        <v>269</v>
      </c>
      <c r="I108" s="22" t="s">
        <v>269</v>
      </c>
      <c r="J108" s="22" t="s">
        <v>269</v>
      </c>
      <c r="K108" s="20" t="s">
        <v>392</v>
      </c>
      <c r="L108" s="20"/>
      <c r="M108" s="20"/>
      <c r="N108" s="20"/>
      <c r="O108" s="20"/>
      <c r="P108" s="20"/>
    </row>
    <row r="109" spans="1:16" ht="63" customHeight="1" x14ac:dyDescent="0.25">
      <c r="A109" s="11">
        <v>87</v>
      </c>
      <c r="B109" s="27">
        <v>45601.466238425899</v>
      </c>
      <c r="C109" s="28"/>
      <c r="D109" s="17" t="s">
        <v>180</v>
      </c>
      <c r="E109" s="22" t="s">
        <v>270</v>
      </c>
      <c r="F109" s="22" t="s">
        <v>270</v>
      </c>
      <c r="G109" s="22" t="s">
        <v>270</v>
      </c>
      <c r="H109" s="22" t="s">
        <v>270</v>
      </c>
      <c r="I109" s="22" t="s">
        <v>270</v>
      </c>
      <c r="J109" s="22" t="s">
        <v>270</v>
      </c>
      <c r="K109" s="20" t="s">
        <v>393</v>
      </c>
      <c r="L109" s="20"/>
      <c r="M109" s="20"/>
      <c r="N109" s="20"/>
      <c r="O109" s="20"/>
      <c r="P109" s="20"/>
    </row>
    <row r="110" spans="1:16" ht="65.25" customHeight="1" x14ac:dyDescent="0.25">
      <c r="A110" s="11">
        <v>88</v>
      </c>
      <c r="B110" s="27">
        <v>45601.465937499997</v>
      </c>
      <c r="C110" s="28"/>
      <c r="D110" s="18" t="s">
        <v>181</v>
      </c>
      <c r="E110" s="22" t="s">
        <v>271</v>
      </c>
      <c r="F110" s="22" t="s">
        <v>271</v>
      </c>
      <c r="G110" s="22" t="s">
        <v>271</v>
      </c>
      <c r="H110" s="22" t="s">
        <v>271</v>
      </c>
      <c r="I110" s="22" t="s">
        <v>271</v>
      </c>
      <c r="J110" s="22" t="s">
        <v>271</v>
      </c>
      <c r="K110" s="20" t="s">
        <v>394</v>
      </c>
      <c r="L110" s="20"/>
      <c r="M110" s="20"/>
      <c r="N110" s="20"/>
      <c r="O110" s="20"/>
      <c r="P110" s="20"/>
    </row>
    <row r="111" spans="1:16" ht="65.25" customHeight="1" x14ac:dyDescent="0.25">
      <c r="A111" s="11">
        <v>89</v>
      </c>
      <c r="B111" s="27">
        <v>45601.470196759299</v>
      </c>
      <c r="C111" s="28"/>
      <c r="D111" s="17" t="s">
        <v>182</v>
      </c>
      <c r="E111" s="22" t="s">
        <v>272</v>
      </c>
      <c r="F111" s="22" t="s">
        <v>272</v>
      </c>
      <c r="G111" s="22" t="s">
        <v>272</v>
      </c>
      <c r="H111" s="22" t="s">
        <v>272</v>
      </c>
      <c r="I111" s="22" t="s">
        <v>272</v>
      </c>
      <c r="J111" s="22" t="s">
        <v>272</v>
      </c>
      <c r="K111" s="20" t="s">
        <v>395</v>
      </c>
      <c r="L111" s="20"/>
      <c r="M111" s="20"/>
      <c r="N111" s="20"/>
      <c r="O111" s="20"/>
      <c r="P111" s="20"/>
    </row>
    <row r="112" spans="1:16" ht="95.25" customHeight="1" x14ac:dyDescent="0.25">
      <c r="A112" s="11">
        <v>90</v>
      </c>
      <c r="B112" s="27">
        <v>45601.480381944399</v>
      </c>
      <c r="C112" s="28"/>
      <c r="D112" s="18" t="s">
        <v>183</v>
      </c>
      <c r="E112" s="22" t="s">
        <v>273</v>
      </c>
      <c r="F112" s="22" t="s">
        <v>273</v>
      </c>
      <c r="G112" s="22" t="s">
        <v>273</v>
      </c>
      <c r="H112" s="22" t="s">
        <v>273</v>
      </c>
      <c r="I112" s="22" t="s">
        <v>273</v>
      </c>
      <c r="J112" s="22" t="s">
        <v>273</v>
      </c>
      <c r="K112" s="20" t="s">
        <v>396</v>
      </c>
      <c r="L112" s="20"/>
      <c r="M112" s="20"/>
      <c r="N112" s="20"/>
      <c r="O112" s="20"/>
      <c r="P112" s="20"/>
    </row>
    <row r="113" spans="1:16" ht="60.75" customHeight="1" x14ac:dyDescent="0.25">
      <c r="A113" s="11">
        <v>91</v>
      </c>
      <c r="B113" s="27">
        <v>45601.493483796301</v>
      </c>
      <c r="C113" s="28"/>
      <c r="D113" s="17" t="s">
        <v>184</v>
      </c>
      <c r="E113" s="22" t="s">
        <v>274</v>
      </c>
      <c r="F113" s="22" t="s">
        <v>274</v>
      </c>
      <c r="G113" s="22" t="s">
        <v>274</v>
      </c>
      <c r="H113" s="22" t="s">
        <v>274</v>
      </c>
      <c r="I113" s="22" t="s">
        <v>274</v>
      </c>
      <c r="J113" s="22" t="s">
        <v>274</v>
      </c>
      <c r="K113" s="20" t="s">
        <v>397</v>
      </c>
      <c r="L113" s="20"/>
      <c r="M113" s="20"/>
      <c r="N113" s="20"/>
      <c r="O113" s="20"/>
      <c r="P113" s="20"/>
    </row>
    <row r="114" spans="1:16" ht="61.5" customHeight="1" x14ac:dyDescent="0.25">
      <c r="A114" s="11">
        <v>92</v>
      </c>
      <c r="B114" s="27">
        <v>45601.557685185202</v>
      </c>
      <c r="C114" s="28"/>
      <c r="D114" s="18" t="s">
        <v>185</v>
      </c>
      <c r="E114" s="22" t="s">
        <v>275</v>
      </c>
      <c r="F114" s="22" t="s">
        <v>275</v>
      </c>
      <c r="G114" s="22" t="s">
        <v>275</v>
      </c>
      <c r="H114" s="22" t="s">
        <v>275</v>
      </c>
      <c r="I114" s="22" t="s">
        <v>275</v>
      </c>
      <c r="J114" s="22" t="s">
        <v>275</v>
      </c>
      <c r="K114" s="20" t="s">
        <v>398</v>
      </c>
      <c r="L114" s="20"/>
      <c r="M114" s="20"/>
      <c r="N114" s="20"/>
      <c r="O114" s="20"/>
      <c r="P114" s="20"/>
    </row>
    <row r="115" spans="1:16" ht="66.75" customHeight="1" x14ac:dyDescent="0.25">
      <c r="A115" s="11">
        <v>93</v>
      </c>
      <c r="B115" s="27">
        <v>45601.649317129602</v>
      </c>
      <c r="C115" s="28"/>
      <c r="D115" s="17" t="s">
        <v>186</v>
      </c>
      <c r="E115" s="22" t="s">
        <v>276</v>
      </c>
      <c r="F115" s="22" t="s">
        <v>276</v>
      </c>
      <c r="G115" s="22" t="s">
        <v>276</v>
      </c>
      <c r="H115" s="22" t="s">
        <v>276</v>
      </c>
      <c r="I115" s="22" t="s">
        <v>276</v>
      </c>
      <c r="J115" s="22" t="s">
        <v>276</v>
      </c>
      <c r="K115" s="20" t="s">
        <v>399</v>
      </c>
      <c r="L115" s="20"/>
      <c r="M115" s="20"/>
      <c r="N115" s="20"/>
      <c r="O115" s="20"/>
      <c r="P115" s="20"/>
    </row>
    <row r="116" spans="1:16" ht="61.5" customHeight="1" x14ac:dyDescent="0.25">
      <c r="A116" s="11">
        <v>94</v>
      </c>
      <c r="B116" s="27">
        <v>45601.936851851897</v>
      </c>
      <c r="C116" s="28"/>
      <c r="D116" s="18" t="s">
        <v>187</v>
      </c>
      <c r="E116" s="22" t="s">
        <v>277</v>
      </c>
      <c r="F116" s="22" t="s">
        <v>277</v>
      </c>
      <c r="G116" s="22" t="s">
        <v>277</v>
      </c>
      <c r="H116" s="22" t="s">
        <v>277</v>
      </c>
      <c r="I116" s="22" t="s">
        <v>277</v>
      </c>
      <c r="J116" s="22" t="s">
        <v>277</v>
      </c>
      <c r="K116" s="20" t="s">
        <v>400</v>
      </c>
      <c r="L116" s="20"/>
      <c r="M116" s="20"/>
      <c r="N116" s="20"/>
      <c r="O116" s="20"/>
      <c r="P116" s="20"/>
    </row>
    <row r="117" spans="1:16" ht="60" customHeight="1" x14ac:dyDescent="0.25">
      <c r="A117" s="11">
        <v>95</v>
      </c>
      <c r="B117" s="27">
        <v>45601.936851851897</v>
      </c>
      <c r="C117" s="28"/>
      <c r="D117" s="12" t="s">
        <v>280</v>
      </c>
      <c r="E117" s="21" t="s">
        <v>282</v>
      </c>
      <c r="F117" s="21"/>
      <c r="G117" s="21"/>
      <c r="H117" s="21"/>
      <c r="I117" s="21"/>
      <c r="J117" s="21"/>
      <c r="K117" s="20" t="s">
        <v>305</v>
      </c>
      <c r="L117" s="20"/>
      <c r="M117" s="20"/>
      <c r="N117" s="20"/>
      <c r="O117" s="20"/>
      <c r="P117" s="20"/>
    </row>
    <row r="118" spans="1:16" ht="69.75" customHeight="1" x14ac:dyDescent="0.25">
      <c r="A118" s="11">
        <v>96</v>
      </c>
      <c r="B118" s="27">
        <v>45601.936851851897</v>
      </c>
      <c r="C118" s="28"/>
      <c r="D118" s="12" t="s">
        <v>279</v>
      </c>
      <c r="E118" s="21" t="s">
        <v>281</v>
      </c>
      <c r="F118" s="21"/>
      <c r="G118" s="21"/>
      <c r="H118" s="21"/>
      <c r="I118" s="21"/>
      <c r="J118" s="21"/>
      <c r="K118" s="20" t="s">
        <v>306</v>
      </c>
      <c r="L118" s="20"/>
      <c r="M118" s="20"/>
      <c r="N118" s="20"/>
      <c r="O118" s="20"/>
      <c r="P118" s="20"/>
    </row>
    <row r="119" spans="1:16" ht="62.25" customHeight="1" x14ac:dyDescent="0.25">
      <c r="A119" s="11">
        <v>97</v>
      </c>
      <c r="B119" s="27">
        <v>45601.936851851897</v>
      </c>
      <c r="C119" s="28"/>
      <c r="D119" s="12" t="s">
        <v>283</v>
      </c>
      <c r="E119" s="21" t="s">
        <v>284</v>
      </c>
      <c r="F119" s="21"/>
      <c r="G119" s="21"/>
      <c r="H119" s="21"/>
      <c r="I119" s="21"/>
      <c r="J119" s="21"/>
      <c r="K119" s="20" t="s">
        <v>307</v>
      </c>
      <c r="L119" s="20"/>
      <c r="M119" s="20"/>
      <c r="N119" s="20"/>
      <c r="O119" s="20"/>
      <c r="P119" s="20"/>
    </row>
    <row r="120" spans="1:16" ht="60.75" customHeight="1" x14ac:dyDescent="0.25">
      <c r="A120" s="11">
        <v>98</v>
      </c>
      <c r="B120" s="27">
        <v>45601.936851851897</v>
      </c>
      <c r="C120" s="28"/>
      <c r="D120" s="12" t="s">
        <v>286</v>
      </c>
      <c r="E120" s="21" t="s">
        <v>285</v>
      </c>
      <c r="F120" s="21"/>
      <c r="G120" s="21"/>
      <c r="H120" s="21"/>
      <c r="I120" s="21"/>
      <c r="J120" s="21"/>
      <c r="K120" s="20" t="s">
        <v>308</v>
      </c>
      <c r="L120" s="20"/>
      <c r="M120" s="20"/>
      <c r="N120" s="20"/>
      <c r="O120" s="20"/>
      <c r="P120" s="20"/>
    </row>
    <row r="121" spans="1:16" ht="65.25" customHeight="1" x14ac:dyDescent="0.25">
      <c r="A121" s="11">
        <v>99</v>
      </c>
      <c r="B121" s="27">
        <v>45601.936851851897</v>
      </c>
      <c r="C121" s="28"/>
      <c r="D121" s="12" t="s">
        <v>287</v>
      </c>
      <c r="E121" s="21" t="s">
        <v>288</v>
      </c>
      <c r="F121" s="21"/>
      <c r="G121" s="21"/>
      <c r="H121" s="21"/>
      <c r="I121" s="21"/>
      <c r="J121" s="21"/>
      <c r="K121" s="20" t="s">
        <v>309</v>
      </c>
      <c r="L121" s="20"/>
      <c r="M121" s="20"/>
      <c r="N121" s="20"/>
      <c r="O121" s="20"/>
      <c r="P121" s="20"/>
    </row>
    <row r="122" spans="1:16" ht="53.25" customHeight="1" x14ac:dyDescent="0.25">
      <c r="A122" s="11">
        <v>100</v>
      </c>
      <c r="B122" s="27">
        <v>45601.936851851897</v>
      </c>
      <c r="C122" s="28"/>
      <c r="D122" s="12" t="s">
        <v>289</v>
      </c>
      <c r="E122" s="21" t="s">
        <v>291</v>
      </c>
      <c r="F122" s="21"/>
      <c r="G122" s="21"/>
      <c r="H122" s="21"/>
      <c r="I122" s="21"/>
      <c r="J122" s="21"/>
      <c r="K122" s="20" t="s">
        <v>310</v>
      </c>
      <c r="L122" s="20"/>
      <c r="M122" s="20"/>
      <c r="N122" s="20"/>
      <c r="O122" s="20"/>
      <c r="P122" s="20"/>
    </row>
    <row r="123" spans="1:16" ht="72.75" customHeight="1" x14ac:dyDescent="0.25">
      <c r="A123" s="11">
        <v>101</v>
      </c>
      <c r="B123" s="27">
        <v>45601.936851851897</v>
      </c>
      <c r="C123" s="28"/>
      <c r="D123" s="12" t="s">
        <v>290</v>
      </c>
      <c r="E123" s="21" t="s">
        <v>292</v>
      </c>
      <c r="F123" s="21"/>
      <c r="G123" s="21"/>
      <c r="H123" s="21"/>
      <c r="I123" s="21"/>
      <c r="J123" s="21"/>
      <c r="K123" s="20" t="s">
        <v>311</v>
      </c>
      <c r="L123" s="20"/>
      <c r="M123" s="20"/>
      <c r="N123" s="20"/>
      <c r="O123" s="20"/>
      <c r="P123" s="20"/>
    </row>
    <row r="124" spans="1:16" ht="66.75" customHeight="1" x14ac:dyDescent="0.25">
      <c r="A124" s="11">
        <v>102</v>
      </c>
      <c r="B124" s="23">
        <v>45601.936851851897</v>
      </c>
      <c r="C124" s="24"/>
      <c r="D124" s="12" t="s">
        <v>293</v>
      </c>
      <c r="E124" s="21" t="s">
        <v>294</v>
      </c>
      <c r="F124" s="21"/>
      <c r="G124" s="21"/>
      <c r="H124" s="21"/>
      <c r="I124" s="21"/>
      <c r="J124" s="21"/>
      <c r="K124" s="20" t="s">
        <v>401</v>
      </c>
      <c r="L124" s="20"/>
      <c r="M124" s="20"/>
      <c r="N124" s="20"/>
      <c r="O124" s="20"/>
      <c r="P124" s="20"/>
    </row>
  </sheetData>
  <protectedRanges>
    <protectedRange sqref="H13 A13" name="Rango3"/>
    <protectedRange sqref="B13" name="Rango3_1"/>
  </protectedRanges>
  <mergeCells count="350">
    <mergeCell ref="E41:J41"/>
    <mergeCell ref="K41:P41"/>
    <mergeCell ref="E38:J38"/>
    <mergeCell ref="K38:P38"/>
    <mergeCell ref="E39:J39"/>
    <mergeCell ref="K39:P39"/>
    <mergeCell ref="E40:J40"/>
    <mergeCell ref="K40:P40"/>
    <mergeCell ref="E27:J27"/>
    <mergeCell ref="K27:P27"/>
    <mergeCell ref="E29:J29"/>
    <mergeCell ref="K29:P29"/>
    <mergeCell ref="E30:J30"/>
    <mergeCell ref="K30:P30"/>
    <mergeCell ref="E28:J28"/>
    <mergeCell ref="K28:P28"/>
    <mergeCell ref="E34:J34"/>
    <mergeCell ref="K34:P34"/>
    <mergeCell ref="B38:C38"/>
    <mergeCell ref="E35:J35"/>
    <mergeCell ref="K35:P35"/>
    <mergeCell ref="E36:J36"/>
    <mergeCell ref="K36:P36"/>
    <mergeCell ref="E31:J31"/>
    <mergeCell ref="K31:P31"/>
    <mergeCell ref="E32:J32"/>
    <mergeCell ref="K32:P32"/>
    <mergeCell ref="E33:J33"/>
    <mergeCell ref="K33:P33"/>
    <mergeCell ref="E37:J37"/>
    <mergeCell ref="K37:P37"/>
    <mergeCell ref="A2:D6"/>
    <mergeCell ref="E2:N2"/>
    <mergeCell ref="E4:N4"/>
    <mergeCell ref="E5:N5"/>
    <mergeCell ref="H14:J14"/>
    <mergeCell ref="K14:M14"/>
    <mergeCell ref="A14:C14"/>
    <mergeCell ref="A13:C13"/>
    <mergeCell ref="A11:D11"/>
    <mergeCell ref="E11:P11"/>
    <mergeCell ref="P5:P6"/>
    <mergeCell ref="E6:N6"/>
    <mergeCell ref="D13:G13"/>
    <mergeCell ref="P3:P4"/>
    <mergeCell ref="E14:G14"/>
    <mergeCell ref="B27:C27"/>
    <mergeCell ref="N14:P14"/>
    <mergeCell ref="A21:P21"/>
    <mergeCell ref="D15:P15"/>
    <mergeCell ref="A16:C16"/>
    <mergeCell ref="D16:G16"/>
    <mergeCell ref="H16:J16"/>
    <mergeCell ref="K16:P16"/>
    <mergeCell ref="A17:P17"/>
    <mergeCell ref="A15:C15"/>
    <mergeCell ref="K22:P22"/>
    <mergeCell ref="E22:J22"/>
    <mergeCell ref="B23:C23"/>
    <mergeCell ref="B24:C24"/>
    <mergeCell ref="B25:C25"/>
    <mergeCell ref="K25:P25"/>
    <mergeCell ref="B26:C26"/>
    <mergeCell ref="E23:J23"/>
    <mergeCell ref="K23:P23"/>
    <mergeCell ref="E24:J24"/>
    <mergeCell ref="K24:P24"/>
    <mergeCell ref="E26:J26"/>
    <mergeCell ref="K26:P26"/>
    <mergeCell ref="E8:P8"/>
    <mergeCell ref="E9:P9"/>
    <mergeCell ref="A12:P12"/>
    <mergeCell ref="A10:D10"/>
    <mergeCell ref="E10:P10"/>
    <mergeCell ref="A9:D9"/>
    <mergeCell ref="A8:D8"/>
    <mergeCell ref="H13:J13"/>
    <mergeCell ref="K13:P13"/>
    <mergeCell ref="A19:C19"/>
    <mergeCell ref="A18:C18"/>
    <mergeCell ref="H19:J20"/>
    <mergeCell ref="D19:G19"/>
    <mergeCell ref="D20:G20"/>
    <mergeCell ref="K19:P20"/>
    <mergeCell ref="D18:P18"/>
    <mergeCell ref="A20:C20"/>
    <mergeCell ref="B42:C42"/>
    <mergeCell ref="B28:C28"/>
    <mergeCell ref="B29:C29"/>
    <mergeCell ref="B22:C22"/>
    <mergeCell ref="E25:J25"/>
    <mergeCell ref="B39:C39"/>
    <mergeCell ref="B40:C40"/>
    <mergeCell ref="B41:C41"/>
    <mergeCell ref="B30:C30"/>
    <mergeCell ref="B31:C31"/>
    <mergeCell ref="B32:C32"/>
    <mergeCell ref="B33:C33"/>
    <mergeCell ref="B34:C34"/>
    <mergeCell ref="B35:C35"/>
    <mergeCell ref="B36:C36"/>
    <mergeCell ref="B37:C37"/>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B101:C101"/>
    <mergeCell ref="B102:C102"/>
    <mergeCell ref="B103:C103"/>
    <mergeCell ref="B104:C104"/>
    <mergeCell ref="B105:C105"/>
    <mergeCell ref="B106:C106"/>
    <mergeCell ref="B107:C107"/>
    <mergeCell ref="B108:C108"/>
    <mergeCell ref="B109:C109"/>
    <mergeCell ref="B110:C110"/>
    <mergeCell ref="B111:C111"/>
    <mergeCell ref="B113:C113"/>
    <mergeCell ref="B112:C112"/>
    <mergeCell ref="B114:C114"/>
    <mergeCell ref="B115:C115"/>
    <mergeCell ref="B116:C116"/>
    <mergeCell ref="B117:C117"/>
    <mergeCell ref="B118:C118"/>
    <mergeCell ref="B119:C119"/>
    <mergeCell ref="B120:C120"/>
    <mergeCell ref="B121:C121"/>
    <mergeCell ref="B122:C122"/>
    <mergeCell ref="B123:C123"/>
    <mergeCell ref="B124:C124"/>
    <mergeCell ref="E42:J42"/>
    <mergeCell ref="E43:J43"/>
    <mergeCell ref="E44:J44"/>
    <mergeCell ref="E45:J45"/>
    <mergeCell ref="E46:J46"/>
    <mergeCell ref="E47:J47"/>
    <mergeCell ref="E48:J48"/>
    <mergeCell ref="E49:J49"/>
    <mergeCell ref="E50:J50"/>
    <mergeCell ref="E51:J51"/>
    <mergeCell ref="E52:J52"/>
    <mergeCell ref="E53:J53"/>
    <mergeCell ref="E54:J54"/>
    <mergeCell ref="E55:J55"/>
    <mergeCell ref="E56:J56"/>
    <mergeCell ref="E57:J57"/>
    <mergeCell ref="E58:J58"/>
    <mergeCell ref="E59:J59"/>
    <mergeCell ref="E60:J60"/>
    <mergeCell ref="E61:J61"/>
    <mergeCell ref="E62:J62"/>
    <mergeCell ref="E63:J63"/>
    <mergeCell ref="E64:J64"/>
    <mergeCell ref="E65:J65"/>
    <mergeCell ref="E66:J66"/>
    <mergeCell ref="E67:J67"/>
    <mergeCell ref="E68:J68"/>
    <mergeCell ref="E69:J69"/>
    <mergeCell ref="E70:J70"/>
    <mergeCell ref="E71:J71"/>
    <mergeCell ref="E72:J72"/>
    <mergeCell ref="E73:J73"/>
    <mergeCell ref="E74:J74"/>
    <mergeCell ref="E75:J75"/>
    <mergeCell ref="E76:J76"/>
    <mergeCell ref="E77:J77"/>
    <mergeCell ref="E78:J78"/>
    <mergeCell ref="E79:J79"/>
    <mergeCell ref="E80:J80"/>
    <mergeCell ref="E81:J81"/>
    <mergeCell ref="E82:J82"/>
    <mergeCell ref="E83:J83"/>
    <mergeCell ref="E84:J84"/>
    <mergeCell ref="E85:J85"/>
    <mergeCell ref="E86:J86"/>
    <mergeCell ref="E87:J87"/>
    <mergeCell ref="E88:J88"/>
    <mergeCell ref="E89:J89"/>
    <mergeCell ref="E90:J90"/>
    <mergeCell ref="E91:J91"/>
    <mergeCell ref="E92:J92"/>
    <mergeCell ref="E93:J93"/>
    <mergeCell ref="E94:J94"/>
    <mergeCell ref="E95:J95"/>
    <mergeCell ref="E96:J96"/>
    <mergeCell ref="E97:J97"/>
    <mergeCell ref="E98:J98"/>
    <mergeCell ref="E99:J99"/>
    <mergeCell ref="E100:J100"/>
    <mergeCell ref="E101:J101"/>
    <mergeCell ref="E102:J102"/>
    <mergeCell ref="E103:J103"/>
    <mergeCell ref="E104:J104"/>
    <mergeCell ref="E106:J106"/>
    <mergeCell ref="E105:J105"/>
    <mergeCell ref="E107:J107"/>
    <mergeCell ref="E108:J108"/>
    <mergeCell ref="K105:P105"/>
    <mergeCell ref="K106:P106"/>
    <mergeCell ref="K107:P107"/>
    <mergeCell ref="K108:P108"/>
    <mergeCell ref="E109:J109"/>
    <mergeCell ref="E110:J110"/>
    <mergeCell ref="E111:J111"/>
    <mergeCell ref="E112:J112"/>
    <mergeCell ref="E113:J113"/>
    <mergeCell ref="E114:J114"/>
    <mergeCell ref="E115:J115"/>
    <mergeCell ref="E116:J116"/>
    <mergeCell ref="E118:J118"/>
    <mergeCell ref="E117:J117"/>
    <mergeCell ref="E119:J119"/>
    <mergeCell ref="E120:J120"/>
    <mergeCell ref="E121:J121"/>
    <mergeCell ref="E122:J122"/>
    <mergeCell ref="E123:J123"/>
    <mergeCell ref="E124:J124"/>
    <mergeCell ref="K42:P42"/>
    <mergeCell ref="K43:P43"/>
    <mergeCell ref="K44:P44"/>
    <mergeCell ref="K45:P45"/>
    <mergeCell ref="K46:P46"/>
    <mergeCell ref="K47:P47"/>
    <mergeCell ref="K48:P48"/>
    <mergeCell ref="K49:P49"/>
    <mergeCell ref="K50:P50"/>
    <mergeCell ref="K51:P51"/>
    <mergeCell ref="K52:P52"/>
    <mergeCell ref="K53:P53"/>
    <mergeCell ref="K54:P54"/>
    <mergeCell ref="K55:P55"/>
    <mergeCell ref="K56:P56"/>
    <mergeCell ref="K57:P57"/>
    <mergeCell ref="K58:P58"/>
    <mergeCell ref="K59:P59"/>
    <mergeCell ref="K60:P60"/>
    <mergeCell ref="K61:P61"/>
    <mergeCell ref="K62:P62"/>
    <mergeCell ref="K63:P63"/>
    <mergeCell ref="K64:P64"/>
    <mergeCell ref="K65:P65"/>
    <mergeCell ref="K66:P66"/>
    <mergeCell ref="K67:P67"/>
    <mergeCell ref="K68:P68"/>
    <mergeCell ref="K69:P69"/>
    <mergeCell ref="K70:P70"/>
    <mergeCell ref="K71:P71"/>
    <mergeCell ref="K72:P72"/>
    <mergeCell ref="K73:P73"/>
    <mergeCell ref="K74:P74"/>
    <mergeCell ref="K75:P75"/>
    <mergeCell ref="K76:P76"/>
    <mergeCell ref="K77:P77"/>
    <mergeCell ref="K78:P78"/>
    <mergeCell ref="K79:P79"/>
    <mergeCell ref="K80:P80"/>
    <mergeCell ref="K81:P81"/>
    <mergeCell ref="K82:P82"/>
    <mergeCell ref="K83:P83"/>
    <mergeCell ref="K84:P84"/>
    <mergeCell ref="K85:P85"/>
    <mergeCell ref="K86:P86"/>
    <mergeCell ref="K87:P87"/>
    <mergeCell ref="K88:P88"/>
    <mergeCell ref="K89:P89"/>
    <mergeCell ref="K90:P90"/>
    <mergeCell ref="K91:P91"/>
    <mergeCell ref="K92:P92"/>
    <mergeCell ref="K93:P93"/>
    <mergeCell ref="K94:P94"/>
    <mergeCell ref="K95:P95"/>
    <mergeCell ref="K96:P96"/>
    <mergeCell ref="K97:P97"/>
    <mergeCell ref="K98:P98"/>
    <mergeCell ref="K99:P99"/>
    <mergeCell ref="K100:P100"/>
    <mergeCell ref="K101:P101"/>
    <mergeCell ref="K102:P102"/>
    <mergeCell ref="K103:P103"/>
    <mergeCell ref="K104:P104"/>
    <mergeCell ref="K118:P118"/>
    <mergeCell ref="K119:P119"/>
    <mergeCell ref="K120:P120"/>
    <mergeCell ref="K121:P121"/>
    <mergeCell ref="K122:P122"/>
    <mergeCell ref="K123:P123"/>
    <mergeCell ref="K124:P124"/>
    <mergeCell ref="K109:P109"/>
    <mergeCell ref="K110:P110"/>
    <mergeCell ref="K111:P111"/>
    <mergeCell ref="K112:P112"/>
    <mergeCell ref="K113:P113"/>
    <mergeCell ref="K114:P114"/>
    <mergeCell ref="K115:P115"/>
    <mergeCell ref="K116:P116"/>
    <mergeCell ref="K117:P117"/>
  </mergeCells>
  <hyperlinks>
    <hyperlink ref="D15" r:id="rId1" xr:uid="{B30DEA6A-99C6-43E4-91B8-5801374C9005}"/>
  </hyperlinks>
  <pageMargins left="0.7" right="0.7" top="0.75" bottom="0.75" header="0.3" footer="0.3"/>
  <pageSetup scale="39" orientation="portrait" r:id="rId2"/>
  <drawing r:id="rId3"/>
  <legacyDrawing r:id="rId4"/>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Listas!$B$2:$B$12</xm:f>
          </x14:formula1>
          <xm:sqref>D13:G13</xm:sqref>
        </x14:dataValidation>
        <x14:dataValidation type="list" allowBlank="1" showInputMessage="1" showErrorMessage="1" xr:uid="{00000000-0002-0000-0000-000001000000}">
          <x14:formula1>
            <xm:f>Listas!$C$2:$C$41</xm:f>
          </x14:formula1>
          <xm:sqref>K13:P13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54"/>
  <sheetViews>
    <sheetView topLeftCell="B1" workbookViewId="0">
      <selection activeCell="C32" sqref="C32"/>
    </sheetView>
  </sheetViews>
  <sheetFormatPr baseColWidth="10" defaultColWidth="10" defaultRowHeight="15" x14ac:dyDescent="0.25"/>
  <cols>
    <col min="1" max="1" width="31.25" style="4" customWidth="1"/>
    <col min="2" max="2" width="45.5" style="4" customWidth="1"/>
    <col min="3" max="3" width="47.125" style="4" customWidth="1"/>
    <col min="4" max="4" width="6.375" style="4" customWidth="1"/>
    <col min="5" max="5" width="14.25" style="4" customWidth="1"/>
    <col min="6" max="16384" width="10" style="4"/>
  </cols>
  <sheetData>
    <row r="1" spans="1:5" x14ac:dyDescent="0.25">
      <c r="B1" s="5" t="s">
        <v>22</v>
      </c>
      <c r="C1" s="5" t="s">
        <v>23</v>
      </c>
    </row>
    <row r="2" spans="1:5" x14ac:dyDescent="0.25">
      <c r="A2" s="4" t="s">
        <v>24</v>
      </c>
      <c r="B2" s="4" t="s">
        <v>25</v>
      </c>
      <c r="C2" s="4" t="s">
        <v>25</v>
      </c>
      <c r="D2" s="4" t="s">
        <v>24</v>
      </c>
      <c r="E2" s="4" t="s">
        <v>24</v>
      </c>
    </row>
    <row r="3" spans="1:5" x14ac:dyDescent="0.25">
      <c r="A3" s="4" t="s">
        <v>26</v>
      </c>
      <c r="B3" s="4" t="s">
        <v>27</v>
      </c>
      <c r="C3" s="4" t="s">
        <v>28</v>
      </c>
      <c r="D3" s="4" t="s">
        <v>26</v>
      </c>
      <c r="E3" s="4" t="s">
        <v>26</v>
      </c>
    </row>
    <row r="4" spans="1:5" x14ac:dyDescent="0.25">
      <c r="A4" s="4" t="s">
        <v>29</v>
      </c>
      <c r="B4" s="4" t="s">
        <v>30</v>
      </c>
      <c r="C4" s="4" t="s">
        <v>31</v>
      </c>
      <c r="D4" s="4" t="s">
        <v>32</v>
      </c>
    </row>
    <row r="5" spans="1:5" x14ac:dyDescent="0.25">
      <c r="B5" s="4" t="s">
        <v>33</v>
      </c>
      <c r="C5" s="4" t="s">
        <v>34</v>
      </c>
    </row>
    <row r="6" spans="1:5" x14ac:dyDescent="0.25">
      <c r="B6" s="4" t="s">
        <v>35</v>
      </c>
      <c r="C6" s="4" t="s">
        <v>36</v>
      </c>
    </row>
    <row r="7" spans="1:5" x14ac:dyDescent="0.25">
      <c r="B7" s="4" t="s">
        <v>37</v>
      </c>
      <c r="C7" s="4" t="s">
        <v>38</v>
      </c>
    </row>
    <row r="8" spans="1:5" x14ac:dyDescent="0.25">
      <c r="B8" s="4" t="s">
        <v>39</v>
      </c>
      <c r="C8" s="4" t="s">
        <v>40</v>
      </c>
    </row>
    <row r="9" spans="1:5" x14ac:dyDescent="0.25">
      <c r="B9" s="4" t="s">
        <v>41</v>
      </c>
      <c r="C9" s="4" t="s">
        <v>42</v>
      </c>
    </row>
    <row r="10" spans="1:5" x14ac:dyDescent="0.25">
      <c r="B10" s="4" t="s">
        <v>43</v>
      </c>
      <c r="C10" s="4" t="s">
        <v>44</v>
      </c>
    </row>
    <row r="11" spans="1:5" x14ac:dyDescent="0.25">
      <c r="B11" s="4" t="s">
        <v>45</v>
      </c>
      <c r="C11" s="4" t="s">
        <v>46</v>
      </c>
    </row>
    <row r="12" spans="1:5" x14ac:dyDescent="0.25">
      <c r="B12" s="4" t="s">
        <v>47</v>
      </c>
      <c r="C12" s="4" t="s">
        <v>48</v>
      </c>
    </row>
    <row r="13" spans="1:5" x14ac:dyDescent="0.25">
      <c r="C13" s="4" t="s">
        <v>49</v>
      </c>
    </row>
    <row r="14" spans="1:5" x14ac:dyDescent="0.25">
      <c r="C14" s="4" t="s">
        <v>50</v>
      </c>
    </row>
    <row r="15" spans="1:5" x14ac:dyDescent="0.25">
      <c r="C15" s="4" t="s">
        <v>51</v>
      </c>
    </row>
    <row r="16" spans="1:5" x14ac:dyDescent="0.25">
      <c r="C16" s="4" t="s">
        <v>27</v>
      </c>
    </row>
    <row r="17" spans="3:3" x14ac:dyDescent="0.25">
      <c r="C17" s="4" t="s">
        <v>52</v>
      </c>
    </row>
    <row r="18" spans="3:3" x14ac:dyDescent="0.25">
      <c r="C18" s="4" t="s">
        <v>35</v>
      </c>
    </row>
    <row r="19" spans="3:3" x14ac:dyDescent="0.25">
      <c r="C19" s="4" t="s">
        <v>37</v>
      </c>
    </row>
    <row r="20" spans="3:3" x14ac:dyDescent="0.25">
      <c r="C20" s="4" t="s">
        <v>33</v>
      </c>
    </row>
    <row r="21" spans="3:3" x14ac:dyDescent="0.25">
      <c r="C21" s="4" t="s">
        <v>53</v>
      </c>
    </row>
    <row r="22" spans="3:3" x14ac:dyDescent="0.25">
      <c r="C22" s="4" t="s">
        <v>54</v>
      </c>
    </row>
    <row r="23" spans="3:3" x14ac:dyDescent="0.25">
      <c r="C23" s="9" t="s">
        <v>55</v>
      </c>
    </row>
    <row r="24" spans="3:3" x14ac:dyDescent="0.25">
      <c r="C24" s="4" t="s">
        <v>56</v>
      </c>
    </row>
    <row r="25" spans="3:3" x14ac:dyDescent="0.25">
      <c r="C25" s="4" t="s">
        <v>57</v>
      </c>
    </row>
    <row r="26" spans="3:3" x14ac:dyDescent="0.25">
      <c r="C26" s="4" t="s">
        <v>58</v>
      </c>
    </row>
    <row r="27" spans="3:3" x14ac:dyDescent="0.25">
      <c r="C27" s="4" t="s">
        <v>59</v>
      </c>
    </row>
    <row r="28" spans="3:3" x14ac:dyDescent="0.25">
      <c r="C28" s="4" t="s">
        <v>60</v>
      </c>
    </row>
    <row r="29" spans="3:3" x14ac:dyDescent="0.25">
      <c r="C29" s="4" t="s">
        <v>41</v>
      </c>
    </row>
    <row r="30" spans="3:3" x14ac:dyDescent="0.25">
      <c r="C30" s="4" t="s">
        <v>43</v>
      </c>
    </row>
    <row r="31" spans="3:3" x14ac:dyDescent="0.25">
      <c r="C31" s="4" t="s">
        <v>61</v>
      </c>
    </row>
    <row r="32" spans="3:3" x14ac:dyDescent="0.25">
      <c r="C32" s="4" t="s">
        <v>62</v>
      </c>
    </row>
    <row r="33" spans="1:3" x14ac:dyDescent="0.25">
      <c r="C33" s="4" t="s">
        <v>63</v>
      </c>
    </row>
    <row r="34" spans="1:3" x14ac:dyDescent="0.25">
      <c r="C34" s="4" t="s">
        <v>64</v>
      </c>
    </row>
    <row r="35" spans="1:3" x14ac:dyDescent="0.25">
      <c r="C35" s="4" t="s">
        <v>47</v>
      </c>
    </row>
    <row r="36" spans="1:3" x14ac:dyDescent="0.25">
      <c r="C36" s="4" t="s">
        <v>65</v>
      </c>
    </row>
    <row r="37" spans="1:3" x14ac:dyDescent="0.25">
      <c r="C37" s="4" t="s">
        <v>1</v>
      </c>
    </row>
    <row r="38" spans="1:3" x14ac:dyDescent="0.25">
      <c r="C38" s="4" t="s">
        <v>66</v>
      </c>
    </row>
    <row r="39" spans="1:3" x14ac:dyDescent="0.25">
      <c r="C39" s="4" t="s">
        <v>67</v>
      </c>
    </row>
    <row r="40" spans="1:3" x14ac:dyDescent="0.25">
      <c r="C40" s="4" t="s">
        <v>68</v>
      </c>
    </row>
    <row r="41" spans="1:3" x14ac:dyDescent="0.25">
      <c r="C41" s="4" t="s">
        <v>69</v>
      </c>
    </row>
    <row r="48" spans="1:3" ht="21" x14ac:dyDescent="0.3">
      <c r="A48" s="6" t="s">
        <v>70</v>
      </c>
    </row>
    <row r="49" spans="1:5" x14ac:dyDescent="0.25">
      <c r="A49" s="4" t="s">
        <v>71</v>
      </c>
      <c r="B49" s="7" t="e">
        <f>E50/#REF!</f>
        <v>#REF!</v>
      </c>
      <c r="C49" s="4" t="s">
        <v>72</v>
      </c>
      <c r="D49" s="4" t="s">
        <v>73</v>
      </c>
      <c r="E49" s="4" t="s">
        <v>74</v>
      </c>
    </row>
    <row r="50" spans="1:5" x14ac:dyDescent="0.25">
      <c r="A50" s="4" t="s">
        <v>75</v>
      </c>
      <c r="B50" s="8">
        <v>1.645</v>
      </c>
      <c r="C50" s="4">
        <f>B50*B50</f>
        <v>2.7060249999999999</v>
      </c>
      <c r="E50" s="4">
        <f>C50*B53*B51*B52</f>
        <v>980.25755624999999</v>
      </c>
    </row>
    <row r="51" spans="1:5" x14ac:dyDescent="0.25">
      <c r="A51" s="4" t="s">
        <v>76</v>
      </c>
      <c r="B51" s="4">
        <v>0.5</v>
      </c>
      <c r="E51" s="4">
        <f>C50*B51*B52</f>
        <v>0.67650624999999998</v>
      </c>
    </row>
    <row r="52" spans="1:5" x14ac:dyDescent="0.25">
      <c r="A52" s="4" t="s">
        <v>77</v>
      </c>
      <c r="B52" s="4">
        <v>0.5</v>
      </c>
    </row>
    <row r="53" spans="1:5" x14ac:dyDescent="0.25">
      <c r="A53" s="4" t="s">
        <v>78</v>
      </c>
      <c r="B53" s="4">
        <v>1449</v>
      </c>
      <c r="D53" s="4">
        <f>B53-1</f>
        <v>1448</v>
      </c>
    </row>
    <row r="54" spans="1:5" x14ac:dyDescent="0.25">
      <c r="A54" s="4" t="s">
        <v>79</v>
      </c>
      <c r="B54" s="4">
        <v>0.09</v>
      </c>
      <c r="C54" s="4">
        <f>B54*B54</f>
        <v>8.0999999999999996E-3</v>
      </c>
      <c r="E54" s="4">
        <f>C54*D53</f>
        <v>11.7288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5B0E398-A20C-42BE-A19F-513D6A9E1207}">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03F57E1E-B573-4910-9B63-706F07CF0C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8B2C324-035E-4A03-9529-B0AED737A84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Respuestas a la Ciudadanía en E</vt:lpstr>
      <vt:lpstr>Listas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Juan Carlos Valero Cardenas</cp:lastModifiedBy>
  <cp:revision/>
  <dcterms:created xsi:type="dcterms:W3CDTF">2020-09-21T19:13:53Z</dcterms:created>
  <dcterms:modified xsi:type="dcterms:W3CDTF">2024-11-15T19:51:09Z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