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activeX/activeX2.xml" ContentType="application/vnd.ms-office.activeX+xml"/>
  <Override PartName="/xl/activeX/activeX2.bin" ContentType="application/vnd.ms-office.activeX"/>
  <Override PartName="/xl/comments4.xml" ContentType="application/vnd.openxmlformats-officedocument.spreadsheetml.comments+xml"/>
  <Override PartName="/xl/drawings/drawing5.xml" ContentType="application/vnd.openxmlformats-officedocument.drawing+xml"/>
  <Override PartName="/xl/activeX/activeX3.xml" ContentType="application/vnd.ms-office.activeX+xml"/>
  <Override PartName="/xl/activeX/activeX3.bin" ContentType="application/vnd.ms-office.activeX"/>
  <Override PartName="/xl/comments5.xml" ContentType="application/vnd.openxmlformats-officedocument.spreadsheetml.comments+xml"/>
  <Override PartName="/xl/drawings/drawing6.xml" ContentType="application/vnd.openxmlformats-officedocument.drawing+xml"/>
  <Override PartName="/xl/activeX/activeX4.xml" ContentType="application/vnd.ms-office.activeX+xml"/>
  <Override PartName="/xl/activeX/activeX4.bin" ContentType="application/vnd.ms-office.activeX"/>
  <Override PartName="/xl/comments6.xml" ContentType="application/vnd.openxmlformats-officedocument.spreadsheetml.comments+xml"/>
  <Override PartName="/xl/drawings/drawing7.xml" ContentType="application/vnd.openxmlformats-officedocument.drawing+xml"/>
  <Override PartName="/xl/activeX/activeX5.xml" ContentType="application/vnd.ms-office.activeX+xml"/>
  <Override PartName="/xl/activeX/activeX5.bin" ContentType="application/vnd.ms-office.activeX"/>
  <Override PartName="/xl/comments7.xml" ContentType="application/vnd.openxmlformats-officedocument.spreadsheetml.comments+xml"/>
  <Override PartName="/xl/drawings/drawing8.xml" ContentType="application/vnd.openxmlformats-officedocument.drawing+xml"/>
  <Override PartName="/xl/activeX/activeX6.xml" ContentType="application/vnd.ms-office.activeX+xml"/>
  <Override PartName="/xl/activeX/activeX6.bin" ContentType="application/vnd.ms-office.activeX"/>
  <Override PartName="/xl/comments8.xml" ContentType="application/vnd.openxmlformats-officedocument.spreadsheetml.comments+xml"/>
  <Override PartName="/xl/drawings/drawing9.xml" ContentType="application/vnd.openxmlformats-officedocument.drawing+xml"/>
  <Override PartName="/xl/activeX/activeX7.xml" ContentType="application/vnd.ms-office.activeX+xml"/>
  <Override PartName="/xl/activeX/activeX7.bin" ContentType="application/vnd.ms-office.activeX"/>
  <Override PartName="/xl/comments9.xml" ContentType="application/vnd.openxmlformats-officedocument.spreadsheetml.comments+xml"/>
  <Override PartName="/xl/drawings/drawing10.xml" ContentType="application/vnd.openxmlformats-officedocument.drawing+xml"/>
  <Override PartName="/xl/activeX/activeX8.xml" ContentType="application/vnd.ms-office.activeX+xml"/>
  <Override PartName="/xl/activeX/activeX8.bin" ContentType="application/vnd.ms-office.activeX"/>
  <Override PartName="/xl/comments10.xml" ContentType="application/vnd.openxmlformats-officedocument.spreadsheetml.comments+xml"/>
  <Override PartName="/xl/drawings/drawing11.xml" ContentType="application/vnd.openxmlformats-officedocument.drawing+xml"/>
  <Override PartName="/xl/activeX/activeX9.xml" ContentType="application/vnd.ms-office.activeX+xml"/>
  <Override PartName="/xl/activeX/activeX9.bin" ContentType="application/vnd.ms-office.activeX"/>
  <Override PartName="/xl/comments11.xml" ContentType="application/vnd.openxmlformats-officedocument.spreadsheetml.comments+xml"/>
  <Override PartName="/xl/drawings/drawing12.xml" ContentType="application/vnd.openxmlformats-officedocument.drawing+xml"/>
  <Override PartName="/xl/activeX/activeX10.xml" ContentType="application/vnd.ms-office.activeX+xml"/>
  <Override PartName="/xl/activeX/activeX10.bin" ContentType="application/vnd.ms-office.activeX"/>
  <Override PartName="/xl/comments1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navilaq\Desktop\PUBLICACIONES WEB\PLANES DE MEJORA INTERNA\"/>
    </mc:Choice>
  </mc:AlternateContent>
  <bookViews>
    <workbookView xWindow="120" yWindow="150" windowWidth="19410" windowHeight="9525" activeTab="12"/>
  </bookViews>
  <sheets>
    <sheet name="SGTO GIT ADMINTRATIVA" sheetId="14" r:id="rId1"/>
    <sheet name="SEGUIMIENTO FINANCIERA 2016" sheetId="12" r:id="rId2"/>
    <sheet name="SEGUIMIENTO FINANCIERA 2015" sheetId="10" r:id="rId3"/>
    <sheet name="SEGUIMIENTOPOSICIONAMIENTO 20" sheetId="9" r:id="rId4"/>
    <sheet name="SEGUIMIENTO TALENTO HUMANO" sheetId="2" r:id="rId5"/>
    <sheet name="SEGUIMIENTO POSICION 2015" sheetId="4" r:id="rId6"/>
    <sheet name="SGTO DIRECC Herramientas 2015" sheetId="1" r:id="rId7"/>
    <sheet name="SGTO DIRECC FOMENTO 2016" sheetId="5" r:id="rId8"/>
    <sheet name="SEGUIMIENTO HERRAMIENTAS2016" sheetId="8" r:id="rId9"/>
    <sheet name="SEGUIMIENTO PLANEACION" sheetId="7" r:id="rId10"/>
    <sheet name="Hoja1" sheetId="6" r:id="rId11"/>
    <sheet name="SEGUIMIENTO CONTRATACION" sheetId="15" r:id="rId12"/>
    <sheet name="SEGUIMIENTO JURIDICA" sheetId="16" r:id="rId13"/>
  </sheets>
  <externalReferences>
    <externalReference r:id="rId14"/>
  </externalReferences>
  <definedNames>
    <definedName name="_xlnm._FilterDatabase" localSheetId="0" hidden="1">'SGTO GIT ADMINTRATIVA'!$B$14:$Q$14</definedName>
    <definedName name="_Toc343176787" localSheetId="2">'SEGUIMIENTO FINANCIERA 2015'!#REF!</definedName>
    <definedName name="_xlnm.Print_Area" localSheetId="12">'SEGUIMIENTO JURIDICA'!$A$1:$Q$26</definedName>
    <definedName name="_xlnm.Print_Area" localSheetId="3">'SEGUIMIENTOPOSICIONAMIENTO 20'!$A$1:$Q$44</definedName>
    <definedName name="_xlnm.Print_Titles" localSheetId="11">'SEGUIMIENTO CONTRATACION'!$1:$14</definedName>
    <definedName name="_xlnm.Print_Titles" localSheetId="8">'SEGUIMIENTO HERRAMIENTAS2016'!$14:$14</definedName>
    <definedName name="_xlnm.Print_Titles" localSheetId="12">'SEGUIMIENTO JURIDICA'!$14:$14</definedName>
    <definedName name="_xlnm.Print_Titles" localSheetId="9">'SEGUIMIENTO PLANEACION'!$14:$14</definedName>
    <definedName name="_xlnm.Print_Titles" localSheetId="5">'SEGUIMIENTO POSICION 2015'!$14:$14</definedName>
    <definedName name="_xlnm.Print_Titles" localSheetId="4">'SEGUIMIENTO TALENTO HUMANO'!$14:$14</definedName>
    <definedName name="_xlnm.Print_Titles" localSheetId="3">'SEGUIMIENTOPOSICIONAMIENTO 20'!$14:$14</definedName>
    <definedName name="_xlnm.Print_Titles" localSheetId="7">'SGTO DIRECC FOMENTO 2016'!$14:$14</definedName>
    <definedName name="_xlnm.Print_Titles" localSheetId="6">'SGTO DIRECC Herramientas 2015'!$14:$14</definedName>
    <definedName name="_xlnm.Print_Titles" localSheetId="0">'SGTO GIT ADMINTRATIVA'!$14:$14</definedName>
    <definedName name="_xlnm.Print_Titles">#N/A</definedName>
  </definedNames>
  <calcPr calcId="152511"/>
</workbook>
</file>

<file path=xl/calcChain.xml><?xml version="1.0" encoding="utf-8"?>
<calcChain xmlns="http://schemas.openxmlformats.org/spreadsheetml/2006/main">
  <c r="N28" i="15" l="1"/>
  <c r="E42" i="14" l="1"/>
  <c r="N40" i="14"/>
  <c r="E13" i="14"/>
  <c r="N26" i="12" l="1"/>
  <c r="O26" i="10"/>
  <c r="E44" i="9"/>
  <c r="C15" i="9"/>
  <c r="E50" i="8" l="1"/>
  <c r="N48" i="8"/>
  <c r="E24" i="7" l="1"/>
  <c r="N22" i="7"/>
  <c r="E39" i="5" l="1"/>
  <c r="N37" i="5"/>
  <c r="N50" i="1"/>
  <c r="N34" i="4"/>
  <c r="E36" i="4"/>
  <c r="E18" i="2" l="1"/>
  <c r="E52" i="1" l="1"/>
</calcChain>
</file>

<file path=xl/comments1.xml><?xml version="1.0" encoding="utf-8"?>
<comments xmlns="http://schemas.openxmlformats.org/spreadsheetml/2006/main">
  <authors>
    <author>Nicolas Morales Bermudez</author>
  </authors>
  <commentList>
    <comment ref="B12" authorId="0" shapeId="0">
      <text>
        <r>
          <rPr>
            <b/>
            <sz val="9"/>
            <color indexed="81"/>
            <rFont val="Tahoma"/>
            <family val="2"/>
          </rPr>
          <t>Fechas presentación informes:
1. Primer informe: dentro de los 30 dias siguientes al ingreso a Isolución.
2. Segundo Informe: Periodo enero 01-abril 15, se reporta 30 abril
3. Tercer Informe: Periodo abril 16-agosto 15, se reporta 30 agosto
4. Cuarto Informe: Periodo agosto 16-diciembre 15, reporta 30 diciembre</t>
        </r>
      </text>
    </comment>
  </commentList>
</comments>
</file>

<file path=xl/comments2.xml><?xml version="1.0" encoding="utf-8"?>
<comments xmlns="http://schemas.openxmlformats.org/spreadsheetml/2006/main">
  <authors>
    <author>Nicolas Morales Bermudez</author>
  </authors>
  <commentList>
    <comment ref="B12" authorId="0" shapeId="0">
      <text>
        <r>
          <rPr>
            <b/>
            <sz val="9"/>
            <color indexed="81"/>
            <rFont val="Tahoma"/>
            <family val="2"/>
          </rPr>
          <t>Fechas presentación informes:
1. Primer informe: dentro de los 30 dias siguientes al ingreso a Isolución.
2. Segundo Informe: Periodo enero 01-abril 15, se reporta 30 abril
3. Tercer Informe: Periodo abril 16-agosto 15, se reporta 30 agosto
4. Cuarto Informe: Periodo agosto 16-diciembre 15, reporta 30 diciembre</t>
        </r>
      </text>
    </comment>
  </commentList>
</comments>
</file>

<file path=xl/comments3.xml><?xml version="1.0" encoding="utf-8"?>
<comments xmlns="http://schemas.openxmlformats.org/spreadsheetml/2006/main">
  <authors>
    <author>Nicolas Morales Bermudez</author>
  </authors>
  <commentList>
    <comment ref="B12" authorId="0" shapeId="0">
      <text>
        <r>
          <rPr>
            <b/>
            <sz val="9"/>
            <color indexed="81"/>
            <rFont val="Tahoma"/>
            <family val="2"/>
          </rPr>
          <t>Fechas presentación informes:
1. Primer informe: dentro de los 30 dias siguientes al ingreso a Isolución.
2. Segundo Informe: Periodo enero 01-abril 15, se reporta 30 abril
3. Tercer Informe: Periodo abril 16-agosto 15, se reporta 30 agosto
4. Cuarto Informe: Periodo agosto 16-diciembre 15, reporta 30 diciembre</t>
        </r>
      </text>
    </comment>
  </commentList>
</comments>
</file>

<file path=xl/comments4.xml><?xml version="1.0" encoding="utf-8"?>
<comments xmlns="http://schemas.openxmlformats.org/spreadsheetml/2006/main">
  <authors>
    <author>Nicolas Morales Bermudez</author>
  </authors>
  <commentList>
    <comment ref="B12" authorId="0" shapeId="0">
      <text>
        <r>
          <rPr>
            <b/>
            <sz val="9"/>
            <color indexed="81"/>
            <rFont val="Tahoma"/>
            <family val="2"/>
          </rPr>
          <t>Fechas presentación informes:
1. Primer informe: dentro de los 30 dias siguientes al ingreso a Isolución.
2. Segundo Informe: Periodo enero 01-abril 15, se reporta 30 abril
3. Tercer Informe: Periodo abril 16-agosto 15, se reporta 30 agosto
4. Cuarto Informe: Periodo agosto 16-diciembre 15, reporta 30 diciembre</t>
        </r>
      </text>
    </comment>
  </commentList>
</comments>
</file>

<file path=xl/comments5.xml><?xml version="1.0" encoding="utf-8"?>
<comments xmlns="http://schemas.openxmlformats.org/spreadsheetml/2006/main">
  <authors>
    <author>Nicolas Morales Bermudez</author>
  </authors>
  <commentList>
    <comment ref="B12" authorId="0" shapeId="0">
      <text>
        <r>
          <rPr>
            <b/>
            <sz val="9"/>
            <color indexed="81"/>
            <rFont val="Tahoma"/>
            <family val="2"/>
          </rPr>
          <t>Fechas presentación informes:
1. Primer informe: dentro de los 30 dias siguientes al ingreso a Isolución.
2. Segundo Informe: Periodo enero 01-abril 15, se reporta 30 abril
3. Tercer Informe: Periodo abril 16-agosto 15, se reporta 30 agosto
4. Cuarto Informe: Periodo agosto 16-diciembre 15, reporta 30 diciembre</t>
        </r>
      </text>
    </comment>
  </commentList>
</comments>
</file>

<file path=xl/comments6.xml><?xml version="1.0" encoding="utf-8"?>
<comments xmlns="http://schemas.openxmlformats.org/spreadsheetml/2006/main">
  <authors>
    <author>Nicolas Morales Bermudez</author>
  </authors>
  <commentList>
    <comment ref="B12" authorId="0" shapeId="0">
      <text>
        <r>
          <rPr>
            <b/>
            <sz val="9"/>
            <color indexed="81"/>
            <rFont val="Tahoma"/>
            <family val="2"/>
          </rPr>
          <t>Fechas presentación informes:
1. Primer informe: dentro de los 30 dias siguientes al ingreso a Isolución.
2. Segundo Informe: Periodo enero 01-abril 15, se reporta 30 abril
3. Tercer Informe: Periodo abril 16-agosto 15, se reporta 30 agosto
4. Cuarto Informe: Periodo agosto 16-diciembre 15, reporta 30 diciembre</t>
        </r>
      </text>
    </comment>
  </commentList>
</comments>
</file>

<file path=xl/comments7.xml><?xml version="1.0" encoding="utf-8"?>
<comments xmlns="http://schemas.openxmlformats.org/spreadsheetml/2006/main">
  <authors>
    <author>Nicolas Morales Bermudez</author>
  </authors>
  <commentList>
    <comment ref="B12" authorId="0" shapeId="0">
      <text>
        <r>
          <rPr>
            <b/>
            <sz val="9"/>
            <color indexed="81"/>
            <rFont val="Tahoma"/>
            <family val="2"/>
          </rPr>
          <t>Fechas presentación informes:
1. Primer informe: dentro de los 30 dias siguientes al ingreso a Isolución.
2. Segundo Informe: Periodo enero 01-abril 15, se reporta 30 abril
3. Tercer Informe: Periodo abril 16-agosto 15, se reporta 30 agosto
4. Cuarto Informe: Periodo agosto 16-diciembre 15, reporta 30 diciembre</t>
        </r>
      </text>
    </comment>
  </commentList>
</comments>
</file>

<file path=xl/comments8.xml><?xml version="1.0" encoding="utf-8"?>
<comments xmlns="http://schemas.openxmlformats.org/spreadsheetml/2006/main">
  <authors>
    <author>Nicolas Morales Bermudez</author>
  </authors>
  <commentList>
    <comment ref="B12" authorId="0" shapeId="0">
      <text>
        <r>
          <rPr>
            <b/>
            <sz val="9"/>
            <color indexed="81"/>
            <rFont val="Tahoma"/>
            <family val="2"/>
          </rPr>
          <t>Fechas presentación informes:
1. Primer informe: dentro de los 30 dias siguientes al ingreso a Isolución.
2. Segundo Informe: Periodo enero 01-abril 15, se reporta 30 abril
3. Tercer Informe: Periodo abril 16-agosto 15, se reporta 30 agosto
4. Cuarto Informe: Periodo agosto 16-diciembre 15, reporta 30 diciembre</t>
        </r>
      </text>
    </comment>
  </commentList>
</comments>
</file>

<file path=xl/comments9.xml><?xml version="1.0" encoding="utf-8"?>
<comments xmlns="http://schemas.openxmlformats.org/spreadsheetml/2006/main">
  <authors>
    <author>Nicolas Morales Bermudez</author>
    <author>Norma Lucia Avila Quintero</author>
  </authors>
  <commentList>
    <comment ref="B12" authorId="0" shapeId="0">
      <text>
        <r>
          <rPr>
            <b/>
            <sz val="9"/>
            <color indexed="81"/>
            <rFont val="Tahoma"/>
            <family val="2"/>
          </rPr>
          <t>Fechas presentación informes:
1. Primer informe: dentro de los 30 dias siguientes al ingreso a Isolución.
2. Segundo Informe: Periodo enero 01-abril 15, se reporta 30 abril
3. Tercer Informe: Periodo abril 16-agosto 15, se reporta 30 agosto
4. Cuarto Informe: Periodo agosto 16-diciembre 15, reporta 30 diciembre</t>
        </r>
      </text>
    </comment>
    <comment ref="L14" authorId="1" shapeId="0">
      <text>
        <r>
          <rPr>
            <b/>
            <sz val="9"/>
            <color indexed="81"/>
            <rFont val="Tahoma"/>
            <charset val="1"/>
          </rPr>
          <t>Norma Lucia Avila Quintero:</t>
        </r>
        <r>
          <rPr>
            <sz val="9"/>
            <color indexed="81"/>
            <rFont val="Tahoma"/>
            <charset val="1"/>
          </rPr>
          <t xml:space="preserve">
Fonade: Quibdo Psicna, Dotación Villa. </t>
        </r>
      </text>
    </comment>
    <comment ref="F16" authorId="1" shapeId="0">
      <text>
        <r>
          <rPr>
            <b/>
            <sz val="9"/>
            <color indexed="81"/>
            <rFont val="Tahoma"/>
            <charset val="1"/>
          </rPr>
          <t>Norma Lucia Avila Quintero:</t>
        </r>
        <r>
          <rPr>
            <sz val="9"/>
            <color indexed="81"/>
            <rFont val="Tahoma"/>
            <charset val="1"/>
          </rPr>
          <t xml:space="preserve">
Espacios sin formalizar permanencia. </t>
        </r>
      </text>
    </comment>
    <comment ref="F18" authorId="1" shapeId="0">
      <text>
        <r>
          <rPr>
            <b/>
            <sz val="9"/>
            <color indexed="81"/>
            <rFont val="Tahoma"/>
            <charset val="1"/>
          </rPr>
          <t>Norma Lucia Avila Quintero:</t>
        </r>
        <r>
          <rPr>
            <sz val="9"/>
            <color indexed="81"/>
            <rFont val="Tahoma"/>
            <charset val="1"/>
          </rPr>
          <t xml:space="preserve">
Reservas sin ejecutar. </t>
        </r>
      </text>
    </comment>
    <comment ref="P18" authorId="1" shapeId="0">
      <text>
        <r>
          <rPr>
            <b/>
            <sz val="9"/>
            <color indexed="81"/>
            <rFont val="Tahoma"/>
            <charset val="1"/>
          </rPr>
          <t>Norma Lucia Avila Quintero:</t>
        </r>
        <r>
          <rPr>
            <sz val="9"/>
            <color indexed="81"/>
            <rFont val="Tahoma"/>
            <charset val="1"/>
          </rPr>
          <t xml:space="preserve">
No existe información clara respecto de convenios liquidados con saldos a favor, o acta de liquidación proyectada con saldo a favor de Coldeportes. </t>
        </r>
      </text>
    </comment>
    <comment ref="P21" authorId="1" shapeId="0">
      <text>
        <r>
          <rPr>
            <b/>
            <sz val="9"/>
            <color indexed="81"/>
            <rFont val="Tahoma"/>
            <charset val="1"/>
          </rPr>
          <t>Norma Lucia Avila Quintero:</t>
        </r>
        <r>
          <rPr>
            <sz val="9"/>
            <color indexed="81"/>
            <rFont val="Tahoma"/>
            <charset val="1"/>
          </rPr>
          <t xml:space="preserve">
Nivel de cumplimiento del Plan de la Direccion de Herreamietas. </t>
        </r>
      </text>
    </comment>
    <comment ref="N45" authorId="1" shapeId="0">
      <text>
        <r>
          <rPr>
            <b/>
            <sz val="9"/>
            <color indexed="81"/>
            <rFont val="Tahoma"/>
            <charset val="1"/>
          </rPr>
          <t>Norma Lucia Avila Quintero:</t>
        </r>
        <r>
          <rPr>
            <sz val="9"/>
            <color indexed="81"/>
            <rFont val="Tahoma"/>
            <charset val="1"/>
          </rPr>
          <t xml:space="preserve">
Revisar si es posible cerrar con oficina de planeación. </t>
        </r>
      </text>
    </comment>
  </commentList>
</comments>
</file>

<file path=xl/comments10.xml><?xml version="1.0" encoding="utf-8"?>
<comments xmlns="http://schemas.openxmlformats.org/spreadsheetml/2006/main">
  <authors>
    <author>Nicolas Morales Bermudez</author>
  </authors>
  <commentList>
    <comment ref="B12" authorId="0" shapeId="0">
      <text>
        <r>
          <rPr>
            <b/>
            <sz val="9"/>
            <color indexed="81"/>
            <rFont val="Tahoma"/>
            <family val="2"/>
          </rPr>
          <t>Fechas presentación informes:
1. Primer informe: dentro de los 30 dias siguientes al ingreso a Isolución.
2. Segundo Informe: Periodo enero 01-abril 15, se reporta 30 abril
3. Tercer Informe: Periodo abril 16-agosto 15, se reporta 30 agosto
4. Cuarto Informe: Periodo agosto 16-diciembre 15, reporta 30 diciembre</t>
        </r>
      </text>
    </comment>
  </commentList>
</comments>
</file>

<file path=xl/comments11.xml><?xml version="1.0" encoding="utf-8"?>
<comments xmlns="http://schemas.openxmlformats.org/spreadsheetml/2006/main">
  <authors>
    <author>Nicolas Morales Bermudez</author>
  </authors>
  <commentList>
    <comment ref="B12" authorId="0" shapeId="0">
      <text>
        <r>
          <rPr>
            <b/>
            <sz val="9"/>
            <color indexed="81"/>
            <rFont val="Tahoma"/>
            <family val="2"/>
          </rPr>
          <t>Fechas presentación informes:
1. Primer informe: dentro de los 30 dias siguientes al ingreso a Isolución.
2. Segundo Informe: Periodo enero 01-abril 15, se reporta 30 abril
3. Tercer Informe: Periodo abril 16-agosto 15, se reporta 30 agosto
4. Cuarto Informe: Periodo agosto 16-diciembre 15, reporta 30 diciembre</t>
        </r>
      </text>
    </comment>
  </commentList>
</comments>
</file>

<file path=xl/comments12.xml><?xml version="1.0" encoding="utf-8"?>
<comments xmlns="http://schemas.openxmlformats.org/spreadsheetml/2006/main">
  <authors>
    <author>Nicolas Morales Bermudez</author>
  </authors>
  <commentList>
    <comment ref="B12" authorId="0" shapeId="0">
      <text>
        <r>
          <rPr>
            <b/>
            <sz val="9"/>
            <color indexed="81"/>
            <rFont val="Tahoma"/>
            <family val="2"/>
          </rPr>
          <t>Fechas presentación informes:
1. Primer informe: dentro de los 30 dias siguientes al ingreso a Isolución.
2. Segundo Informe: Periodo enero 01-abril 15, se reporta 30 abril
3. Tercer Informe: Periodo abril 16-agosto 15, se reporta 30 agosto
4. Cuarto Informe: Periodo agosto 16-diciembre 15, reporta 30 diciembre</t>
        </r>
      </text>
    </comment>
  </commentList>
</comments>
</file>

<file path=xl/sharedStrings.xml><?xml version="1.0" encoding="utf-8"?>
<sst xmlns="http://schemas.openxmlformats.org/spreadsheetml/2006/main" count="1429" uniqueCount="629">
  <si>
    <t>PROCESO:</t>
  </si>
  <si>
    <t>Versión  1</t>
  </si>
  <si>
    <t>SEGUIMIENTO Y EVALUACIÓN DE LA GESTIÓN</t>
  </si>
  <si>
    <t>CÓDIGO:</t>
  </si>
  <si>
    <t>SG - FR - 009</t>
  </si>
  <si>
    <r>
      <rPr>
        <b/>
        <sz val="12"/>
        <rFont val="Arial"/>
        <family val="2"/>
      </rPr>
      <t>FORMATO</t>
    </r>
    <r>
      <rPr>
        <sz val="12"/>
        <rFont val="Arial"/>
        <family val="2"/>
      </rPr>
      <t>:</t>
    </r>
  </si>
  <si>
    <t>INFORME SEGUIMIENTO PLANES DE MEJORAMIENTO</t>
  </si>
  <si>
    <t>Página 1 de 1</t>
  </si>
  <si>
    <t>Ejecución y Articulación de Políticas, Planes y Programas,</t>
  </si>
  <si>
    <t xml:space="preserve">AUDITOR </t>
  </si>
  <si>
    <t>RESPONSABLE PROCESO Y/O UNIDAD AUDITABLE</t>
  </si>
  <si>
    <t>FECHA DE SUSCRIPCION</t>
  </si>
  <si>
    <t>No. INFORME:</t>
  </si>
  <si>
    <t>FECHA DE SEGUIMIENTO</t>
  </si>
  <si>
    <t>Código del hallazgo</t>
  </si>
  <si>
    <t>Descripcion de los hechos
(No mas de 50 caracteres)</t>
  </si>
  <si>
    <t>Fecha de Cierre proyectada hallazgo</t>
  </si>
  <si>
    <t>Acción correctiva</t>
  </si>
  <si>
    <t>Fecha Asignación:</t>
  </si>
  <si>
    <t>Fecha Compromiso:</t>
  </si>
  <si>
    <t>Unidad medida y cantidad</t>
  </si>
  <si>
    <t xml:space="preserve">Avance Físico de Ejecución: </t>
  </si>
  <si>
    <t>Resultado Seguimiento:</t>
  </si>
  <si>
    <t>% Cumplimiento</t>
  </si>
  <si>
    <t>Eficacia</t>
  </si>
  <si>
    <t>Observación:</t>
  </si>
  <si>
    <t>1 
Unidad</t>
  </si>
  <si>
    <t>1
Unidad</t>
  </si>
  <si>
    <t>ELABORADO POR:</t>
  </si>
  <si>
    <t>REVISADO POR:</t>
  </si>
  <si>
    <t>Norma Lucia Avila Quintero-Jefe Oficina Control Interno</t>
  </si>
  <si>
    <t>FECHA DE ELABORACIÓN:</t>
  </si>
  <si>
    <t>FECHA DE REVISIÓN:</t>
  </si>
  <si>
    <t>Diana Jiménez Cuervo</t>
  </si>
  <si>
    <t>Dirección de Recursos y Herramientas del Sistema</t>
  </si>
  <si>
    <t>Secretaria General - GIT Talento Humano</t>
  </si>
  <si>
    <t>19 de noviembre de 2015</t>
  </si>
  <si>
    <t>Incapacidades de los funcionarios de la entidad. Se encontró que contabilidad mensualmente registra las incapacidades que deben ser reintegradas por las respectivas EPS o ARL Positiva, pero en algunos meses no se encuentra registrado el nombre del funcionario incapacitado lo cual hace dispendioso el cruce para las incapacidades que han sido reintegradas. A la fecha se encuentran incapacidades con ocurrencia de marzo de 2014 sin el reintegro respectivo. Para la vigencia de 2015 se observan 35 incapacidades médicas cuyo valor asciende a la suma de $45.635.847, de las cuales se pudo evidenciar que 9 incapacidades surtieron tramite de radicación para el respectivo reintegro ante la EPS o la ARL de la entidad por la suma de $7.483.555, quedando pendiente de recaudar la suma de $38.152.292 con corte a septiembre 30 de 2015; en los documentos presentados por el GIT no se encuentra registro de radicado de las solicitudes de reintegro de recursos por concepto de estas incapacidades. El grupo auditor pudo verificar la gestión de recaudo de las incapacidades del año 2014 en la presente vigencia, y que a la fecha se ha recaudado el valor de $41.214.639, quedando pendiente de recaudar la suma de $21.091.816.</t>
  </si>
  <si>
    <t>Diseñar herramienta para llevar el registro de las novedades de ausentismo presentadas por incapacidades.</t>
  </si>
  <si>
    <t>Incluir en el instructivo de novedades de ausentismo las consideraciones básicas para llevar el registro adecuado de las incapacidades. Una vez se tenga aprobado el documento, socializarlo a los funcionarios.</t>
  </si>
  <si>
    <t xml:space="preserve">El registro de novedades de ausentismo se esta migrando a través de flujo de trabajo al GESDOC permitiendo controlar las incapacidades menores a 8 horas laborales. En septiembre 11 2016 se realizado la solicitud por parte del GIT Talento Humano, esperando que el 11 de diciembre quede aprobado. </t>
  </si>
  <si>
    <t>sin información</t>
  </si>
  <si>
    <t>sin revisar</t>
  </si>
  <si>
    <t>No se ha implementado la acción propuesta</t>
  </si>
  <si>
    <t>No hay acciones encaminadas al cobro de incapacidades tanto en procedimiento como en gestión de cobro y rcaudo. Puede dar origen a un proceso disciplinario</t>
  </si>
  <si>
    <t>22 de mayo de 2015</t>
  </si>
  <si>
    <t>Dejar las evidencias en el expediente de contratación de la correcta supervisión y seguimiento a las obras contratadas y a las obligaciones contractuales. Sensibilizar a los supervisores sobre el empleo de las herramientas de seguimiento implementadas por la Entidad para la identificación de los avances temporales y físicos de obras, informes de visitas de campo y observaciones de orden técnico y jurídico relacionados con los proyectos.</t>
  </si>
  <si>
    <t>60 días</t>
  </si>
  <si>
    <t>134
GTH-13</t>
  </si>
  <si>
    <t>110
Observ. 7</t>
  </si>
  <si>
    <t>Sin seguimiento</t>
  </si>
  <si>
    <t>111
Observ. 8</t>
  </si>
  <si>
    <t>Realizar la liquidación del contrato, remitir a la oficina jurídica para el inicio de las acciones pertinentes a que haya lugar.</t>
  </si>
  <si>
    <t>112 
DRHS-GI-01</t>
  </si>
  <si>
    <t>Actualizar el plan de trabajo para la liquidación de convenios 2012, dentro de los términos previstos por el Estatuto General de Contratación, en coordinación con Secretaría General y GIT Contratación</t>
  </si>
  <si>
    <t>Remitir al Grupo Interno de Contratación los documentos de la supervisión de los convenios suscritos en vigencia 2012, cuya supervisión se encuentre a cargo de supervisores del GIT Infraestructura.</t>
  </si>
  <si>
    <t>Identificar convenios con saldos a favor de Coldeportes, emprender acciones de cobro, remitir a la Oficina Jurídica, para cobro coactivo en los casos a que haya lugar.</t>
  </si>
  <si>
    <t xml:space="preserve">La liquidación de contratos fué objeto de auditoría en 2016 con la observación DRHS-06 advirtiendo el riesgos de: • La demora en el proceso de liquidación, por debilidades en la trazabilidad del proyecto de inversión cofinanciados, originada en expedientes contractuales incompletos.
• No priorizar mediante un cronograma la liquidación de contratos y/o convenios suscritos en las vigencias 2011, 2012, 2013 y 2014, expone a la Entidad a la posibilidad de pérdida de competencia para liquidar, caducidad de las acciones administrativas y judiciales y no recaudo oportuno de saldos a favor de la entidad.   
</t>
  </si>
  <si>
    <t>113 
DRHS-GI-02</t>
  </si>
  <si>
    <t>Liquidación dentro de los plazos contractuales establecidos, con la recuperación de saldos a favor en los casos a que haya lugar</t>
  </si>
  <si>
    <t>Subsanar la documentación soporte de modificaciones a los convenios, asegurándose que los originales firmados reposen en las carpetas. (Observacione que debe trabajarse en el Plan de Mejoramiento con Secretaría General - GIT de Contratación)</t>
  </si>
  <si>
    <t>Remitir al Grupo Interno de Contratación los documentos de la supervisión de los convenios con hallazgos: 758, 755, 217, 805, 753, 716, 723, 717, 843, 682, 750, 843, 700, 805, 694, 723, 755, 758, 842, 842, 810, 764, 792, 712 y 341 de 2013</t>
  </si>
  <si>
    <t>Definir una linea de accion tecnica y jurídica frente a casos criticos, identificados por los supervisores y apoyo a la supervision (Fonade), con un plazo que no supere la vigencia 2015. (Observacion que debe trabajarse en el Plan de Mejoramiento con Secretaria General - GIT de Contratacion).</t>
  </si>
  <si>
    <t>Poner en marcha el sistema de informacion automatizado de seguimiento a proyectos, previsto en el Plan de Mejoramiento de la Direccion Tecnica, compromiso con la CGR a diciembre de 2014</t>
  </si>
  <si>
    <t>el software ha superado la etapa de pruebas piloto y se encuentra socializado e implementado</t>
  </si>
  <si>
    <t>No hay implementación ni cargue de información sistuación que fue registrada en la observación DRHS de la auditoría de gestión de 2016</t>
  </si>
  <si>
    <t>El plan de mejora no ha sido cumplido en su totalidad. Según GIT Contratación hay contratos por liquidar correspondientes a las vigencias  2012 (17), 2013 (60), 2014 (138) y  2015 (22)</t>
  </si>
  <si>
    <t xml:space="preserve">682,712, 717,753,755,764, 792,805,810 Y 843 Estan sin liquidar </t>
  </si>
  <si>
    <t>sin evidencia</t>
  </si>
  <si>
    <t xml:space="preserve">De acuerdo con la información del GIT contratación de los 684 convenios sin liquidar a corte 1 de marzo de 2016, 60 contratos de 2013 sin liquidar pertenecen a GIT Infraestructura </t>
  </si>
  <si>
    <t>No se evidenció informe de supervisión ni los logros del convenio. Se conoce el informe final de Fonade y persisten convenios sin liquidar. En auditoría de gestión de fecha agosto de 2016 se estableció en la observación DRHS - 06 la situación identificada sobre convenios sin liquidar de 2013  y 15 de ellos con saldos a favor de Coldeportes</t>
  </si>
  <si>
    <t>Sin seguimiento
Aportan evidencia sobre mesas de trabajo para socializar Sisprod, presentaciones internas, Resoluciones internas que adptan los mecanismos de viabilización para proyectos con tasa de redescuento en Findeter. Los archivos no evidencias plan de acción ni una estrategía para abordas la situación descrita</t>
  </si>
  <si>
    <t>114
DRHS-GI-03</t>
  </si>
  <si>
    <t>Poner en marcha el sistema de información automatizado de seguimiento a proyectos, previsto en el Plan de Mejoramiento de la Dirección Técnica.</t>
  </si>
  <si>
    <t>Subsanar la documentación soporte de modificaciones a los convenios, asegurándose que los originales firmados reposen en las carpetas. (Observación que debe trabajarse en el Plan de Mejoramiento con Secretaria General- GIT de Contratación).</t>
  </si>
  <si>
    <t>Remitir al Grupo Interno de Contratación los documentos de la supervisión de los convenios con hallazgos: 704, 311, 526, 312, 413, 423, 748, 315 y 409 de 2014</t>
  </si>
  <si>
    <t>Implementar acciones preventivas y correctivas para el tratamiento oportuno y eficaz de riesgos detectados por la Oficina de Control Interno. A saber: • En el marco del convenio suscrito con FONADE, remitir al GIT de Contratación los documentos que evidencien la correcta supervision de los convenios a cargo de los supervisores del GIT Infraestructura 2014.</t>
  </si>
  <si>
    <t xml:space="preserve">311,312, 315, 413, 423, 526, 704 y 748 Estan sin liquidar </t>
  </si>
  <si>
    <t>Aportan evidencia sobre mesas de trabajo para socializar Sisprod, presentaciones internas, Resoluciones internas que adptan los mecanismos de viabilización para proyectos con tasa de redescuento en Findeter. Los archivos no evidencias plan de acción ni una estrategía para abordas la situación descrita</t>
  </si>
  <si>
    <t>115
DRHS-GI-04</t>
  </si>
  <si>
    <t>Mantener el seguimiento a los recursos invertidos, desde la fase precontractual y continuar con el seguimiento a la ejecución física de obras, informando oportunamente las situaciones que pongan en riesgo el eficiente uso de recursos.</t>
  </si>
  <si>
    <t>Subsanar la documentación soporte de los convenios, asegurándose que los originales firmados reposen en las carpetas. Traslado al GIT de Contratación</t>
  </si>
  <si>
    <t>Remitir al Grupo Interno de Contratación los documentos de la supervisión de los convenios con hallazgos: 333, 262, 261, 164, 163, 161, 162 y 259 de 2015. Así mismo:los convenios No. 613, 614, 615, 616, 617, 618, 619, 620, 621, 764 y 765</t>
  </si>
  <si>
    <t>No se evidenció la gestión</t>
  </si>
  <si>
    <t>116
DRHS-GI-05</t>
  </si>
  <si>
    <t>Análisis del estado del contrato e implementación de acciones jurídicas, administrativas y técnicas requeridas.</t>
  </si>
  <si>
    <t>Implementar acciones preventivas y correctivas para el tratamiento oportuno y eficaz de riesgos detectados por la Oficina de Control Interno. A saber: • Continuar la labor de seguimiento por parte del Supervisor sobre la ejecución financiera del Convenio No. 887 de 2013.</t>
  </si>
  <si>
    <t xml:space="preserve">No se evidenció la gestión. En informe de auditoría de 2016 observación DRHS-05 se estableció que el convenio fue prorrogado hasta el 31/12/16 y evidencia de avance del 35% en el expediente. Se identificaron riesgos de: •  obras inconclusas  faltando 5 meses para el término de la vigencia 2016. • Deficiencias en la planeación generando la posibilidad de no materialización de las obras en los tiempos inicialmente establecidos y sobrecostos a los presupuestos iniciales.  
• Responsabilidades de tipo fiscal y disciplinario, originado en las deficiencias en el seguimiento y control a la ejecución. • El incumplimiento a la Ley 594 de 2000  no permiten realizar la trazabilidad de las actuaciones contractuales y administrativas adelantadas.
</t>
  </si>
  <si>
    <t>Porcentaje cumplimiento total del plan de mejoramiento</t>
  </si>
  <si>
    <t xml:space="preserve"> La revisión a los expedientes de los contratos No 763 y 770 de 2014, no permitió determinar el grado de avance y cumplimiento de la ejecución física de la obra. Se observa que el tiempo de ejecución transcurrido corresponde al 44% del plazo pactado, sin que el avance físico de obra sea consistente </t>
  </si>
  <si>
    <t xml:space="preserve">Obras Complementarias Sistema Eléctrico del Edificio de Alojamiento de Deportistas. Conforme a los soportes que reposan en el expediente contractual, a la fecha, el contrato se encuentra vencido, no se evidencia el cumplimiento de la totalidad de las obras contratadas por falta informe de supervisión y se realizó el pago efectivo de la totalidad del valor del contrato y de la Adición.
</t>
  </si>
  <si>
    <t>El contrato 440 de 2013 con NEGLOBAL SAS sin Liquidar</t>
  </si>
  <si>
    <t xml:space="preserve">Convenios Infraestructura vigencia 2012. 147 convenios en proceso de liquidación: El 90% de los convenios sin liquidar indican las dificultades en el cierre de proceso, generadas por ausencia de documentos técnicos y financieros, que den cuenta del cumplimiento de las obligaciones contractuales por parte de los entes territoriales. De acuerdo con información recibida delGIT Contratación se identifican 124 convenios de la vigencia 2012 en proceso de liquidación (Anexo 1), que presenta diferencias con la información base de Fonade. </t>
  </si>
  <si>
    <t>Convenios Infraestructura vigencia 2013 a) Obras inconclusas. b) En los contratos No. 758-13, 755-13, 217-13, 805-13, 753-13, 716-13, 723-13, 717-13, 843-2013 modificaciones sin firmas c) • 8 convenios (682, 750, 843, 700, 805, 694, 723, 755) con avances de obra reportados por supervisores entre el 50% y 90% en cuyo expediente contractual no reposa evidencia de ampliación de plazo. • 2 convenios (758 y 842) que reportan con avance entre el 0% y el 25%. • 11 convenios cuyo plazo de ejecución terminará entre el 30 de mayo y 30 de junio de 2015 (plazo de ejecución inicial 30/06/14) con avances de ejecución entre el 0 y el 80%.                                                             • Situación crítica Contrato No 842 de 2013, no reposa evidencia avance físico de obra. Contrato No 810 de 2013 Cotorra, Córdoba, reporta en 0%; se reporta en 70% y reporta 5% y en el expediente no hay evidencia.Contrato No 764 de 2013 Alejandría, Antioquia. Avance Físico del 0%, • Se observan inconsistencias en la información reportada por los supervisores a la Procuraduría General de la Nación frente a los expedientes en aspectos como plazos de ejecución y porcentaje de avance de obra: Convenio 792 de 2013 Puerto Nariño, Amazonas.Convenio 712 de 2013 Santafé de Antioquia, Antioquia.Convenio 341 Municipio de Bello, Antioquia d) Recursos financieros desembolsados a los municipios ejecutores en proyectos con avance entre el 0% y 50%, para proyectos con plazo inicial de ejecución de 7 meses, que presentan demoras. e) Frente a los convenios reportados con un 100% de avance de obra por parte de los supervisores, en el expediente contractual no reposa información que dé cuenta de la finalización y puesta en funcionamiento de las obras. f) Según GIT contratación, no se encuentra con liquidación ningún contrato de infraestructura suscrito en 2013.</t>
  </si>
  <si>
    <t>Implementar acciones preventivas y correctivas : • En el marco del convenio suscrito con FONADE, remitir al GIT de Contratación los documentos que evidencien la correcta supervision de los convenios 2013 a cargo de los supervisores del GIT Infraestructura 2013. • Conservar un listado con los convenios supervisados 2013. • Continuar con las labores de seguimiento a la ejecución de los convenios por medio de los cuales los Entes Territoriales ejecutan obras 2013. • En el marco del convenio suscrito con FONADE, continuar con las labores de seguimiento a la ejecución financiera de los convenios 2013. • En el marco del convenio suscrito con FONADE, remitir al GIT de Contratación los documentos para la liquidación de los convenios 2013. • Continuar con la implementación del SISPRODE</t>
  </si>
  <si>
    <t>En auditoría de 2016 observación DRHS -06 se estableció que: según seguimiento de Fonade hay *10 convenios ejecutados por fuera del plazo * 14 convenios la entidad territorial no acredito la ejecución financiera, * 3 casos donde se solicitó reintegro no fue acreditada por la entidad territorial su inversión y/o ejecución.</t>
  </si>
  <si>
    <t>Convenios de Infraestructura 2014 • 128 convenios (el 70% de los suscritos) con avances de obra del 0%. • La totalidad cuentan con el primer desembolso  transcurridos 5 meses del plazo sin evidencie de inicio de obras. • 7 convenios, suscritos entre Junio y Septiembre con avance físico de obra del 0%. CUNDINAMARCA ZIPAQUIRÁ CT 704, HUILA RIVERA CT 311, N. SANTANDER OCAÑA CT 526, SANTANDER BUCARAMANGA CT 312, TOLIMA HERVEO CT 413, TOLIMA PURIFICACIÓN CT 423, NARIÑO EL TAMBO CT 748 • estado crítico, transcurrido entre 11 y 9 meses sin avance en la ejecución física de obra, amerita análisis de las acciones jurídicas. contractuales. • De la muestra observada se encontró que las modificaciones de plazo a los contratos interadministrativos No. 423-14. No. 413-14, No. 315-14, No. 409-14 no reposan en los expedientes contractuales los originales firmados por el alcalde respectivo.</t>
  </si>
  <si>
    <t>a) Procesos precontractuales • Secop convenios No. 333, 262, 261, 164, 163 161 de 2015 no hay evidencia del inicio de procesos de contratación obras e interventoría. •  162 proceso de licitación declarado desierto, contrato 259 de 2015 precontractual se descartó. • Los recursos en cuentas corrientes de los Municipios sin evidencia de inicio de obras, ni procesos de licitación b) Expedientes contractuales  • Contrato 765 Coliseo Menor La Magdalena -Espinal documentos de viabilidad sin firma del Dir Técnica, estudios previos incompletos,  contrato no es consistente con estudios previos, carpeta incompleta.  • Contratos No. 613, 614, 615, 616, 618, 619, 620, 621 de 2014, consultado el Secop se observa que IMDRI es la entidad que adelanta los procesos precontractuales y contractuales para el cumplimiento del objeto del contrato. • Se observa que los contratos suscritos para la realización de las obras en la sede Chocó a fecha 14 de mayo de 2015, no se encuentran evidencias de avances en los procesos de contratación, la demora en los procesos precontractuales y de inicio de obras, presenta una desviación respecto del cronograma previsto para la gestión precontractual y de ejecución de obras entregado tanto a la Secretaría de Transparencia como a la Procuraduría Delegada para la Descentralización a las Entidades Territoriales.</t>
  </si>
  <si>
    <t>Reportar al Conpes  modificaciones se mantiene el valor global definido por Departamento pero los proyectos individuales presentan variaciones, que deben ser justificadas e informadas a los respectivos organismos.</t>
  </si>
  <si>
    <t xml:space="preserve">• En el marco del convenio suscrito con FONADE, remitir al GIT de Contratación los documentos que evidencien la correcta supervision de los convenios para la Infraestructura Deportiva Juegos Nacionales. • En el marco del convenio suscrito con FONADE, continuar con las labores de seguimiento a la ejecución financiera de los convenios de Infraestructura Deportiva Juegos Nacionales </t>
  </si>
  <si>
    <t>Convenio No. 887 /13 Findeter • El Cronograma indica inicio de construcción en agost/14 y terminación para junio/15, se observa que transcurridos 16 de los 18 meses de ejecución y el giro de recursos del 100% a la fiduciaria, el proyecto no cuenta con avance físico de obra. • En sept de 2014 se pagó a Findeter 2% de Comisión - Administración de Recursos. En dic/14 se realizó segundo giro por concepto de Comisión – Ejecución (20% del total)  • Rendimientos financieros 2014 por $679.048.027,88, no fueron transferidos mensualmente a la DGCP y Tesoro Nacional. Fueron consignados en marzo 19 y 27 de 2015 $660.519.193.43 • No reposan la totalidad de los informes mensuales, técnicos y financieros consignados en las obligaciones contractuales, no reposan actas del comité fiduciario.</t>
  </si>
  <si>
    <t xml:space="preserve">En auditoría de 2016 observación DRHS -04 se identificaron los siguientes riesgos: • Debilidades de seguimiento con relación a la exigencia del cumplimiento de obligaciones contractuales así como del debido ejercicio de las funciones de supervisión. 
• Incumplimiento de las obligaciones contractuales a cargo de los ejecutores relacionada con informes que indiquen avance de actividades técnicas, administrativas y financieras que son requisitos para desembolso.
• Debilidades en la trazabilidad originadas en expedientes desorganizados, no foliados, con duplicidad de información, sin guardar orden cronológico, sin informes de seguimiento al avance de la ejecución física y de recursos. 
• Debilidades en la planeación contractual evidenciada en las continuas solicitudes de prórroga, originadas en situaciones tales como: demoras en el inicio de los proceso de contratación, cortos plazos de ejecución en la vigencia, no tomar en cuenta los tiempos de desarrollo de la contratación derivada y no definición de los cronogramas reales de ejecución de las obras, las cuales superan el plazo del contrato. 
 </t>
  </si>
  <si>
    <t>108
Observ. 3</t>
  </si>
  <si>
    <t xml:space="preserve">Contratos de obra y dotación de la Villa Deportiva fueron objeto de auditoría en 2016 Observación DRHS-CAR-07 advirtiendo el riesgos de • Inversión de recursos sin que preste los servicios para los cuales fueron destinados • Asumir la operación directa para el funcionamiento de la Villa sin contar estructura organizacional y el conocimiento específico de la actividad se servicios de alojamiento y operación.   
• Seleccionar un operador sin con la experiencia administrativa y técnica para su operación y con la capacidad financiera para apalancar la puesta en marcha. • Desarticulación de la operación respecto de la planeación estratégica que aseguren su funcionamiento y mantenimiento en el corto, mediano y largo plazo.
</t>
  </si>
  <si>
    <t xml:space="preserve"> Faltan adecuadas condiciones de almacenamiento y existencias del inventario que no tienen ninguna seguridad.
</t>
  </si>
  <si>
    <t>Solicitar al área administrativa la ampliación de la bodega del laboratorio</t>
  </si>
  <si>
    <t>Pendiente gestiones de mejoras en espacios físicos del Laboratorio. Depende de la Dirección Técnica.</t>
  </si>
  <si>
    <t>no eficaz</t>
  </si>
  <si>
    <t>Se debe cerrar ya que la entidad adelanta proyecto para intervención del área de Laboratorio</t>
  </si>
  <si>
    <t>Uso de espacios destinados a bodegas y oficinas</t>
  </si>
  <si>
    <t>106
Observ. 3</t>
  </si>
  <si>
    <t>31/082016</t>
  </si>
  <si>
    <t>No permitir el ejercicio permanente e ininterrumpido de funciones y actividades propias del objeto social de entidades privadas en las instalaciones</t>
  </si>
  <si>
    <t>Solicitar a la Oficina Jurídica y al GIT Contratación acompañamiento para maximizar el uso de los espacios</t>
  </si>
  <si>
    <t>Comunicaciones cruzadas entre el GIT CAR y la Oficina Jurídica</t>
  </si>
  <si>
    <t>Dobe documentarse la restitución de los espaciós ocupados. Se mantiene la sitaución de ocupación sin que medie instrumento jurídico que la defina.</t>
  </si>
  <si>
    <t>eficaz</t>
  </si>
  <si>
    <t>Se identificaron algunas observaciones para contratos205 y 258 vigencia 2014</t>
  </si>
  <si>
    <t>31/12/2015
30/03/2016</t>
  </si>
  <si>
    <t>Se hará control del pago a Plaza Mayor por ejecución según el avance del contrato,Se realizará control de la ejecución atendiendo el cronograma,Se solicitará a Plaza Mayor certificación del Banco del traslado de los recursos,Se requiere un equipo multidisciplinario que fortalezca el ejercicio de la supervisión,Se adjuntarán las actas del Comité Operativo realizadas durante la ejecución del contrato y los informes presentados por Plaza Mayor.</t>
  </si>
  <si>
    <t>100
Porcentaje</t>
  </si>
  <si>
    <t>sin evidencias</t>
  </si>
  <si>
    <t>Contratos 247 y 643 de 2014, Contratos 205 y 258 de 2015 no se han liquidado</t>
  </si>
  <si>
    <t>80
DP-10</t>
  </si>
  <si>
    <t>65
DP-06</t>
  </si>
  <si>
    <t xml:space="preserve">El PGIRH del CCD publicado en ISOLUCION no se encuentra actualización del Plan según Decreto 351 de 2014. 
</t>
  </si>
  <si>
    <t>Revisar y actualizar el PGIRH 2. Socializar el PGIRH 3. Elaborar el Cronograma de actividades planteado en el PGIRH.// 4. Realizar Capacitaciones y actualizaciones en Legislación vigente, Riesgos por inadecuado manejo de residuos, Normas de bioseguridad, Técnicas de Limpieza y desinfección, Manejo de residuos a nivel extramural y Simulacro del plan de contingencia.</t>
  </si>
  <si>
    <t xml:space="preserve">31/12/2015
31/01/2016
</t>
  </si>
  <si>
    <t>Se ha contratado un experto para contribuir en la construcción de un PGIRH ajustado a la norma, no se ha elaborado el documento formal.</t>
  </si>
  <si>
    <t>En julio/15, se actualizó PGIRH 2. En el mes de septiembre de 2015, se socializo el PGIRH con los funcionarios del CCD e inclusive el personal de servicios generales. 3. Se implementaron todas las actividades programadas en el cronograma inmerso en el PGIRH. 4. Entre los meses de noviembre y diciembre de 2015 se realizaron capacitaciones y actualizaciones en legislación vigente, técnicas de limpieza y desinfección, manejo de los residuos a nivel extramural y de igual manera se realizo el simulacro del plan de contingencia.</t>
  </si>
  <si>
    <t>Fernando Velasquez Avila</t>
  </si>
  <si>
    <t>Dirección de Posicionamiento y Liderazgo Deportivo</t>
  </si>
  <si>
    <t>29 de julio de 2015</t>
  </si>
  <si>
    <t>Tramites en SUIT</t>
  </si>
  <si>
    <t>Gestión Contractual</t>
  </si>
  <si>
    <t xml:space="preserve">Actividades desarrolladas de acuerdo con las acciones correctivas propuestas </t>
  </si>
  <si>
    <t>Las acciones correctivas propuestas estuvieron encamindas a atender la Acción de Mejora definida.</t>
  </si>
  <si>
    <t>Automaitización de Historias Clínicas</t>
  </si>
  <si>
    <t>Acompañamiento entes departamentales</t>
  </si>
  <si>
    <t xml:space="preserve">Condiciones mínimas requeridas por la Secretaría Distrital de Salud. </t>
  </si>
  <si>
    <t xml:space="preserve">Observaciones Contratos IDIME </t>
  </si>
  <si>
    <t>Observaciones Contrato SPORTMED</t>
  </si>
  <si>
    <t>Implementos y capacitación personal de aseo y cafeteria</t>
  </si>
  <si>
    <t xml:space="preserve">Contrato 520/14 EDICIÓN, CORRECCIÓN DE ESTILO, DISEÑO GRAFICO, DIAGRAMACIÓN, ILUSTRACIÓN, IMPRESIÓN Y PUBLICACIÓN DE 8.050 EJEMPLARES DE: LINEAMIENTOS DE POLITICA PUBLICA EN CIENCIAS DEL DEPORTE </t>
  </si>
  <si>
    <t>Contrato 446/14 operación logística para “SIMPOSIO EN CIENCIAS DEL DEPORTE” En el expediente no reposan los soportes de cumplimiento del objeto del contrato, ni los informes administrativos financieros, que den certeza de la ejecución idónea de los recursos financieros</t>
  </si>
  <si>
    <t>Se recomienda que las acciones de mejora implementadas sigan aplicandose en el desarrollo cotidiano de los procesos y procedimientos bajo la responsabilidad de la Direccion de Posicionamiento y Liderazgo.</t>
  </si>
  <si>
    <t>Evidencias Plan de acción 2014</t>
  </si>
  <si>
    <t>Facturación de servicios</t>
  </si>
  <si>
    <t>Convenio Comité Paralímpico, 212/14 debilidades en la planeación y seguimiento</t>
  </si>
  <si>
    <t>Facturación</t>
  </si>
  <si>
    <t>Procedimiento interno facturación</t>
  </si>
  <si>
    <t>Plan de acción GIT estudios</t>
  </si>
  <si>
    <t>Contratos GIT estudios</t>
  </si>
  <si>
    <t>Mantenimiento CCD</t>
  </si>
  <si>
    <t>Serviicos médicos</t>
  </si>
  <si>
    <t xml:space="preserve"> estación base de telefonía perteneciente a la empresa Claro</t>
  </si>
  <si>
    <t>Documentación de formatos en el SGC</t>
  </si>
  <si>
    <t>Se recomienda que las acciones de mejora implementadas sigan aplicandose en el desarrollo cotidiano de los procesos y procedimientos bajo la responsabilidad de la Direccion</t>
  </si>
  <si>
    <t>Se recomienda que las acciones de mejora implementadas sigan aplicandose en el desarrollo cotidiano de los procesos y procedimientos bajo la responsabilidad de la Direccion de Recursos y Herramientos del Sistema</t>
  </si>
  <si>
    <t>Diana Jiménez Cuervo - Auditor</t>
  </si>
  <si>
    <t>Seguimiento riesgos de gestión</t>
  </si>
  <si>
    <t>1. Requerimientos enviados por el supervisor a los entes departamentales y municipales. 2. elaboración documento de control actividades de supervisores 3. Realizar visitas de seguimiento contractual que permitan verificar la ejecución contractual de los entes deportivos. 4. Hacer seguimiento telefónico 5. Envió de correos electrónicos que den cuenta de las acciones de seguimiento del proceso contractual. 6. Solicitar la rendición de cuentas a los entes.</t>
  </si>
  <si>
    <t>Reservas presupuestales</t>
  </si>
  <si>
    <t>Observación sin tratamiento</t>
  </si>
  <si>
    <t>Ejecución presupuestal, No se asignaron partidas para el GIT Deporte Escolar</t>
  </si>
  <si>
    <t xml:space="preserve"> Solicitar la Contratación de personal que ayude al seguimiento en la ejecución de los convenios. 2. Construcción de instrumentos para mejorar la calidad de la información sobre la ejecución administrativa, técnica y financiera. 3. Solicitar Capacitación permanente por parte del área de Contratación a los supervisores para mejorar las actuaciones de los mismos</t>
  </si>
  <si>
    <t>La Dirección de Fomento, solicitará a los coordinadores de GIT- un reporte de los convenios que han suscrito y el seguimiento de los mismos, esto permitirá evidenciar que el reporte Sireci para el segundo trimestre no tenga inconsistencias.</t>
  </si>
  <si>
    <t>La dirección de fomento solicito Proyectar el Plan de Acción 2017 lo que permitirá generar un instrumento de planificación de recursos para el cumplimiento de la meta de gobierno</t>
  </si>
  <si>
    <t xml:space="preserve">Construcción de la ficha BPIN con asesoramiento de la oficina de Planeación de Coldeportes, lo que permitirá la asignación de recursos dando cumplimiento a la meta de PND.
</t>
  </si>
  <si>
    <t>Gestión Contractual. Reporte Sireci del primer trimestre de 2016 presenta inconsistencias que podría ocasionar sanciones información inexacta. Suscripción de convenios interadministrativos y contratos de apoyo con personas jurídicas, con las cuales no se ha resuelto el estado de liquidación de convenios de vigencias anteriores. Existen convenios sin liquidar y saldos de reintegros por recuperar</t>
  </si>
  <si>
    <t>Seguimiento gestión contractual 2015 1.) debilidades en la trazabilidad originada en expedientes contractuales incompletos• Procesos de liquidación que exceden los cuatro meses establecidos en la minuta del convenio, con posibilidad de riesgo por el no recaudo oportuno de los reintegros. 2.) Con una adecuada planeación la Dirección Técnica puede establecer las cantidades de uniformes, balones y elementos consumibles que permitan hacer una debida planeación de procesos públicos de adquisición de bienes para la cubrir las necesidades de varios elementos requeridos por los distintos grupos.</t>
  </si>
  <si>
    <t>1.Llevar a cabo requerimientos de los procesos contractuales 2. Realizar requerimiento a los entes de deporte y recreación para el envío de soportes, informes técnicos y administrativos que de cuenta del proyecto aprobado por Coldeportes</t>
  </si>
  <si>
    <t xml:space="preserve"> Requerimientos enviados por el supervisor a los entes departamentales y municipales. 2. elaboración documento de control actividades de supervisores 3. Realizar visitas de seguimiento contractual para verificar la ejecución 4. Hacer seguiemiento telefónico 5. Envió de correos electrónicos que den cuenta de las acciones de seguimiento </t>
  </si>
  <si>
    <t>Indicadores Plan de Desarrollo con deficiencias en avances, incumplimiento de metas pactadas</t>
  </si>
  <si>
    <t>Reuniones con el GIT de contratación para optimización de tiempos de proceso contractuales</t>
  </si>
  <si>
    <t>La dirección de fomento coordinara con la oficina de Planeación los reportes de metas de gobierno, debido a que la mayoría de los eventos son en el segundo semestre del año.</t>
  </si>
  <si>
    <t>Demora en la caracterización de usuarios</t>
  </si>
  <si>
    <t>1. Aumentar los requisitos a los entes deportivos y contratantes sobre la presentación de informes que permitan evidenciar el impacto de los programas. 2. Mesa de trabajo con las oficinas de atención al ciudadano y planeación con el fin de asesorarnos en el proceso caracterización, en aras de establecer los requisitos en el documento contractual.</t>
  </si>
  <si>
    <t>La Dirección de Fomento establecerá para los convenios que se suscriban del 2017, la caracterización de usuario o grupos de interés, lo que permita generar datos estadísticos y el impacto que representa, sobre la meta.</t>
  </si>
  <si>
    <t>Liquidación de contratos</t>
  </si>
  <si>
    <t>Actividades plan de acción GIT DSC</t>
  </si>
  <si>
    <t>Evaluación Plan Decenal GIT Actividad Fisica</t>
  </si>
  <si>
    <t xml:space="preserve"> Seguimientoa al Plan Nacional de Recreación 2013 -2019</t>
  </si>
  <si>
    <t>GIT Deporte Escolar (Deporte Formativo) sin informes ni plan de acción</t>
  </si>
  <si>
    <t>PLan de mejora CGR: avance en: “Promover la constitución de las escuelas de Formación Deportivas UNIDAD DE MEDIDA: acciones para la implementación de la estrategia”</t>
  </si>
  <si>
    <t>Contratos por liquidar, no se evidencia evaluación sobre el impacto del programa.</t>
  </si>
  <si>
    <t xml:space="preserve"> Ejecución de Convenios del programa 2016 Convenios 593/15 y 108/16</t>
  </si>
  <si>
    <t>Sin articulación y formalización del programa en el SIG de Coldeportes, carece de metodología, documentación, procesos, indicadores, seguimientos, identificación y tratamiento de riesgos</t>
  </si>
  <si>
    <t>Aportes de las partes (metodología, plataforma, seguimiento)</t>
  </si>
  <si>
    <t>De acuerdo con la información suministrada por el responsable del proyecto, para 2017 se realizarán cambios en la ficha y el operador del programa. Las acciones fueron correctivas para complementar información faltante en los expedientes</t>
  </si>
  <si>
    <t>Seguimiento gestión contractual 2015 • Debilidades de seguimiento</t>
  </si>
  <si>
    <t>Reestructuración del GIT de Infraestructura mediante la conformación de grupos específicos y especializados en las diferentes labores de Viabilización de convenios (proyectos regionales), Seguimiento a convenios, Cierre de convenios, Proyectos "Tipo", Juegos Nacionales e Internacionales.Personal idóneo, un líder responsable, unas funciones específicas</t>
  </si>
  <si>
    <t>Uso de espacios Centro de Alto Rendimiento</t>
  </si>
  <si>
    <t>Estudios previos para comodatos, retiro de antenas y restitución de espacios</t>
  </si>
  <si>
    <t>Plan de acción y funciones asignadas al GIT Información y estudios del deporte</t>
  </si>
  <si>
    <t>Se recomienda que las acciones de mejora implementadas sigan aplicandose en el desarrollo cotidiano de los procesos y procedimientos bajo la responsabilidad de la Direccion de Recursos y Herramientos del Sistema.
Los cambios implementados serán objeto de verificación en auditorios posteriores</t>
  </si>
  <si>
    <t>Debilidades de los controles propuestos Bajo presupuesto asignado a las actividades relacionadas con el mantenimiento mínimo de la infraestructura. Debilidades en el seguimiento efectivo a los convenios interadministrativos en las distintas etapas contractuales</t>
  </si>
  <si>
    <t>Elaboración de Cronograma de proyección de pago de reservas presupuestales a corte 15 de Diciembre de 2016</t>
  </si>
  <si>
    <t>Informe de estado de solicitud de reintegro de recursos para los convenios liquidados de las vigencias 2012 al 2015 que permita tener claridad frente al estado del reintegro de recursos</t>
  </si>
  <si>
    <t>Sin evidencia de pagos y estrategia de cobro para los convenios con saldos a favor de Coldeportes</t>
  </si>
  <si>
    <t>Cronograma proyección de pago reservas presupuestales a corte 15 de diciembre 2016</t>
  </si>
  <si>
    <t xml:space="preserve">Avances al plan de mejoramiento auditoria interna 2015. </t>
  </si>
  <si>
    <t>Reunión con supervisores responsables para la fijar de fechas de cierre, así como reasignación de tareas y Cierre de Hallazgos</t>
  </si>
  <si>
    <t>Persisten 9 hallazgos abiertos</t>
  </si>
  <si>
    <t>Persisten 2 hallazgos abiertos</t>
  </si>
  <si>
    <t xml:space="preserve">Avances al plan de mejora CGR. </t>
  </si>
  <si>
    <t>sin seguimiento</t>
  </si>
  <si>
    <t>Ejecución presupuestal Vigencia 2015 Inconsistencia de información reportada</t>
  </si>
  <si>
    <t>Establecer informe de proyección frente a la inversión en proyectos de Infraestructura correspondiente a recursos de la presente vigencia.</t>
  </si>
  <si>
    <t>Seguimiento gestión contractual 2016 Inconsistencia en la información reportada</t>
  </si>
  <si>
    <t>Asignación de un único responsable para consolidar la información que se relaciona en las diferentes fuentes de base de datos</t>
  </si>
  <si>
    <t>Consolidación del histórico de la información de 2012 hasta el primer semestre de 2016, de convenios suscritos desde la oficina de contratación y asignados al GIT de Infraestructura.</t>
  </si>
  <si>
    <t>Estado de avance en la ejecución de los convenios suscritos para la vigencia de 2012 hasta el primer semestre de 2016 y actualización de plataforma SISPRODE</t>
  </si>
  <si>
    <t>A corte 30 de diciembre /16 se presentan en ejecución 24 convenios, correspondientes a las vigencias 2013, 2014, 2015. 9 Juegos Bolivarianos a 2016 y 5 Juegos Centroamericanos a 2016.</t>
  </si>
  <si>
    <t>Se establece como responsable de la unificación de la información que se maneja al interior del GIT de Infraestructura a un contratista que no siguió en 2017.</t>
  </si>
  <si>
    <t>190
DRHS – 03</t>
  </si>
  <si>
    <t>189
DRHS – 02</t>
  </si>
  <si>
    <t xml:space="preserve">188
DRHS – 01
</t>
  </si>
  <si>
    <t xml:space="preserve">187
DRHS – 01
</t>
  </si>
  <si>
    <t xml:space="preserve">186
DRHS – 01
</t>
  </si>
  <si>
    <t xml:space="preserve">Seguimiento gestión contractual 2013 </t>
  </si>
  <si>
    <t>Consolidación de los equipos específicos creados en las diferentes labores de Viabilización de Convenios (Proyectos Regionales), Seguimiento a Convenios, Cierre de Convenios, Proyectos "Tipo", Juegos Nacionales e Internacionales</t>
  </si>
  <si>
    <t>Establecer modelo de comunicación a entidades territoriales con respecto al cumplimiento de obligaciones contractuales, para convenios en ejecución y con corte al 30 de Agosto. de 2016.</t>
  </si>
  <si>
    <t>Elaboración, formalización y difusión de formato de seguimiento mensual de supervisión de convenios.</t>
  </si>
  <si>
    <t>Elaboración de Cronograma de proyección de pago de reservas presupuestales a corte 15 de Diciembre de 2016, entre el Coordinador del GIT de Infraestructura y cada uno de los Supervisores.</t>
  </si>
  <si>
    <t>Pendiente verificar los pagos y avences de obra</t>
  </si>
  <si>
    <t>192
DRHS – 05</t>
  </si>
  <si>
    <t xml:space="preserve">Se evidencia modelo de comunicación, como acción de mejora al hallazgo en mención.
</t>
  </si>
  <si>
    <t>Formato de seguimiento mensual de supervisión de convenios</t>
  </si>
  <si>
    <t>Se evidencia cronograma con proyección requerida</t>
  </si>
  <si>
    <t xml:space="preserve">Verificación de gestión de liquidación de procesos bajo responsabilidad de la Dirección Técnica </t>
  </si>
  <si>
    <t>193
DRHS – 06</t>
  </si>
  <si>
    <t>Presentar informe de estado de solicitud de reintegro de recursos no ejecutados y/o rendimientos financieros de las vigencias 2012, 2013 y 2014, de acuerdo a las consideraciones definidas en las actas de liquidación de convenios.</t>
  </si>
  <si>
    <t>contratista asignado en 2016 que no continua en 2017</t>
  </si>
  <si>
    <t>Presentación de trámite de vigencias expiradas ante el GIT de Planeación.</t>
  </si>
  <si>
    <t>Elaborar cronograma de priorización para la liquidación de contratos y/o convenios suscritos en las vigencias de 2012, 2013 y 2014.</t>
  </si>
  <si>
    <t>Se presenta cronograma de priorización de liquidaciones convenios 2012-2013-2014. El mismo se formula con metas por semestres para los año 2016 y 2017</t>
  </si>
  <si>
    <t>194
DRHSCAR-07</t>
  </si>
  <si>
    <t>Operación Villa Deportiva</t>
  </si>
  <si>
    <t>Alineación de propósitos de la Coordinación del CAR con la Dirección General de Coldeportes, Posicionamiento, Contratación, Jurídico y Comité Olímpico Colombiano, entre otros.</t>
  </si>
  <si>
    <t>Estudio de alternativas de operación de la Villa Deportiva, según instrucciones de la Dirección General de Coldeportes</t>
  </si>
  <si>
    <t>Estudios de propuestas y/o cotizaciones de la operación de la Villa Deportiva, según instrucciones de la Dirección General de Coldeportes.</t>
  </si>
  <si>
    <t>Selección de operador de la Villa Deportiva, según instrucciones de la Dirección General de Coldeportes.</t>
  </si>
  <si>
    <t>Operación Villa Deportiva, de acuerdo a trámites internos presupuestales y conveniencia en la selección del mejor proponente.</t>
  </si>
  <si>
    <t>El Plan de Acción CAR se encuentra alineado con la Ficha de Seguimiento a Proyectos de Inversión – SPI “ APOYO AL DESARROLLO Y OPERACIÓN DEL CAR BOGOTA”.</t>
  </si>
  <si>
    <t>Se solicitó cotización a: Colsubsidio Acodres Sociedad Hotelera Tequendama Club Militar Cafam Cotelco Hotel Parque 63 Hotel Dorado Gold Convenience Hotels</t>
  </si>
  <si>
    <t xml:space="preserve">El Analisis del Sector y el estudio de las propuestas y alternativas se informó a la Dirección, Subdirección General, Dirección Tècnica de Recursos y Herramientas, Oficina Asesora de Planeación, y al GIT de Contratación </t>
  </si>
  <si>
    <t>Sin inicio de proceso contractual</t>
  </si>
  <si>
    <t>Persiste a situación</t>
  </si>
  <si>
    <t>196
DRHS-09</t>
  </si>
  <si>
    <t>195
DRHS  CAR-08</t>
  </si>
  <si>
    <t>191
DRHS IED -04</t>
  </si>
  <si>
    <t>197
DRHS – 10</t>
  </si>
  <si>
    <t>Verificación cumplimiento de funciones asignadas a GIT Infraestructura a) Existen documentos inactivos en Isolución tales como: el instructivo de Diligenciamiento ficha de evaluación, el Manual de Usuario del sistema de proyectos de cofinanciación y el manual de Usuario del sistema de proyectos de cofinanciación para entes Departamentales b) Las observaciones realizadas por la CGR referentes a proyectos de infraestructura, están relacionadas con debilidades en el seguimiento financiero y contable; pago de actividades no realizadas; debilidades en la revisión de la documentación presentada por los entes territoriales para el desembolso de los recursos, posible pérdida de recursos invertidos por cambio de especificaciones técnicas en la etapa de ejecución del convenio, entre otras</t>
  </si>
  <si>
    <t>Comunicar a los Coordinadores de los GIT Recursos y Herramientas sobre la revisión documental y elaborar cronograma de revisiones documentales</t>
  </si>
  <si>
    <t>Cumplir con la totalidad de la revisión documental GIT Recursos y Herramientas.</t>
  </si>
  <si>
    <t>Presentación de informe final de Supervisión de ejecución de convenios vigencias 2012, 2013 y 2014 para aquellos que están en proceso de liquidación, esto permitirá evaluar el análisis del cumplimiento de especificaciones técnicas y la definición de la inversión de los aportes de COLDEPORTES en la ejecución de los convenios.</t>
  </si>
  <si>
    <t xml:space="preserve">Se realiza modificación a la resolución 312 señalada. Mediante resolución 001458 del 11 de agosto de 2016, se establecen las condiciones generales de presentación de proyectos. Se revisará los punto señalados y se vinculara con las observaciones planteadas. </t>
  </si>
  <si>
    <t>198
DRHS – 11</t>
  </si>
  <si>
    <t>Establecer documento de Plan de mejora para la plataforma, en el mismo se identifica la inclusión de nuevos campos de información de acuerdo a observaciones planteadas</t>
  </si>
  <si>
    <t>Presentar informe consolidado por vigencia del estado actual de información cargada en la plataforma donde se muestre la información relevante de cada uno de los convenios de las vigencias 2012, 2013, 2014, 2015 y 2016</t>
  </si>
  <si>
    <t>Sistema de seguimiento a proyectos-SISPRODE  Debilidades</t>
  </si>
  <si>
    <t>se unifico los correctivos pertinentes en pro de que la aplicación sea mas familiar y útil a los usuarios.</t>
  </si>
  <si>
    <t xml:space="preserve"> indicadores de gobierno (Sinergia</t>
  </si>
  <si>
    <t>Realizar reunión con oficina Asesora de planeación para establecer mecanismos de optimización de los indicadores Sinergia.</t>
  </si>
  <si>
    <t>199
DRHS-12</t>
  </si>
  <si>
    <t>Planeación realiza reuniones con el DNP para tratar el ajuste de los indicadores de Infraestructura, se adjunta Acta de Reunión efectuada, Acta de reunión entre Planeación e Infraestructura y cuadro de indicadores ajustados al día</t>
  </si>
  <si>
    <t xml:space="preserve">Indicadores de Gestión </t>
  </si>
  <si>
    <t>200
DRHS-13</t>
  </si>
  <si>
    <t>Reunión de seguimiento para definir alcances y manejo de indicadores.</t>
  </si>
  <si>
    <t>Caracterización de usuarios y calificación de percepción de la satisfacción de productos y/o servicios</t>
  </si>
  <si>
    <t>201
DRHS-14</t>
  </si>
  <si>
    <t>Coordinación con Atención al Ciudadano de la Secretaría General mesas de trabajo para la caracterización de usuarios, con el fin de acercar al ciudadano a los planes programas y estrategias de la Dirección Técnica.</t>
  </si>
  <si>
    <t>23 de junio de 2016</t>
  </si>
  <si>
    <t>Septiembre 2 de 2016</t>
  </si>
  <si>
    <t xml:space="preserve">Oficina Asesora de Planeación </t>
  </si>
  <si>
    <t>Planeación estratégica</t>
  </si>
  <si>
    <t>14 de diciembre de 2016</t>
  </si>
  <si>
    <t xml:space="preserve"> diferencias en la información reportada; indicando que persiste la situación de inconsistencia entre las fuentes de información y la reportada institucionalmente</t>
  </si>
  <si>
    <t>247
PE-01</t>
  </si>
  <si>
    <t xml:space="preserve"> Observaciones a la caracterización del proceso</t>
  </si>
  <si>
    <t>248
PE-02</t>
  </si>
  <si>
    <t>249
PE-03</t>
  </si>
  <si>
    <t>Formulación Plan Estratégico 2014 – 2018 y seguimiento parte 2 incertidumbre sobre la eficacia de los controles aplicados a la generación de reportes institucionales sobre el avance de metas de gobierno.</t>
  </si>
  <si>
    <t>250
PE-03 b</t>
  </si>
  <si>
    <t xml:space="preserve">Formulación Plan Estratégico 2014 – 2018 y seguimiento
no se observa alineación con el Plan Decenal del Deporte y el Programa Visión Colombia 2019 identificados como entradas en el proceso de planeación estratégica.
no pudo evidenciar documentos de evaluación al Plan Estratégico 2014- 2018 </t>
  </si>
  <si>
    <t>Seguimiento a documentos Conpes en los que Coldeportes se encuentra vinculado</t>
  </si>
  <si>
    <t xml:space="preserve">Seguimiento a Planes de Acción </t>
  </si>
  <si>
    <t>253
PE-06</t>
  </si>
  <si>
    <t>252
PE-05</t>
  </si>
  <si>
    <t>251
PE-04</t>
  </si>
  <si>
    <t>sin tratamiento</t>
  </si>
  <si>
    <t xml:space="preserve"> Transcurridos 97 días sin formulación del plan de mejora</t>
  </si>
  <si>
    <t xml:space="preserve">No se evidencia implementación de controles para el seguimiento a la ejecución de convenios. </t>
  </si>
  <si>
    <t xml:space="preserve">No se definio tratamiento para la observación, a 31 de diciembre de 2016  no se ejecuto reserva presupuestal  DEPARTAMENTO DE RISARALDA 24.500.000,00 CT354-15 - APOYAR EL FORTALECIMIENTO DEL DEPORTE SOCIAL COMUNITARO EN EL DEPARTAMENT DEL RISARALDA-  INSTITUTO DEPARTAMENTAL DEL DEPORTE Y RECREACION DEL AMAZONAS 7.852.833,00 CT387-15 - APOYAR EL DESARROLLO DE LOS II JUEGOS DEPORTIVOS Y CULTURALES DE LA IDENTIDAD AMAZONICA 2015. 
</t>
  </si>
  <si>
    <t>Observación sin tratamiento, riesgo con alta probabilidad de materialización,  detalle remitido en oficio 2017IE0010499 del 10 de marzo de 2017,</t>
  </si>
  <si>
    <t>Para 2017 debe verificarse la operatividad del programa y el cierre de los contratos; pendiente remitir actas de liquidación contratos con Grupo Internacional de Paz GIP</t>
  </si>
  <si>
    <t xml:space="preserve">Dirección de Fomento y Desarrollo Deportivo </t>
  </si>
  <si>
    <t>Nicolás Morales Bermúdez</t>
  </si>
  <si>
    <t>Ana Milena Orozco Cañas</t>
  </si>
  <si>
    <t>240
ISOLUCION
(DPLD-PPD-04)
INFORME AUDITORIA</t>
  </si>
  <si>
    <t>Identificar una persona responsable del seguimiento de las actividades de calidad y el plan de acción de las NC</t>
  </si>
  <si>
    <t xml:space="preserve"> El 17-nov-2016 se publico el resultado del seguimiento:
En el mes de Septiembre el coordinador del GIT Nacional Antidopaje delego el seguimiento a las actividades del SGC en el funcionario Oscar Palacios que ahora hace parte del GIT.</t>
  </si>
  <si>
    <t>Eficaz</t>
  </si>
  <si>
    <t xml:space="preserve">Se aprobó el cierre  del hallazgo el 
18-nov-2016, y se cumplio el plan de mejora dentro de los tiempos inicialmente establecidos.
</t>
  </si>
  <si>
    <t>Hacer el seguimientos respectivo al plan establecido</t>
  </si>
  <si>
    <t xml:space="preserve"> El 17-nov-2016 se publico el resultado del seguimiento:
Se trabajó en las actividades propuestas para los hallazgos 68 y 69 reuniendo las evidencias correspondientes</t>
  </si>
  <si>
    <t>Subir a la plataforma Isolucion las evidencias correspondientes a los hallazgos 68 y 69 para poder darles el cierre</t>
  </si>
  <si>
    <t>2 
Unidades</t>
  </si>
  <si>
    <t xml:space="preserve"> El 17-nov-2016 se publico el resultado del seguimiento:
Se subieron los anexos de los hallazgos 68 y 69 en la plataforma y el 13 de Sep de 2016 después de revisadas por el auditor se dio cierre a las mismas</t>
  </si>
  <si>
    <t>241
ISOLUCION
(DPLD-NA-02)
INFORME DE AUDITORIA</t>
  </si>
  <si>
    <t xml:space="preserve">El GIT Nacional Antidopaje (Manual, procedimiento, instructivo) no se incluyen acciones a realizar para el tratamiento y la disposición de los residuos o desechos con riesgo biológico o peligroso. </t>
  </si>
  <si>
    <t>Revisar el Decreto 351 de 2014, y el PGIRH de la entidad para ajustar la documentación del GIT Nacional Antidopaje e incluir las disposiciones correspondientes</t>
  </si>
  <si>
    <t xml:space="preserve">El 21 de sept-2016  se publico el resultado del seguimiento:
se reviso el Decreto y el PGIRH del CCD para incluir las actividades del GIT Nacional Antidopaje y se levanto acta </t>
  </si>
  <si>
    <t xml:space="preserve">Se aprobó el cierre  del hallazgo el 22 febrero de 2017,  y se cumplio el plan de mejora dentro de los tiempos inicialmente establecidos.
</t>
  </si>
  <si>
    <t>Reunirse con la persona responsable del PGIRH del CCD para revisar las acciones contempladas y hacer los ajustes en caso de ser requeridos</t>
  </si>
  <si>
    <t>El 21 de sept-2016  se publico el resultado del seguimiento:
El 20 de Septiembre se realizó reunión en las instalaciones del CCD con la participación de Sandra Moreno del CCD, María Victoria Esquivel del Laboratorio de Control Dopaje, Gina Gil y Adriana Garzón del GIT Nacional Antidopaje y el Sr Javier Rodríguez como líder del proceso de implementación del Plan Institucional de Gestión Ambiental de la Entidad y específicamente de la armonización del PGIRH. Se establece reunión de seguimiento para el 26 de Septiembre en el CCD</t>
  </si>
  <si>
    <t>Actualizar la documentación del GIT Nacional Antidopaje que tenga acciones relacionadas con la Gestión de los Residuos Hospitalarios de la entidad</t>
  </si>
  <si>
    <t>El 30 de dic-2016  se publico el resultado del seguimiento:
Se actualizó la documentación correspondiente y se paso a flujo de revisión y aprobación en Isolucion</t>
  </si>
  <si>
    <t>El Acuerdo de Confidencialidad no cuenta con la firma de las dos partes comprometidas en su suscripción (miembro integrante del Comité CAUT y responsable del GIT Nacional Antidopaje);</t>
  </si>
  <si>
    <t>Revisar los acuerdos de confidencialidad y hacer los ajustes necesarios</t>
  </si>
  <si>
    <t>4 
Unidades</t>
  </si>
  <si>
    <t>El 21 de sept-2016  se publico el resultado del seguimiento:
Los acuerdos de confidencialidad fueron revisados y ajustados por las personas responsables</t>
  </si>
  <si>
    <t xml:space="preserve">Se aprobó el cierre  del hallazgo el 18 noviembre de 2016,  y se cumplio el plan de mejora dentro de los tiempos inicialmente establecidos.
</t>
  </si>
  <si>
    <t>Hacer firmar los acuerdos de confidencialidad por las partes</t>
  </si>
  <si>
    <t xml:space="preserve">El 21 de sept-2016  se publico el resultado del seguimiento:
Los acuerdos de confidencialidad del Comité de Autorizaciones de Uso Terapéutico - CAUT fueron firmados por las partes Se anexan los cuatro acuerdos firmados </t>
  </si>
  <si>
    <t>Revisión del clausulado del contrato de los miembros del CAUT para verificar la responsabilidad en caso de violar el acuerdo de confidencialidad</t>
  </si>
  <si>
    <t>El 21 de sept-2016  se publico el resultado del seguimiento:
Se hicieron los ajustes al clausulado de los acuerdos</t>
  </si>
  <si>
    <t xml:space="preserve">Incumplimiento del Plan de Mejoramiento vigencia 2015 al no subsanar el hallazgo 79 publicado en el aplicativo ISOLUCION “Auditoria Gestión y Resultados” </t>
  </si>
  <si>
    <t>Subir los avances y actas de liquidación de contratos 590, 608, 643 de 2014</t>
  </si>
  <si>
    <t xml:space="preserve">El 16 de sept-2016  se publico el resultado del seguimiento:
Se anexan los documentos de los contratos en referencia: los convenios 590 y 643 de 2014 se encuentra en contratación para liquidación. El convenio 608 de 2014 ya está liquidado y se adjunta acta de liquidación. </t>
  </si>
  <si>
    <t xml:space="preserve">Se aprobó el cierre  del hallazgo el 18 octubre de 2016,  y se cumplio el plan de mejora dentro de los tiempos inicialmente establecidos.
</t>
  </si>
  <si>
    <t>Los procedimientos “Programa Deportista Apoyado”, “Incentivo a Medallista”, "Programa Glorias del Deporte” presentan en comun las siguientes observaciones: 
a) Se realizan actividades que difieren de las establecidas en los procedimientos; 
b) No se organizan carpetas únicas ; 
c) No todos los formatos utilizados estan codificados</t>
  </si>
  <si>
    <t>30-dic-2016
30-mar-2017</t>
  </si>
  <si>
    <t>Realizar  2 auditoria a los Comites Olímpicos y paralímpico  que le aseguren al responsable realizar desembolsos de apoyos y/o incentivos económicos con el cumplimiento total de los requisitos establecidos</t>
  </si>
  <si>
    <t>2 
Auditorias</t>
  </si>
  <si>
    <t>El 01-nov-2016  se publico el resultado del seguimiento:
Se realizaron las Auditorias a ambos Comités y se socializaron los resultados</t>
  </si>
  <si>
    <t>No es eficaz</t>
  </si>
  <si>
    <t>Los soportes publicados de las auditorias realizadas no permiten evidenciar a cual Comité (Olimpico/Paralimpico) se realizo la  auditoria, fecha de realización y responsable; se recomienda determinar el universo y la muestra a auditar en el formato
No se adelanto la mejora en el plazo inicialmente establecido por el responsable del proceso</t>
  </si>
  <si>
    <t>Revisión de los 3 procedimientos con la Oficna de Planeación</t>
  </si>
  <si>
    <t>El 29/Dic/2016 se publico el resultado del seguimiento:
Se realizaron las revisiones de los procedimientos de los Programas Glorias del Deporte, Deportista Apoyado e Incentivo a Medallistas.</t>
  </si>
  <si>
    <t>No se han publicado soportes que permitan evidenciar el avance de la acción correctiva propuesta 
No se adelato la mejora en el plazo inicialmente establecido por el responsable del proceso</t>
  </si>
  <si>
    <t>Los documentos que soportan el desembolso de los aportes y/o incentivos económicos realizados en desarrollo de los programas auditados  no se encuentran organizados en orden cronológico ni en expedientes únicos.</t>
  </si>
  <si>
    <t>Base de datos actualizada por programa</t>
  </si>
  <si>
    <t>3
Unidades</t>
  </si>
  <si>
    <t xml:space="preserve">El 04-Dic/2016 se publico el resultado del seguimiento:Se publicaron en Isolución 3 bases de   datos de los programas </t>
  </si>
  <si>
    <t xml:space="preserve"> Eficaz</t>
  </si>
  <si>
    <t xml:space="preserve"> Las actividades propuestas como acción de mejora  se cumplieron</t>
  </si>
  <si>
    <t>Acta de verificación de organización de carpetas por programas 2016 de acuerdo con los lineamientos de la ley de archivo</t>
  </si>
  <si>
    <t>3
 Unidades</t>
  </si>
  <si>
    <t>90 Valor Numerico</t>
  </si>
  <si>
    <t>Las Cajas y Carpetas se encuentran organizadas cronológicamente y rotuladas</t>
  </si>
  <si>
    <t xml:space="preserve">No se puede cerrar </t>
  </si>
  <si>
    <t>No se ha publicado las 3 actas de verificación de organización de carpetas por programas  que es lo que corresponde a la acción correctiva propuesta y el avance fisico de ejecución no concuerda con el establecido</t>
  </si>
  <si>
    <t>Realizar 1 solicitud al Grupo de Gestión Administrativa para requerir la adecuación del espacio físico para la instalación de los estantes para el archivo</t>
  </si>
  <si>
    <t>100 
Unidades</t>
  </si>
  <si>
    <t>Se realiza la solicitud de Adecuación del espacio físico para la instalación de Archivo</t>
  </si>
  <si>
    <t xml:space="preserve">Informe de gestión presentado por el GIT Programas y Proyectos Deportivos no refleja la ejecución presupue stal real de los programas del Plan de Acción </t>
  </si>
  <si>
    <t>2 informe de Gestion unificado con deporte convencional y deporte paralimpico</t>
  </si>
  <si>
    <t>1
 Unidad</t>
  </si>
  <si>
    <t>Se hace 1 informe de Deporte Convencional y Paralimpico así como sus diapositivas</t>
  </si>
  <si>
    <t>Se aprobó el cierre  del hallazgo el  22-feb-2017,  toda vez que el desarrollo de las actividades propuestas como acción de mejora  se cumplieron</t>
  </si>
  <si>
    <t xml:space="preserve">Las actividades definidas  resolución 473 de 2015 no están documentadas mediante procedimientos, instructivos y/o manuales aprobados </t>
  </si>
  <si>
    <t>Documentar dos procedimientos de gestión del GIT Juegos y Eventos y formalizar su aprobación en el sistema de gestión de calidad.</t>
  </si>
  <si>
    <t xml:space="preserve">2
 Unidades
</t>
  </si>
  <si>
    <t xml:space="preserve">2 
Unidades
</t>
  </si>
  <si>
    <t xml:space="preserve"> Procedimiento de entrega de Implementación Deportiva y Procedimiento de Evaluación de Ciudades candidatas a albergar Juegos Deportivos Nacionales, en revision para aprobación.</t>
  </si>
  <si>
    <t>Se aprobó el cierre  del hallazgo el 9 marzo de 2017,  toda vez que el desarrollo de las actividades propuestas como acción de mejora  se cumplieron</t>
  </si>
  <si>
    <t xml:space="preserve">Verificada la información respecto a los resultados de gestión del Grupo interno para la vigencia 2015 el GIT de Juegos y Eventos Deportivos no ha definido indicadores que midan la Eficacia y la Eficiencias de sus acciones y resultados. </t>
  </si>
  <si>
    <t>Documentar tres indicadores de gestión en función de los programas y proyectos asignados al GIT de Juegos y Eventos Deportivos.</t>
  </si>
  <si>
    <t xml:space="preserve">3
 Unidades
</t>
  </si>
  <si>
    <t>Se realizó la medición en la matriz de gestión PE-FR-004, lograndose un 98.6% total de avance; adicionalmente se vincularón a la pagina de Coldeportes los enlaces de las paginas que se han construido para la presentación de los resultados de los eventos que ha manejado este GIT. de manera que se facilite el acceso por parte de los usuarios y se evidencie de donde se toma la información para hacer dichos seguimientos</t>
  </si>
  <si>
    <t>Se aprobó el cierre  del hallazgo el 14 marzo de 2017,  toda vez que el desarrollo de las actividades propuestas como acción de mejora  se cumplieron</t>
  </si>
  <si>
    <t xml:space="preserve">Los Grupos Internos de trabajo auditados carecen de la caracterización observación deberá extenderse a todos los Grupos de la Dirección de Posicionamiento y Liderazgo Deportivo que no hayan realizado dicha caracterización.  </t>
  </si>
  <si>
    <t>solicitar el acompañamiento de atención al ciudadano para el inicio de la caracterización del usuario</t>
  </si>
  <si>
    <t xml:space="preserve">1
 Unidad
</t>
  </si>
  <si>
    <t>6
 Unidades</t>
  </si>
  <si>
    <t>Se envió solicitud de acompañamiento ejercicios de caracterización de usuarios. SI-FR-016. Un formato por cada Grupo Interno de Trabajo</t>
  </si>
  <si>
    <t>Reunión con cada grupo interno de trabajo para realizar la caracterización según la población objetivo</t>
  </si>
  <si>
    <t>Se realizó reunión con representantes de los GIT de Rendimiento Paralímpico, Programas y Proyectos y Juegos y Eventos.</t>
  </si>
  <si>
    <t>Consolidar de base de datos por Grupo interno de trabajo para iniciar el proceso de caracterización</t>
  </si>
  <si>
    <t>El compromiso establecido con el GIT de Atención al Ciudadano es que cada GIT de Posicionamiento y Liderazgo mantiene contacto para trabajar y solicitar acompañamiento personalizado para trabajar cada base de datos.</t>
  </si>
  <si>
    <t>No se han subido las evidencias de las caracterizaciones realizadas con el Git Atención al Ciudadano</t>
  </si>
  <si>
    <t xml:space="preserve">Incumplimiento en el tiempo máximo establecido para desarrollar del trámite “Inclusión al Programa Glorias del Deporte;  
Demoras en el tiempo máximo establecido por Ley para responder derechos de petición a las solicitudes realizadas por los usuarios y/o beneficiarios a los diferentes Programas </t>
  </si>
  <si>
    <t>100% de Respuesta en tiempos establecidos</t>
  </si>
  <si>
    <t>Al 30 de junio al 67% las solicitudes se dio respuesta en los tiempos establecidos</t>
  </si>
  <si>
    <t>Se aprobó el cierre  del hallazgo el  22 febrero  de 2017,  toda vez que el desarrollo de las actividades propuestas como acción de mejora  se cumplieron</t>
  </si>
  <si>
    <t>realizar la estadística de solicitudes por programa , teniendo en cuenta cuantas se cumplen en el tiempo y cuantas no</t>
  </si>
  <si>
    <t>Se están cumpliendo con los procedimientos de los programas de lo cual se tiene registro en actas, resoluciones y/o formatos de pago de acuerdo a los soportes de cada programa.</t>
  </si>
  <si>
    <t>Debilidades ejecución de contratos situaciones: a) Autorización de pagos sin el lleno total de los requisitos exigidos; b) No constitución de garantías para el desembolsos;  c) Expedientes contractuales incompletos ; d) Incumplimiento publicaciones SECOP</t>
  </si>
  <si>
    <t xml:space="preserve">comunicado de la dirección dando directrices a los supervisores sobre temas de contratación 
Unidad de medida: Valor Numerico 
</t>
  </si>
  <si>
    <t>Teniendo en cuenta los manuales y procesos internos se desarrolló un comunicado con la información más relevante para el buen desarrollo de convenios y/o contratos desde los estudios previos hasta su etapa de liquidación para los supervisores del área.</t>
  </si>
  <si>
    <t>Se aprobó el cierre  del hallazgo el  28 diciembre de 2016,  toda vez que el desarrollo de las actividades propuestas como acción de mejora  se cumplieron</t>
  </si>
  <si>
    <t>verificación de los estudios de mercado y planes de inversión de contratos desde la presente auditoria para la justificación de los desembolsos a realizar. para lo que se evidenciara un contrato</t>
  </si>
  <si>
    <t>Se anexa como ejemplo el contrato 446 de 2016 con la Escuela Nacional del Deporte, donde se evidencia el 50% como primer desembolso.</t>
  </si>
  <si>
    <t xml:space="preserve">Falta de oportunidad en la liquidación de los contratos de apoyo y/o convenios celebrados con los Comités Olímpico, Paralímpico y Federaciones Deportivas </t>
  </si>
  <si>
    <t>comunicado interno para supervisores recomendando e la ejecución idónea y liquidación oportuna de los procesos</t>
  </si>
  <si>
    <t>Teniendo en cuenta los manuales y procesos internos se desarrolló un comunicado sobre la información más relevante para el buen desarrollo de convenios y/o contratos desde los estudios previos hasta su etapa de liquidación para los supervisores del área.</t>
  </si>
  <si>
    <t>Se aprobó el cierre  del hallazgo el  23 diciembre  de 2016,  toda vez que el desarrollo de las actividades propuestas como acción de mejora  se cumplieron</t>
  </si>
  <si>
    <t>reuniones entre el grupo de liquidaciones con los supervisores para seguimiento y apoyo en la liquidación de procesos</t>
  </si>
  <si>
    <t>5
 Unidad</t>
  </si>
  <si>
    <t>Se realizaron reuniones con 5 supervisores del área para la revisión del estado de las liquidaciones, como se puede revisar en las actas.</t>
  </si>
  <si>
    <t>realizar base de datos de contratos de 2015 con tiempos máximos de liquidación y establecer tiempos de revisión para la liquidación oportuna</t>
  </si>
  <si>
    <t>La base de datos se realiza luego de la reunión con el grupo de apoyo a liquidaciones para revisar el estado y las fechas de las vigencias de los convenios con el fin que los supervisores estén atentos y se logren liquidar en mejores tiempos los convenios y/o contratos.</t>
  </si>
  <si>
    <t>Nicolás Morales Bermúdez-Auditor</t>
  </si>
  <si>
    <t>Gestión Financiera y Tesorería</t>
  </si>
  <si>
    <t>Yolanda Bernal Jiménez</t>
  </si>
  <si>
    <t>Julian David Lopez Tenorio / Luis Eduardo Rojas Franky</t>
  </si>
  <si>
    <t>1 Informe de 2017</t>
  </si>
  <si>
    <t>marzo 13 de 2017</t>
  </si>
  <si>
    <t>GFP-001-01</t>
  </si>
  <si>
    <t>El desarrollo de procedimientos para la generación de información contable: conciliación con áreas proveedoras, gestión de operaciones recíprocas y ejecución de las diferentes etapas del proceso contable es escasa, lo que no permite establecer parámetros de seguimiento, medición y verifiacación de la eficiencia de los controles.</t>
  </si>
  <si>
    <t>1- Revisión y reformulación políticas contables.
2- se revisó la política contable y se insertó la identificación de cada área generadora de hechos económicos y la responsabilidad de reportar</t>
  </si>
  <si>
    <t>Se actualizó el manual de políticas contables en julio 2016, respecto al punto 4.1 Coordinación entre diferentes acrtividades que se ejecutan procesos diferentes al contable</t>
  </si>
  <si>
    <t>cerrado  marzo 15/17</t>
  </si>
  <si>
    <t>GFP-001-02</t>
  </si>
  <si>
    <t>No cuenta la entidad con una política contable encaminada a establecer obligaciones de las áreas respecto a información y oportunidad en el reporte de hechos económicos que afectan la razonabilidad de cifras.</t>
  </si>
  <si>
    <t>1- Revisar las políticas existentes y formular una reforma a las mismas.
2- Revisar política contable existente e identificar las áreas qe generan hechos economicos y su responsabilidad.</t>
  </si>
  <si>
    <t>Se actualizó el manual de políticas contables en julio 2016</t>
  </si>
  <si>
    <t>GFP-001-03</t>
  </si>
  <si>
    <t>No existen políticas para realizar conciliaciones asociadas a las pensiones de jubilación.</t>
  </si>
  <si>
    <t>1- Revisar la política existente y formular el proceso del cálculo actuarial.
2- Informar a la Oficina Jurídica, responsable de la liquidación de las Juntas administradoras para la actualización del cálculo actuarial,  teniendo en cuenta la nueva regulación contable NICSP</t>
  </si>
  <si>
    <t>Se actualizó el manual de políticas contables en julio 2016, numeral 4,1</t>
  </si>
  <si>
    <t>GFP-001-04</t>
  </si>
  <si>
    <t>Establecer una política de depuración contable permanente y de sostenibilidad de la calidad de la información. No se ha establecido una política para la presentación a la alta dirección de los estados financieros.</t>
  </si>
  <si>
    <t>Revisar la política contable existente y completarla con acciones que permitan corregir la observación</t>
  </si>
  <si>
    <t>En el numeral 4.12  del manual de políticas contables se señala dicho procedimiento</t>
  </si>
  <si>
    <t>GFP-001-05</t>
  </si>
  <si>
    <t>Establecer procedimientos  y puntos de control para elaboración de  estados financieros de acuerdo al marco normativo aplicable a la entidad.</t>
  </si>
  <si>
    <t>Verificar el mapa de procesos establecido para la generación de información contable, para implementar los puntos de control en el proceso de convergencia hacia las NICSP.</t>
  </si>
  <si>
    <t>El seguimiento realizado con fecha sept 16/16 por el git financiera informa que se encuentra en proceso de construcción</t>
  </si>
  <si>
    <t xml:space="preserve">No se ha concluido la actividad </t>
  </si>
  <si>
    <t>GFP-001-06</t>
  </si>
  <si>
    <t>En el mapa de riesgos de gestión se encuentran definidos riesgos de indole contable, sin embargo, es necesario identificar riesgos asociados a cada una de las fases del proceso contable.</t>
  </si>
  <si>
    <t>Revisar y verificar el mapa de riesgos frente al cambio de normatividd contable e impletar los tics que permitan identificar los riesgos asociados a cada fase contable</t>
  </si>
  <si>
    <t>No presenta seguimiento</t>
  </si>
  <si>
    <t>GFP-001-07</t>
  </si>
  <si>
    <t>La cuenta Encargo fiduciario se encuentra desactualizada pues la información del convenio 637 de 2012 con Colciencias, no tiene movimiento de enero a septiembre de 2015, el convenio 600 con ICETEX, la información registrada es abril de 2015, y el convenio 887 de 2013 con Findeter la información es a abril 2015</t>
  </si>
  <si>
    <t>Con corte a la fecha, se ha realizado las debidas contabilizaiones de los diferentesinformes financieros que han sido allegados</t>
  </si>
  <si>
    <t xml:space="preserve">No se ha ingresado evidencia a ISOLUCION </t>
  </si>
  <si>
    <t>GFP-001-08</t>
  </si>
  <si>
    <t>Revisadas las cuentas147006 arrendamientos y 147064 pago por cuenta de terceros incapacidades, no se evidencia la gestión de cobro y recaudo</t>
  </si>
  <si>
    <t>1- Verificar  el estado de cuenta de incapacidades pagadas por la entidad e informar al GT TH para que se haga gestión de cobranza.
2- a partir de la información suministrada por GIT financiera, realizar gestión de cobranza para recuperar los dineros pagados por la entidad</t>
  </si>
  <si>
    <t>Se encuentra el seguimiento de Git Financiera con soporte. Falta  soporte de gestión de cobro de Talento Humano  2016</t>
  </si>
  <si>
    <t>GFP-001-09</t>
  </si>
  <si>
    <t>La cuenta propiedad, planta y equipo. De acuerdo con las observaciones preliminres por la CGR y como acciones del plan de mejoramiento es neceario gestionar la baja de bienes obsoletos e inservibles y reclasificar los activos de menor cuantía- Es necesario relacionar la entrega de elementos de los juegos nacionales 2012</t>
  </si>
  <si>
    <t>1- Revisar y analizar los inventarios seleccionando los elementos en desuso  mala calidad para chatarrizarlos al igual que el análisis para reclasificar los activos de menor cuantía. 
2- Verificar desde lo contable los ajustes realizados por la dada de baja de los activos</t>
  </si>
  <si>
    <t>Se procedió con la resolución 3104 de diciembre 31 de 2015 y con acta de bienes subastados por CISA de mayo  27 de 2016, se realizaron los respectivos ajustes contables.</t>
  </si>
  <si>
    <t>Pendiente informe almacenista entrega elementos juegos nacionales 2012</t>
  </si>
  <si>
    <t>GFP-002-01</t>
  </si>
  <si>
    <t>Al revisar los saldos de las cuentas de balance del pasivo se encontró que a cuenta provisión para contingencias-litigios es la mas representativa y de acuerdo con lo observado por la CGR, se debe depurar los saldos para que no existan mayores ni menores valores.</t>
  </si>
  <si>
    <t>Efectuar una conciliación mensual con el área jurídica para actualizar las cifras que soportan el registro por contingencias.</t>
  </si>
  <si>
    <t>Git financiera y presupuestal se encuentra conciliando con la oficina asesora jurídica la información de litigios y demandas penales y administrativos mensualmente. Se procede al cierre de la observación por cumplir con la acción correctiva.</t>
  </si>
  <si>
    <t>GFP-002-02</t>
  </si>
  <si>
    <t>Se realizó revisión aleatoria a las órdenes de pago encontrándose lo siguiente: El convenioNo. 484 de 2015 suscrito con la federación colombiana de motociclismo el 24 de julio de 2015 por valor de $200 mlls, mediante orden de pago No. 84365 de julio 30 de 2015 y con la certificación del supervisor se solicitó el 100% del convenio, siendo según la cláusula tercera el vlor de $180 mlls, es decir se giró un mayor valor. El municipio de Montería con orden de  pago 84388  de julio 30 d e2015, se le giro el valor de $2508 mlls siendo el valor a girar de $1.003 mlls, este mayor valor lo reintegro el municipio el 18 de agosto de 2015. Estas situaciones evidencial fallas en los controles establecidos en el área y requiere la revisión del diseño del control y del procedimiento en la gestión de giros de  la entidad.</t>
  </si>
  <si>
    <t>1- Diseñar lista de chequeo y verificación de las certificaciones presentadas para pago.
2- Verificar documentos presentados junto con la certificación para pago para cotejar que se esta cumpliendo con lo establecido en el contrato en cuanto a la forma y valores de pago.</t>
  </si>
  <si>
    <t>pendiente</t>
  </si>
  <si>
    <t xml:space="preserve">% Avance Plan de mejora </t>
  </si>
  <si>
    <t xml:space="preserve">Norma Lucia Avila Quintero </t>
  </si>
  <si>
    <t>Gestión de financiera y tesorería</t>
  </si>
  <si>
    <t>Luis Eduardo Rojas Franky</t>
  </si>
  <si>
    <t>Primer informe</t>
  </si>
  <si>
    <t>GFP-001</t>
  </si>
  <si>
    <t>El mapa de riesgos de gestión y el mapa de riesgos de corrupción se encuentran desactualizados, situación que no permite realizar seguimiento efectivo por parte de los responsables.</t>
  </si>
  <si>
    <t xml:space="preserve">No se ha establecido plan de mejora por parte del área auditada </t>
  </si>
  <si>
    <t>GFP-002A</t>
  </si>
  <si>
    <t>La cuenta 140723 prestación servicios de laboratorio se observó que el recaudo en el 2016 del saldo a diciembre 31 de 2015 fue el 73,97%. La cuenta 141314 Otras transferencias presenta abonos a septiembre del 2,12%, muestra recuado bajo. La cuenta 1424020 recursos entregados en admón- terceros Fonade presenta un saldo del 85,58% del total de la cuenta, revisdo el auxiliar se encontró debilidad en el control de saldos por convenio, en el registro del detalle no se toma el número del convenio. La cuenta 142404 encargos fiduciarios a 30 de septiembre no han actualizado la información, generando riesgo de sobre estimación de la partida contable.</t>
  </si>
  <si>
    <t>GFP-002B</t>
  </si>
  <si>
    <t>La cuenta 147064 denominada incapacidades presenta saldos con antigüedad de incapaciddes sin reintegro desde marzo de 2014. Tto de manera conjunta con GIT TH.</t>
  </si>
  <si>
    <t>Establecer una política de depuración contable permanente y de sostenibilidad de la calidad de la información. No se ha establecido una política para la presentación a la alta dirección de los estados financieros acompañados de un adecuado análisis e interpretación, estableciendo indicadores pertinentes para realizar los análisis e informar adecuadamente la situación, resultados y tendencias en la gestión de la entidad.</t>
  </si>
  <si>
    <t>GFP-002C</t>
  </si>
  <si>
    <t>La cuenta 147064 denominada incapacidades presenta saldos con antigüedad de incapaciddes sin reintegro desde marzo de 2014. Tto de manera conjunta con GIT Financiera.</t>
  </si>
  <si>
    <t>GFP-002D</t>
  </si>
  <si>
    <t>La cuenta 147090 denominada Otros Deudores con corte a 30 de septiembre de 2016 presenta saldo a diciembre 31 de 2015 del 733, 62%, el cual se be al registro de los saldos por reintegrar de acuerdo a  las actas de liquidaciones de contratos 201-2013-2014 y 2015. Al verificar la cuenta se encontró que el sistema SIIF II, nopermite conocer el detalle de los registros, no detalla el número del contrato de obligación o de reintegro, lo oque genera debilidad en el conrol de cada uno de los contratos, esta situación genera riesgo de que las cuentas por cobrar o los pagos se pueden contabilizar doble vez. Tto de manera conjunta con Git Contratación.</t>
  </si>
  <si>
    <t>GFP-002E</t>
  </si>
  <si>
    <t>La cuenta 147090 denominada Otros Deudores con corte a 30 de septiembre de 2016 presenta saldo a diciembre 31 de 2015 del 733, 62%, el cual se be al registro de los saldos por reintegrar de acuerdo a  las actas de liquidaciones de contratos 201-2013-2014 y 2015. Al verificar la cuenta se encontró que el sistema SIIF II, nopermite conocer el detalle de los registros, no detalla el número del contrato de obligación o de reintegro, lo oque genera debilidad en el conrol de cada uno de los contratos, esta situación genera riesgo de que las cuentas por cobrar o los pagos se pueden contabilizar doble vez. Tto de manera conjunta con Git Financiera.</t>
  </si>
  <si>
    <t>1- Enviar comunicación interna a los supervisores de contratos y convenios de Coldp para que reporten al Git financiera los saldos pendientes por reintegrar así como los rendimientos generados.
2- Realizar seguimiento a las notificaciones realizadas por los supervisores Git financiera , de las actas de liq bilateral y/o certificaciones de cierre administrativo técnico y fro que presente saldo a favor de Coldp, mediante la consolidación de los oficios que se radique en el Git Contratación.
3- Brindar asesoría y orientación a los supervisores para el cumplimiento de sus funciones técnicas, admitivas y financieras , enespecial, las relacionadas con la estapa poscontractual formatos de aisstencia.</t>
  </si>
  <si>
    <t xml:space="preserve">Observación trasladada al GIT de Contratación; se recomienda que la información generada por los supervisores sea consolida en el GIT de Contratación- Liquidaciones y remitida de manera periodica a GIT Financiera, realizando conciliaciones mensuales, evitando riesgo de no registro de información o difierencias en bases de datos de las areas. </t>
  </si>
  <si>
    <t>GFP-003</t>
  </si>
  <si>
    <t>La cuenta propiedad, planta y equipo se encuentra pendinte el registro de los elementos de muebles y enseres y equipo de acuerdo a las actividades generales de los contratos Nos. 564 de 2015 FONADE y 763 de 2014 UT GLC de 2014. Lo anterior descrito genera un valor registrado en elrubro de Propiedad planta y equipo en la contabilidad afectando la razonabilidad de las cifras. El Tto de esa observación es conjunta con Git admitiva.</t>
  </si>
  <si>
    <t>GFP-003A</t>
  </si>
  <si>
    <t>La cuenta propiedad, planta y equipo se encuentra pendinte el registro de los elementos de muebles y enseres y equipo de acuerdo a las actividades generales de los contratos Nos. 564 de 2015 FONADE y 763 de 2014 UT GLC de 2014. Lo anterior descrito genera un valor registrado en elrubro de Propiedad planta y equipo en la contabilidad afectando la razonabilidad de las cifras. El Tto de esa observación es conjunta con Git Financiera.</t>
  </si>
  <si>
    <t>GFP-003B</t>
  </si>
  <si>
    <t>La cuenta 2510 con corte a diciembre 31 de 2015 el saldo es de $1.067.071.655,30 revisada la cuenta en el mes de febrero 2016 se realizó pago al municipio de Cali por valor de $1.062.755.576,30. Frente a lo anterior se reitera la necesidad de establecer con base en estudio técnico debidamente avalado por actuario, el valor de las cuotas partes pensionales que le corresponde a los pensionados del mpio de Cali, determinando un saldo cierto de deuda o paz y salvo por todo concepto.</t>
  </si>
  <si>
    <t>GFP-003C</t>
  </si>
  <si>
    <t xml:space="preserve">La cuenta 2710 - provisión para contingencias. El registro contable de esta partida se realiza con base en el informe generado por la oficina Asesora Jurídica. A partir del mes de septiembre se adoptó el manual de valoración de riesgos de los procesos y el cálculo de la provisión contable. Sin embargo en el mes de noviembre 2016 la agencia nacional de defensa jurídica dispuso  la metodología de valor técnico para el cálculo de provisión contable acorde con el nuevo marco normativo de la CGN. Revisar provisión. El Tto de esta observación es conjunta con la Of asesora Jurídica. </t>
  </si>
  <si>
    <t>GFP-003D</t>
  </si>
  <si>
    <t>La cuenta 2710 - provisión para contingencias. El registro contable de esta partida se realiza con base en el informe generado por la oficina Asesora Jurídica. A partir del mes de septiembre se adoptó el manual de valoración de riesgos de los procesos y el cálculo de la provisión contable. Sin embargo en el mes de noviembre 2016 la agencia nacional de defensa jurídica dispuso  la metodología de valor técnico para el cálculo de provisión contable acorde con el nuevo marco normativo de la CGN. Revisar provisión. El Tto de esta observación es conjunta con Git Finnanciera</t>
  </si>
  <si>
    <t>Elaboración de un manual para la valoración del riesgo y el cálculo para la provisión contable y procedimeito para la actualización y conciliación contable</t>
  </si>
  <si>
    <t>Se elaboró el manual para la valoración del riesgo y el cálculo para provisión contable</t>
  </si>
  <si>
    <t>sí</t>
  </si>
  <si>
    <t xml:space="preserve">Acción bajo la responsabilidad de la Oficina Juridica, quien establecio plan de mejora y cumplio con las acciones propuestas </t>
  </si>
  <si>
    <t xml:space="preserve">Yolanda Bernal Jimenez </t>
  </si>
  <si>
    <t>GESTION DE LOS RECURSOS FISICOS
GESTION DOCUMENTAL</t>
  </si>
  <si>
    <t>Nancy Paola Villamizar Lamus</t>
  </si>
  <si>
    <t>228
ISOLUCION
GRF- 01
INFORME AUDITORIA</t>
  </si>
  <si>
    <t>No se ha implementado 100% en el mapa de riesgos 2016  el control "realización de inventarios de los bienes en servicio", los inventarios ubicados en la Villa deportiva; Dirección de Posicionamiento y la Coordinación de Comunicaciones, no han podido ser incorporados al inventario , porque el supervisor no ha remitido los documentos soportes requeridos por el Almacenista.</t>
  </si>
  <si>
    <t>Modificación del Manual del almacén.</t>
  </si>
  <si>
    <t>1 
unidad</t>
  </si>
  <si>
    <r>
      <t xml:space="preserve">Las actividades propuestas a realizarse establecida por el responsable del proceso en la </t>
    </r>
    <r>
      <rPr>
        <b/>
        <u/>
        <sz val="10"/>
        <rFont val="Arial"/>
        <family val="2"/>
      </rPr>
      <t>Fecha Compromiso</t>
    </r>
    <r>
      <rPr>
        <sz val="10"/>
        <rFont val="Arial"/>
        <family val="2"/>
      </rPr>
      <t xml:space="preserve">
estan próximas a vencer </t>
    </r>
  </si>
  <si>
    <r>
      <t xml:space="preserve">Se recomienda realizar el seguimiento y subir los soportes concordantes con la accion correctiva propuesta antes del 
</t>
    </r>
    <r>
      <rPr>
        <b/>
        <u/>
        <sz val="10"/>
        <rFont val="Arial"/>
        <family val="2"/>
      </rPr>
      <t>31 de marzo de 2017</t>
    </r>
    <r>
      <rPr>
        <sz val="10"/>
        <rFont val="Arial"/>
        <family val="2"/>
      </rPr>
      <t xml:space="preserve"> 
para dar cumplimiento al Plan de mejoramiento dentro de los plazos establecidos.</t>
    </r>
  </si>
  <si>
    <t>229
ISOLUCION</t>
  </si>
  <si>
    <t>1) Desarticulación en manejo de la información por parte de los supervisores de la sede administrativa y del CAR, relacionada con el conocimiento los documentos que deben ser exigidos en desarrollo de contrato No. 001 de 2016-Servicio Integral de Aseo y Cafetería.
 2) Incremento consumo de los servicios públicos de Acueducto, Alcantarillado y Aseo respecto del año anterior situación que requiere intervención para la verificación de las causas generadoras del mayor consumo,  así como la articulación de acciones con el plan de gestión ambiental</t>
  </si>
  <si>
    <t>Crear una carpeta compartida entre los supervisores de la sede administrativa y del CAR, donde se encuentre la información de los contratos.</t>
  </si>
  <si>
    <t>1 unidad</t>
  </si>
  <si>
    <r>
      <t xml:space="preserve">Se recomienda realizar el seguimiento y subir los soportes concordantes con la accion correctiva propuesta antes del 
</t>
    </r>
    <r>
      <rPr>
        <b/>
        <u/>
        <sz val="10"/>
        <rFont val="Arial"/>
        <family val="2"/>
      </rPr>
      <t xml:space="preserve">31 de marzo de 2017 </t>
    </r>
    <r>
      <rPr>
        <sz val="10"/>
        <rFont val="Arial"/>
        <family val="2"/>
      </rPr>
      <t xml:space="preserve">
para dar cumplimiento al Plan de mejoramiento dentro de los plazos establecidos.</t>
    </r>
  </si>
  <si>
    <t>Campañas de sensibilización con respecto al uso eficiente del agua.</t>
  </si>
  <si>
    <t xml:space="preserve">No hay avances en el seguimiento </t>
  </si>
  <si>
    <r>
      <t xml:space="preserve">Se recomienda realizar el seguimiento y subir los soportes concordantes con la accion correctiva propuesta antes del 
</t>
    </r>
    <r>
      <rPr>
        <b/>
        <u/>
        <sz val="10"/>
        <rFont val="Arial"/>
        <family val="2"/>
      </rPr>
      <t xml:space="preserve">30 de junio de 2017 </t>
    </r>
    <r>
      <rPr>
        <sz val="10"/>
        <rFont val="Arial"/>
        <family val="2"/>
      </rPr>
      <t xml:space="preserve">
para dar cumplimiento al Plan de mejoramiento dentro de los plazos establecidos.</t>
    </r>
  </si>
  <si>
    <t>231
ISOLUCION</t>
  </si>
  <si>
    <t>1) La información del PAA publicado en el SECOP I/II presenta diferencias entre el presupuesto aprobado para la Entidad y el reportado en los periodos de enero/16 y julio/16;  se observan constantes solicitudes de inclusiones y/o modificaciones, lo cual demuestra debilidad en la planeación y que no se tienen definidas claramente las necesidades que han de ser contratadas; 
2) No se cuenta con un cronograma de actividades que especifique las fechas en que se han de recibir y consolidar las solicitudes para incluir, eliminar, cambiar o especificar algún bien, obra y/o servicio, tal como lo establece el procedimiento del Plan de Adquisiciones</t>
  </si>
  <si>
    <t>Modificación del procedimiento de plan de adquisiciones.</t>
  </si>
  <si>
    <t>No hay avances en el seguimiento</t>
  </si>
  <si>
    <r>
      <t xml:space="preserve">Se recomienda realizar el seguimiento y subir los soportes concordantes con la accion correctiva propuesta antes del 
</t>
    </r>
    <r>
      <rPr>
        <b/>
        <u/>
        <sz val="10"/>
        <rFont val="Arial"/>
        <family val="2"/>
      </rPr>
      <t xml:space="preserve">28 de abril de 2017 </t>
    </r>
    <r>
      <rPr>
        <sz val="10"/>
        <rFont val="Arial"/>
        <family val="2"/>
      </rPr>
      <t xml:space="preserve">
para dar cumplimiento al Plan de mejoramiento dentro de los plazos establecidos.</t>
    </r>
  </si>
  <si>
    <t>232
ISOLUCION</t>
  </si>
  <si>
    <t>1) En varias solicitudes de tiquetes realizadas para terceros, no se diligencia en su totalidad todos los campos establecidos en formato RF-FR-015 (Solicitud de tiquetes)
2) No se ha actualizado en el  instructivo  RF-IN-003 la nueva versión del formato RF-FR-016 para la autorización del cambio o cancelación de vuelo; 
3) No todas las dependencias reportan el formato ordenado en la Circular Interna No. 004 del 30 de marzo de 2016 “Plan de Austeridad vigencia 2016”</t>
  </si>
  <si>
    <t>Ajustar el procedimiento de expedición de tiquetes.</t>
  </si>
  <si>
    <t>Revisión del instructivo RF-IN-003 en el primer trimestre.</t>
  </si>
  <si>
    <t>234
ISOLUCION</t>
  </si>
  <si>
    <t>1)  La Entidad no cuenta con un plan de mantenimiento preventivo de los bienes muebles e inmuebles proyectado para la vigencia, que contenga las diferentes actividades de mantenimiento
2) No se están desarrollando de manera puntual las actividades relacionadas con el monitoreo, seguimiento y control a las actividades de atención a las “solicitudes de servicio de mantenimiento y adecuaciones locativas”;  ni de la presentación del informe consolidado por vigencia tomando como referencia la información registrada en el formato RF-FR-010,</t>
  </si>
  <si>
    <t>Elaboración del instructivo para la elaboración o actualización del plan de mantenimiento preventivo de los bienes, muebles e inmuebles.</t>
  </si>
  <si>
    <t>Actualización del procedimiento de reparaciones locativas.</t>
  </si>
  <si>
    <t>235
ISOLUCION</t>
  </si>
  <si>
    <t xml:space="preserve">1) El marco legal establecido en el Manual de almacén, esta derogado y la resolución señalada No.2349/14 que no corresponde al Comité Institucional de Desarrollo Administrativo; 
 2) No se han  registrado en el inventario los  bienes adquiridos en  los contratos  564 de 2015- FONADE y  574  3) Los elementos que se van a dar de baja actualmente no reúne las condiciones mínimas para su almacenamiento y medidas de seguridad contra deterioro y/o pérdida; 
4) No se han elaborado los contratos de comodato o préstamo de los bienes que se encuentran en uso por parte del COC, CPC  y de las Federaciones </t>
  </si>
  <si>
    <t>Ante cualquier cambio normativo se actualizara el manual del almacén</t>
  </si>
  <si>
    <t>Se realizo el ajuste del manual de almacén, ya se encuentra disponible en Isolución,</t>
  </si>
  <si>
    <t>No se ha realizado la evaluacion de la eficacia por parte del responsables del proceso para que pueda ser evaluado por el Auditor el avance de cumplimiento</t>
  </si>
  <si>
    <t>Actualización del manual del almacén con respecto a la responsabilidad de los supervisores para el manejo de los documentos que deben ser exigidos para el ingreso al almacén.</t>
  </si>
  <si>
    <t>2 unidades</t>
  </si>
  <si>
    <t xml:space="preserve">Se encuentra incluido en el Manual de Almacén la responsabilidad de cada uno de los Supervisores respecto del ingreso de los bienes que son adquiridos mediante convenios administrativos descrito en el siguiente numeral: " 4.1.13 Ingreso de bienes adquiridos mediante CONVENIOS Y/O CONTRATOS suscritos con COLDEPORTES. </t>
  </si>
  <si>
    <t>Realizar un contrato o convenio permanente para los elementos que se van a dar de baja.</t>
  </si>
  <si>
    <t>Se encuentra en proceso de elaboración un convenio interadministrativo entre Coldeportes y CISA S.A. el cual tendrá una vigencia de dos (2) años.</t>
  </si>
  <si>
    <t xml:space="preserve">Se recomienda subir soportes que permitan evidenciar que la actividad correctiva se esta desarrollado </t>
  </si>
  <si>
    <t>237
ISOLUCION</t>
  </si>
  <si>
    <t xml:space="preserve">1) El reporte publicado en Isolución  “Seguimiento mapa de riesgos de gestión a corte 30 de agosto de 2016” no permite evidenciar los avances que se hayan realizado en la implementación de los diferentes módulos del GESDOC y/o cuáles de ellos presentan retrasos en su implementación. 
</t>
  </si>
  <si>
    <t>Informe sobre lo reportado en el mapa de riesgos del ultimo trimestre del año 2016.</t>
  </si>
  <si>
    <t>Las actividades reportadas en el último trimestre del año 2016, respecto a los componentes evaluados en el mapa de riesgos de gestión, fueron gestionadas con corte a 30 de diciembre de 2016, las actividades se encuentra articuladas con lo contemplado el mapa ya mencionado</t>
  </si>
  <si>
    <t>Se debe realizar la evaluación de la eficacia de la actividad que se realizo por parte del responsable del proceso para que pueda ser calificada por el auditor.</t>
  </si>
  <si>
    <t>238
ISOLUCION</t>
  </si>
  <si>
    <t>1) Observaciones al contrato: La forma de pago del contrato se pactó hasta 31-dic-15 y la ejecución y prestación efectiva del servicio es en vigencia 2016; los pagos establecidos en la cláusula sexta del contrato contra entregables y facturas no fueron evidenciados, quedando pendientes de recibir facturas y entregas correspondientes a los tres últimos pagos....</t>
  </si>
  <si>
    <t>Los primeros 5 dias habiles posteriores a la reunión se debera allegar las actas de reunión al area de contratación</t>
  </si>
  <si>
    <t>Se recomienda realizar el seguimiento y subir los soportes concordantes con la accion correctiva propuesta antes del 
30 de junio de 2017 
para dar cumplimiento al Plan de mejoramiento dentro de los plazos establecidos.</t>
  </si>
  <si>
    <t>Se incluira la capacitación del manejo del GESDOC en los programas de Inducción y reinducción de la Entidad.</t>
  </si>
  <si>
    <t>240
ISOLUCION</t>
  </si>
  <si>
    <t xml:space="preserve">1) Actividades del plan de acción reportado en PENSEMOS: los pagos a corte 31 de octubre de 2016 van en el 57.90% respecto de las actividades programadas…
 2) Realizado el análisis de los indicadores de gestión de de recursos físicos publicados en ISOLUCION, no presentan anexos... </t>
  </si>
  <si>
    <t>Realización de un informe de ejecución presupuestal del primer trimestre de cada año.</t>
  </si>
  <si>
    <r>
      <t xml:space="preserve">Se recomienda realizar el seguimiento y subir los soportes concordantes con la accion correctiva propuesta antes del 
</t>
    </r>
    <r>
      <rPr>
        <b/>
        <u/>
        <sz val="10"/>
        <rFont val="Arial"/>
        <family val="2"/>
      </rPr>
      <t xml:space="preserve">30 de abril de 2017 </t>
    </r>
    <r>
      <rPr>
        <sz val="10"/>
        <rFont val="Arial"/>
        <family val="2"/>
      </rPr>
      <t xml:space="preserve">
para dar cumplimiento al Plan de mejoramiento dentro de los plazos establecidos.</t>
    </r>
  </si>
  <si>
    <t>Revisión y actualización de los indicadores con sus respectivos soportes del área. Anualmente.</t>
  </si>
  <si>
    <r>
      <t xml:space="preserve">Se recomienda realizar el seguimiento y subir los soportes concordantes con la accion correctiva propuesta antes del 
</t>
    </r>
    <r>
      <rPr>
        <b/>
        <u/>
        <sz val="10"/>
        <rFont val="Arial"/>
        <family val="2"/>
      </rPr>
      <t xml:space="preserve">30 junio de 2017 </t>
    </r>
    <r>
      <rPr>
        <sz val="10"/>
        <rFont val="Arial"/>
        <family val="2"/>
      </rPr>
      <t xml:space="preserve">
para dar cumplimiento al Plan de mejoramiento dentro de los plazos establecidos.</t>
    </r>
  </si>
  <si>
    <t>Capacitación del personal.</t>
  </si>
  <si>
    <r>
      <t xml:space="preserve">Se recomienda realizar el seguimiento y subir los soportes concordantes con la accion correctiva propuesta antes del 
</t>
    </r>
    <r>
      <rPr>
        <b/>
        <u/>
        <sz val="10"/>
        <rFont val="Arial"/>
        <family val="2"/>
      </rPr>
      <t xml:space="preserve">31 mayo de 2017 </t>
    </r>
    <r>
      <rPr>
        <sz val="10"/>
        <rFont val="Arial"/>
        <family val="2"/>
      </rPr>
      <t xml:space="preserve">
para dar cumplimiento al Plan de mejoramiento dentro de los plazos establecidos.</t>
    </r>
  </si>
  <si>
    <t>242
ISOLUCION</t>
  </si>
  <si>
    <t>1) En el procedimiento “Control de Registros” , manual de Archivo y manual Gestión y Manejo de Correspondencia, hace referencia al software SIGEDOC estando GESDOC; los formatos GD-FR- Solicitud de Información y control de préstamo de documentos y GD-FR Solicitudes de Reprografía, no tienen el código consecutivo....</t>
  </si>
  <si>
    <t>Modificación del manual de gestión documental.</t>
  </si>
  <si>
    <t>Se elaboró y aprobó el manual de gestión documental, el cual ya se encuentra disponibles en ISOLUCIÓN con el código GD-MN-004.</t>
  </si>
  <si>
    <t>Informe del primer trimestre del año 2017, sobre las acciones implementadas en los espacios de acuerdo al plan de conservación documental.</t>
  </si>
  <si>
    <r>
      <t xml:space="preserve">Se recomienda realizar el seguimiento y subir los soportes concordantes con la accion correctiva propuesta antes del 
</t>
    </r>
    <r>
      <rPr>
        <b/>
        <u/>
        <sz val="10"/>
        <rFont val="Arial"/>
        <family val="2"/>
      </rPr>
      <t xml:space="preserve">28 abril de 2017 </t>
    </r>
    <r>
      <rPr>
        <sz val="10"/>
        <rFont val="Arial"/>
        <family val="2"/>
      </rPr>
      <t xml:space="preserve">
para dar cumplimiento al Plan de mejoramiento dentro de los plazos establecidos.</t>
    </r>
  </si>
  <si>
    <t>244
ISOLUCION</t>
  </si>
  <si>
    <t>1)  Debilidades de seguimiento por parte de los supervisores en la verificacion al cumplimiento de obligaciones contractuales como lo es el caso del contrato No. 001-2016 Servicio integral de aseo y cafetería, proveedor COMPAÑIA DE SERVICIOS Y ADMINISTRACION SA SERDAN SA 
2) Pagos de contratos sin que se haya solicitado ampliación al plazo...</t>
  </si>
  <si>
    <t>Informe de primer trimestre del año 2017, con su respectivo seguimiento.</t>
  </si>
  <si>
    <t>245
ISOLUCION</t>
  </si>
  <si>
    <t xml:space="preserve">No se ha implementado el plan anual de mantenimiento de los vehículos para la vigencia 2017 y siguientes, de acuerdo con los lineamientos establecidos en el documento interno Código: RF-DI-002, anexo al procedimiento “Mantenimiento y Control de Vehículos”.  
</t>
  </si>
  <si>
    <t>Dar cumplimiento al plan anual de mantenimiento del parque automotor.</t>
  </si>
  <si>
    <t>Para el año 2016, se realizaron los mantenimientos y reparaciones conforme lo indica el Plan de Mantenimiento.</t>
  </si>
  <si>
    <t>Incluir en el plan anual de mantenimiento del parque automotor la matriz asociada a la proyección presupuestal.</t>
  </si>
  <si>
    <t>246
ISOLUCION</t>
  </si>
  <si>
    <t>No se ha logrado avance en  la Implementación de Flujo de Contratación del GESDOC, toda vez que el GIT Contratación no lo ha utilizado en el desarrollo de los procesos contractuales de contratación directa y mínima cuantía</t>
  </si>
  <si>
    <t>Solicitar capacitación al GIT de Administrativa, a cerca del manejo de los flujos de trabajo</t>
  </si>
  <si>
    <t>Sin evaluar</t>
  </si>
  <si>
    <t>No se han adelantado actividades de seguimiento en las fechas de compromiso establecidas por el auditado.
Se amplio el plazo hasta el
 30 de abril-2017</t>
  </si>
  <si>
    <t>Notificar a las dependencias de la implementación del flujo de contratación</t>
  </si>
  <si>
    <t>Proyectar un cronograma para la implementación del flujo de trabajo</t>
  </si>
  <si>
    <t>Porcentaje avance cumplimiento total del plan de mejoramiento</t>
  </si>
  <si>
    <t xml:space="preserve">ADQUISICION DE BIENES Y SERVICIOS </t>
  </si>
  <si>
    <t xml:space="preserve">Sandra Liliana Montes Sanchez </t>
  </si>
  <si>
    <t>Lia Patricia Perez Carmona- GIT de Contratacion</t>
  </si>
  <si>
    <t>14 de Marzo de 2017</t>
  </si>
  <si>
    <t>SG-01</t>
  </si>
  <si>
    <t>Inconsistencia en cuanto a las actas del comité de contratación, funciones y responsabilidades asignadas dentro de los manuales de contratación, manual de supervisión e interventoría que deben ser revisadas y ajustadas (…)</t>
  </si>
  <si>
    <t xml:space="preserve"> Realizar una revisión aleatoria de las actas del Comité de Contratación.</t>
  </si>
  <si>
    <t xml:space="preserve">3 unidades </t>
  </si>
  <si>
    <t>El plan de mejoramiento se suscribio por parte del responsable del proceso el 14 de marzo de 2017, dado  que se encontraban en inicio de año con alto volumen de trabajo en temas de contratacion.</t>
  </si>
  <si>
    <t>Tratar de que la fecha de compromiso sea coherente con la proyectada para el cierre de la observacion en lo psosible con el fin de evitar  vencimientos</t>
  </si>
  <si>
    <t xml:space="preserve"> Actualizar el Manual de Contratación con relación a la denominación y funciones del Comité de Contratación.</t>
  </si>
  <si>
    <t>SG-02 
Accion de mejora dentro de Isolución</t>
  </si>
  <si>
    <t xml:space="preserve"> En el mapa de riesgos de corrupción: Las acciones de control definidas corresponden a monitoreo y no al establecimiento de procedimientos, políticas de operación o acciones tendientes a administrar el riesgo, específicamente en las acciones contempladas para los riesgos de corrupción.</t>
  </si>
  <si>
    <t>Modificar el mapa de riesgo de corrupción con el fin de determinar verdaderas causas y riesgos de corrupción. Así mismo incluir indicadores que evidencien acciones de control que mitiguen este tipo de riesgos.</t>
  </si>
  <si>
    <t>No se evidencia tratamiento a la accion de mejora y se encuentra vencida de acuerdo a los terminos estipulados por el responsable del proceso</t>
  </si>
  <si>
    <t>Realizar las actividades encaminadas a la accion de mejora.</t>
  </si>
  <si>
    <t xml:space="preserve"> ajustar el mapa de riesgo de gestión del proceso estableciendo acciones preventivas que permitan mitigar las causas generadoras de riesgo</t>
  </si>
  <si>
    <t>SG-03</t>
  </si>
  <si>
    <t>1. Publicación del manual de Contratación y el Manual de Supervisión e Interventoría publicados en Isolucion el 26 de septiembre de 2016. 2.La Entidad Estatal debe publicar su Plan Anual de Adquisiciones y las actualizaciones del mismo en su página web y en el SECOP, en la forma que para el efecto disponga Colombia Compra Eficiente. Esta tarea se encuentra en cabeza del GIT de Administrativo, para lo cual el GIT de Contratación debe trabajar en coordinación con ellos. 3.publicaciones de los informes de que trata el Artículo 8°. Ley 1712 de 2014 relativa a la información sobre la ejecución de contratos, el sujeto obligado debe publicar las aprobaciones, autorizaciones, requerimientos o informes del supervisor o del interventor, que prueben la ejecución del contrato. 4.continuar con la fase de implementación de de Flujo de Contratación de Gesdoc,acuerdo al plan de intervención que se elabore para tal fin</t>
  </si>
  <si>
    <t xml:space="preserve"> subir a la pagina de la entidad las últimas versiones del manual de Contratación y el Manual de Supervisión e interventoria, así como, los informes de seguimiento a la ejecución de los contratos y convenios.</t>
  </si>
  <si>
    <t>3 unidad</t>
  </si>
  <si>
    <t xml:space="preserve"> Enviar comunicaciones internas al GIT de gestión Administrativa sobre el deber que le asisten de publicar el Plan Anual de Adquisiciones y sus modificaciones en la Página Web de la entidad en la página de Colombia Compra Eficiente (SECOP).</t>
  </si>
  <si>
    <t>Dar continuidad a la fase de implementación del flujo de contratación en el GESDOC, solicitando apoyo al GIT de Gestión administrativa y GIT de TIC'S.</t>
  </si>
  <si>
    <t>SG-04</t>
  </si>
  <si>
    <t>El Manual de Supervisión e interventoría establece numeral 4.8.14. establece que el supervisor debe verificar los expediente se encuentren completas, debidamente organizadas y foliadas. Subrayado fuera del texto. Disposición que es contraria al punto de control y manejo que realiza internamente el grupo. Verificar el informe final para elaborar el plan de mejora, así como las observaciones realizadas los expediente revisados en la auditoria.</t>
  </si>
  <si>
    <t xml:space="preserve">Realizar una mesa de trabajo con la Dirección de Recursos y Herramientas del Sistema con el fin de debatir aspectos relacionados con la supervisión e interventoría.
</t>
  </si>
  <si>
    <t xml:space="preserve">Se recomienda iniciar con las actividades establecidas </t>
  </si>
  <si>
    <t>Realizar ajustes al manual de acuerdo con las recomendaciones dadas por la Oficina de Control Interno las dadas por la Dirección de Recursos y Herramientas del SND de Coldeportes.</t>
  </si>
  <si>
    <t>SG-05</t>
  </si>
  <si>
    <t>Incumplimiento en los términos para la publicación de los diferentes documentos de las etapas contractuales por la no entrega de manera oportuna de dichos documentos, bien sea por el contratista en fase de perfeccionamiento y legalización y por parte del supervisor en la etapa de ejecución y liquidación. Verificar informe final donde se detalla algunas publicaciones</t>
  </si>
  <si>
    <t xml:space="preserve"> enviar comunicación interna a los funcionarios y contratistas designados como supervisores, sobre la necesidad de expedir y remitir al GIT de Contratación el acta de inicio de los contrato a su cargo, a más tardar un día (1) hábil siguiente a la notificación de la designación. Enviar comunicación al GIT de gestión Financiera y Presupuestal sobre la necesidad de expedir registros presupuestales a mas tardar un día (1) hábil siguiente a la radicación de la solicitud de registro</t>
  </si>
  <si>
    <t>2 unidad</t>
  </si>
  <si>
    <t>Realizar seguimientos periódicos a la publicación de los contratos en el SECOP, por parte del GIT de Contratación</t>
  </si>
  <si>
    <t>SG-06</t>
  </si>
  <si>
    <t>Se evidencia que las acciones adelantadas han permitido avanzar en la liquidación de convenios de vigencias anteriores, sin embargo persisten las observaciones realizadas por esta oficina de control interno en auditorías a la gestión del GIT de Contratación en vigencias anteriores, así las realizadas por la CGR relacionadas con deficiencias en el cierre y liquidación de contratos. Se reitera que las acciones adelantadas son de tipo correctivo, pero que no se ha impactado la causa generadora de esta situación que corresponde principalmente al no cumplimiento de los términos establecidos en el estatuto general de contratación atribuible a no presentación de informes por parte de ejecutores y deficiencias en la labor de supervisión. Desde la OCI se reitera la recomendación de supeditar el último desembolso contra proyecto de acta de liquidación. Tener en cuenta en detalle la observación en el informe final para elaborar el plan de mejoramiento.</t>
  </si>
  <si>
    <t>Enviar comunicaciones internas a los supervisores de contratos y convenio de Coldeportes para que dentro de los cuatro (4) meses siguientes a la terminación del convenio y/o contrato procedan a la elaboración del acta de liquidación, la cual deberá ser remitida junto con los respectivos soportes al GIT de contratación, dentro del mismo periodo. Así mismo, informar sobre la perdida de competencia para la liquidación de los contratos y/o convenios a su cargo. Reiterar memorando del 5 de septiembre de 2016</t>
  </si>
  <si>
    <r>
      <t xml:space="preserve">Se recomienda realizar el seguimiento y subir los soportes concordantes con la accion correctiva propuesta antes del 
</t>
    </r>
    <r>
      <rPr>
        <b/>
        <u/>
        <sz val="10"/>
        <rFont val="Arial"/>
        <family val="2"/>
      </rPr>
      <t/>
    </r>
  </si>
  <si>
    <t xml:space="preserve"> Realizar seguimiento al cronograma de trabajo socializado en el Comité de Dirección de Coldeportes del 7 de marzo de 2017, el cual se anexará al presente plan</t>
  </si>
  <si>
    <t>3 unidades</t>
  </si>
  <si>
    <t xml:space="preserve">Gestión Juridica </t>
  </si>
  <si>
    <t>Sandra Liliana Montes Sanchez</t>
  </si>
  <si>
    <t xml:space="preserve">Isabel Cristina Giraldo Molina </t>
  </si>
  <si>
    <t>13 de Junio de 2016</t>
  </si>
  <si>
    <t>GJ-01</t>
  </si>
  <si>
    <t>Las acciones correctivas propuestas estuvieron encamindas a atender la Acción de Mejora definida por el responsable del proceso,  mitigandose el riesgo en el hallazgo identificado en la Auditoria Interna</t>
  </si>
  <si>
    <t xml:space="preserve">Las actividades desarrolladas fueron concordantes  con las acciones correctivas propuestas </t>
  </si>
  <si>
    <t xml:space="preserve">De un total de 10 hallazgos resultado de la Auditoria Interna  de gestion 2016, se cerraron los 10 hallazgos de manera eficaz; se recomienda que las acciones de mejora implementadas sigan aplicandose en el desarrollo cotidiano de los procesos y procedimientos bajo la responsabilidad la Oficina Asesora Juridica </t>
  </si>
  <si>
    <t>GJ-02</t>
  </si>
  <si>
    <t>GJ-03</t>
  </si>
  <si>
    <t>GJ-04</t>
  </si>
  <si>
    <t>GJ-05</t>
  </si>
  <si>
    <t>GJ-06</t>
  </si>
  <si>
    <t>GJ-07</t>
  </si>
  <si>
    <t>GJ-08</t>
  </si>
  <si>
    <t>GJ-09</t>
  </si>
  <si>
    <t>GJ-10</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</si>
</sst>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240A]d&quot; de &quot;mmmm&quot; de &quot;yyyy;@"/>
    <numFmt numFmtId="165" formatCode="[$-C0A]d\-mmm\-yy;@"/>
    <numFmt numFmtId="166" formatCode="_ * #,##0.00_ ;_ * \-#,##0.00_ ;_ * &quot;-&quot;??_ ;_ @_ "/>
  </numFmts>
  <fonts count="14" x14ac:knownFonts="1">
    <font>
      <sz val="10"/>
      <name val="Arial"/>
    </font>
    <font>
      <sz val="10"/>
      <name val="Arial"/>
    </font>
    <font>
      <sz val="10"/>
      <name val="Arial"/>
      <family val="2"/>
    </font>
    <font>
      <b/>
      <sz val="12"/>
      <name val="Arial"/>
      <family val="2"/>
    </font>
    <font>
      <sz val="12"/>
      <name val="Arial"/>
      <family val="2"/>
    </font>
    <font>
      <b/>
      <sz val="11"/>
      <name val="Arial"/>
      <family val="2"/>
    </font>
    <font>
      <b/>
      <sz val="10"/>
      <name val="Arial"/>
      <family val="2"/>
    </font>
    <font>
      <b/>
      <sz val="9"/>
      <color indexed="81"/>
      <name val="Tahoma"/>
      <family val="2"/>
    </font>
    <font>
      <sz val="9"/>
      <color indexed="81"/>
      <name val="Tahoma"/>
      <charset val="1"/>
    </font>
    <font>
      <b/>
      <sz val="9"/>
      <color indexed="81"/>
      <name val="Tahoma"/>
      <charset val="1"/>
    </font>
    <font>
      <sz val="8"/>
      <name val="Arial"/>
      <family val="2"/>
    </font>
    <font>
      <sz val="9"/>
      <name val="Arial"/>
      <family val="2"/>
    </font>
    <font>
      <sz val="8"/>
      <color rgb="FF333333"/>
      <name val="Arial"/>
      <family val="2"/>
    </font>
    <font>
      <b/>
      <u/>
      <sz val="10"/>
      <name val="Arial"/>
      <family val="2"/>
    </font>
  </fonts>
  <fills count="8">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rgb="FF92D050"/>
        <bgColor indexed="64"/>
      </patternFill>
    </fill>
    <fill>
      <patternFill patternType="solid">
        <fgColor rgb="FFFF0000"/>
        <bgColor indexed="64"/>
      </patternFill>
    </fill>
    <fill>
      <patternFill patternType="solid">
        <fgColor theme="9" tint="-0.249977111117893"/>
        <bgColor indexed="64"/>
      </patternFill>
    </fill>
    <fill>
      <patternFill patternType="solid">
        <fgColor rgb="FFFFFF00"/>
        <bgColor indexed="64"/>
      </patternFill>
    </fill>
  </fills>
  <borders count="77">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thin">
        <color indexed="64"/>
      </left>
      <right/>
      <top/>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right style="thin">
        <color indexed="64"/>
      </right>
      <top style="thin">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diagonal/>
    </border>
    <border>
      <left/>
      <right style="thin">
        <color indexed="64"/>
      </right>
      <top/>
      <bottom/>
      <diagonal/>
    </border>
    <border>
      <left/>
      <right style="thin">
        <color indexed="64"/>
      </right>
      <top/>
      <bottom style="medium">
        <color indexed="64"/>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medium">
        <color indexed="64"/>
      </right>
      <top style="thin">
        <color indexed="64"/>
      </top>
      <bottom/>
      <diagonal/>
    </border>
    <border>
      <left style="medium">
        <color indexed="64"/>
      </left>
      <right style="medium">
        <color indexed="64"/>
      </right>
      <top/>
      <bottom style="thin">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top style="thin">
        <color indexed="64"/>
      </top>
      <bottom/>
      <diagonal/>
    </border>
    <border>
      <left style="medium">
        <color indexed="64"/>
      </left>
      <right style="medium">
        <color indexed="64"/>
      </right>
      <top style="thin">
        <color indexed="64"/>
      </top>
      <bottom/>
      <diagonal/>
    </border>
    <border>
      <left/>
      <right style="medium">
        <color indexed="64"/>
      </right>
      <top style="thin">
        <color indexed="64"/>
      </top>
      <bottom/>
      <diagonal/>
    </border>
    <border>
      <left style="medium">
        <color indexed="64"/>
      </left>
      <right style="medium">
        <color indexed="64"/>
      </right>
      <top/>
      <bottom/>
      <diagonal/>
    </border>
    <border>
      <left style="medium">
        <color indexed="64"/>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right/>
      <top style="medium">
        <color indexed="64"/>
      </top>
      <bottom style="thin">
        <color indexed="64"/>
      </bottom>
      <diagonal/>
    </border>
  </borders>
  <cellStyleXfs count="5">
    <xf numFmtId="0" fontId="0" fillId="0" borderId="0"/>
    <xf numFmtId="9" fontId="1" fillId="0" borderId="0" applyFont="0" applyFill="0" applyBorder="0" applyAlignment="0" applyProtection="0"/>
    <xf numFmtId="0" fontId="2" fillId="0" borderId="0"/>
    <xf numFmtId="166" fontId="2" fillId="0" borderId="0" applyFont="0" applyFill="0" applyBorder="0" applyAlignment="0" applyProtection="0"/>
    <xf numFmtId="9" fontId="2" fillId="0" borderId="0" applyFont="0" applyFill="0" applyBorder="0" applyAlignment="0" applyProtection="0"/>
  </cellStyleXfs>
  <cellXfs count="631">
    <xf numFmtId="0" fontId="0" fillId="0" borderId="0" xfId="0"/>
    <xf numFmtId="0" fontId="2" fillId="2" borderId="0" xfId="0" applyFont="1" applyFill="1"/>
    <xf numFmtId="0" fontId="6" fillId="3" borderId="29" xfId="0" applyFont="1" applyFill="1" applyBorder="1" applyAlignment="1">
      <alignment horizontal="center" vertical="center" wrapText="1"/>
    </xf>
    <xf numFmtId="0" fontId="6" fillId="3" borderId="1" xfId="0" applyFont="1" applyFill="1" applyBorder="1" applyAlignment="1">
      <alignment horizontal="center" vertical="center" wrapText="1"/>
    </xf>
    <xf numFmtId="0" fontId="6" fillId="3" borderId="2" xfId="0" applyFont="1" applyFill="1" applyBorder="1" applyAlignment="1">
      <alignment horizontal="center" vertical="center" wrapText="1"/>
    </xf>
    <xf numFmtId="0" fontId="6" fillId="3" borderId="3"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2" fillId="2" borderId="15" xfId="0" applyFont="1" applyFill="1" applyBorder="1" applyAlignment="1">
      <alignment horizontal="center" vertical="center" wrapText="1"/>
    </xf>
    <xf numFmtId="0" fontId="2" fillId="2" borderId="15" xfId="0" applyFont="1" applyFill="1" applyBorder="1" applyAlignment="1">
      <alignment horizontal="center" vertical="center" wrapText="1"/>
    </xf>
    <xf numFmtId="15" fontId="2" fillId="2" borderId="32" xfId="0" applyNumberFormat="1" applyFont="1" applyFill="1" applyBorder="1" applyAlignment="1">
      <alignment vertical="center"/>
    </xf>
    <xf numFmtId="15" fontId="2" fillId="2" borderId="35" xfId="0" applyNumberFormat="1" applyFont="1" applyFill="1" applyBorder="1" applyAlignment="1">
      <alignment vertical="center"/>
    </xf>
    <xf numFmtId="9" fontId="2" fillId="2" borderId="32" xfId="0" applyNumberFormat="1" applyFont="1" applyFill="1" applyBorder="1" applyAlignment="1">
      <alignment vertical="center" wrapText="1"/>
    </xf>
    <xf numFmtId="9" fontId="2" fillId="2" borderId="35" xfId="0" applyNumberFormat="1" applyFont="1" applyFill="1" applyBorder="1" applyAlignment="1">
      <alignment vertical="center" wrapText="1"/>
    </xf>
    <xf numFmtId="0" fontId="2" fillId="2" borderId="32" xfId="0" applyFont="1" applyFill="1" applyBorder="1" applyAlignment="1">
      <alignment vertical="center"/>
    </xf>
    <xf numFmtId="0" fontId="2" fillId="2" borderId="35" xfId="0" applyFont="1" applyFill="1" applyBorder="1" applyAlignment="1">
      <alignment vertical="center"/>
    </xf>
    <xf numFmtId="0" fontId="2" fillId="2" borderId="15" xfId="0" applyFont="1" applyFill="1" applyBorder="1" applyAlignment="1">
      <alignment horizontal="center" vertical="center"/>
    </xf>
    <xf numFmtId="0" fontId="2" fillId="2" borderId="15" xfId="0" applyFont="1" applyFill="1" applyBorder="1" applyAlignment="1">
      <alignment horizontal="center" vertical="center" wrapText="1"/>
    </xf>
    <xf numFmtId="0" fontId="6" fillId="3" borderId="1" xfId="0" applyFont="1" applyFill="1" applyBorder="1" applyAlignment="1">
      <alignment horizontal="center" vertical="center" wrapText="1"/>
    </xf>
    <xf numFmtId="0" fontId="6" fillId="3" borderId="3" xfId="0" applyFont="1" applyFill="1" applyBorder="1" applyAlignment="1">
      <alignment horizontal="center" vertical="center" wrapText="1"/>
    </xf>
    <xf numFmtId="165" fontId="2" fillId="2" borderId="15" xfId="0" applyNumberFormat="1" applyFont="1" applyFill="1" applyBorder="1" applyAlignment="1">
      <alignment horizontal="center" vertical="center"/>
    </xf>
    <xf numFmtId="0" fontId="2" fillId="2" borderId="45" xfId="0" applyFont="1" applyFill="1" applyBorder="1" applyAlignment="1">
      <alignment horizontal="center" vertical="center" wrapText="1"/>
    </xf>
    <xf numFmtId="165" fontId="2" fillId="2" borderId="44" xfId="0" applyNumberFormat="1" applyFont="1" applyFill="1" applyBorder="1" applyAlignment="1">
      <alignment horizontal="center" vertical="center"/>
    </xf>
    <xf numFmtId="15" fontId="2" fillId="2" borderId="15" xfId="0" applyNumberFormat="1" applyFont="1" applyFill="1" applyBorder="1" applyAlignment="1">
      <alignment horizontal="center" vertical="center"/>
    </xf>
    <xf numFmtId="15" fontId="2" fillId="2" borderId="44" xfId="0" applyNumberFormat="1" applyFont="1" applyFill="1" applyBorder="1" applyAlignment="1">
      <alignment horizontal="center" vertical="center"/>
    </xf>
    <xf numFmtId="9" fontId="2" fillId="2" borderId="15" xfId="0" applyNumberFormat="1" applyFont="1" applyFill="1" applyBorder="1" applyAlignment="1">
      <alignment horizontal="center" vertical="center" wrapText="1"/>
    </xf>
    <xf numFmtId="0" fontId="2" fillId="2" borderId="15" xfId="0" applyFont="1" applyFill="1" applyBorder="1" applyAlignment="1">
      <alignment horizontal="center" vertical="center"/>
    </xf>
    <xf numFmtId="15" fontId="2" fillId="2" borderId="15" xfId="0" applyNumberFormat="1" applyFont="1" applyFill="1" applyBorder="1" applyAlignment="1">
      <alignment horizontal="center" vertical="center" wrapText="1"/>
    </xf>
    <xf numFmtId="0" fontId="2" fillId="2" borderId="25" xfId="0" applyFont="1" applyFill="1" applyBorder="1" applyAlignment="1">
      <alignment horizontal="center" vertical="center" wrapText="1"/>
    </xf>
    <xf numFmtId="0" fontId="2" fillId="2" borderId="44" xfId="0" applyFont="1" applyFill="1" applyBorder="1" applyAlignment="1">
      <alignment horizontal="center" vertical="center"/>
    </xf>
    <xf numFmtId="9" fontId="2" fillId="2" borderId="15" xfId="1" applyFont="1" applyFill="1" applyBorder="1" applyAlignment="1">
      <alignment horizontal="center" vertical="center" wrapText="1"/>
    </xf>
    <xf numFmtId="9" fontId="2" fillId="2" borderId="50" xfId="2" applyNumberFormat="1" applyFont="1" applyFill="1" applyBorder="1" applyAlignment="1">
      <alignment horizontal="center" vertical="center" wrapText="1"/>
    </xf>
    <xf numFmtId="0" fontId="6" fillId="3" borderId="1" xfId="0" applyFont="1" applyFill="1" applyBorder="1" applyAlignment="1">
      <alignment horizontal="center" vertical="center" wrapText="1"/>
    </xf>
    <xf numFmtId="0" fontId="6" fillId="3" borderId="3" xfId="0" applyFont="1" applyFill="1" applyBorder="1" applyAlignment="1">
      <alignment horizontal="center" vertical="center" wrapText="1"/>
    </xf>
    <xf numFmtId="165" fontId="2" fillId="2" borderId="15" xfId="0" applyNumberFormat="1" applyFont="1" applyFill="1" applyBorder="1" applyAlignment="1">
      <alignment horizontal="center" vertical="center"/>
    </xf>
    <xf numFmtId="0" fontId="2" fillId="2" borderId="15" xfId="0" applyFont="1" applyFill="1" applyBorder="1" applyAlignment="1">
      <alignment horizontal="center" vertical="center" wrapText="1"/>
    </xf>
    <xf numFmtId="15" fontId="2" fillId="2" borderId="15" xfId="0" applyNumberFormat="1" applyFont="1" applyFill="1" applyBorder="1" applyAlignment="1">
      <alignment horizontal="center" vertical="center"/>
    </xf>
    <xf numFmtId="9" fontId="2" fillId="2" borderId="15" xfId="0" applyNumberFormat="1" applyFont="1" applyFill="1" applyBorder="1" applyAlignment="1">
      <alignment horizontal="center" vertical="center" wrapText="1"/>
    </xf>
    <xf numFmtId="0" fontId="2" fillId="2" borderId="15" xfId="0" applyFont="1" applyFill="1" applyBorder="1" applyAlignment="1">
      <alignment horizontal="center" vertical="center"/>
    </xf>
    <xf numFmtId="0" fontId="2" fillId="2" borderId="44" xfId="0" applyFont="1" applyFill="1" applyBorder="1" applyAlignment="1">
      <alignment horizontal="center" vertical="center" wrapText="1"/>
    </xf>
    <xf numFmtId="9" fontId="2" fillId="2" borderId="44" xfId="0" applyNumberFormat="1" applyFont="1" applyFill="1" applyBorder="1" applyAlignment="1">
      <alignment horizontal="center" vertical="center" wrapText="1"/>
    </xf>
    <xf numFmtId="0" fontId="6" fillId="3" borderId="0" xfId="0" applyFont="1" applyFill="1" applyBorder="1" applyAlignment="1">
      <alignment horizontal="center" vertical="center"/>
    </xf>
    <xf numFmtId="0" fontId="2" fillId="2" borderId="15" xfId="0" applyFont="1" applyFill="1" applyBorder="1" applyAlignment="1">
      <alignment horizontal="center" vertical="center" wrapText="1"/>
    </xf>
    <xf numFmtId="165" fontId="2" fillId="2" borderId="15" xfId="0" applyNumberFormat="1" applyFont="1" applyFill="1" applyBorder="1" applyAlignment="1">
      <alignment horizontal="center" vertical="center"/>
    </xf>
    <xf numFmtId="9" fontId="2" fillId="2" borderId="15" xfId="0" applyNumberFormat="1" applyFont="1" applyFill="1" applyBorder="1" applyAlignment="1">
      <alignment horizontal="center" vertical="center" wrapText="1"/>
    </xf>
    <xf numFmtId="0" fontId="2" fillId="2" borderId="15" xfId="0" applyFont="1" applyFill="1" applyBorder="1" applyAlignment="1">
      <alignment horizontal="center" vertical="center"/>
    </xf>
    <xf numFmtId="15" fontId="2" fillId="2" borderId="15" xfId="0" applyNumberFormat="1" applyFont="1" applyFill="1" applyBorder="1" applyAlignment="1">
      <alignment horizontal="center" vertical="center"/>
    </xf>
    <xf numFmtId="9" fontId="2" fillId="2" borderId="44" xfId="1" applyFont="1" applyFill="1" applyBorder="1" applyAlignment="1">
      <alignment horizontal="center" vertical="center" wrapText="1"/>
    </xf>
    <xf numFmtId="15" fontId="2" fillId="2" borderId="15" xfId="0" applyNumberFormat="1" applyFont="1" applyFill="1" applyBorder="1" applyAlignment="1">
      <alignment vertical="center"/>
    </xf>
    <xf numFmtId="15" fontId="2" fillId="2" borderId="15" xfId="0" applyNumberFormat="1" applyFont="1" applyFill="1" applyBorder="1" applyAlignment="1">
      <alignment vertical="center" wrapText="1"/>
    </xf>
    <xf numFmtId="0" fontId="2" fillId="4" borderId="45" xfId="0" applyFont="1" applyFill="1" applyBorder="1" applyAlignment="1">
      <alignment horizontal="center" vertical="center" wrapText="1"/>
    </xf>
    <xf numFmtId="165" fontId="2" fillId="4" borderId="15" xfId="0" applyNumberFormat="1" applyFont="1" applyFill="1" applyBorder="1" applyAlignment="1">
      <alignment horizontal="center" vertical="center"/>
    </xf>
    <xf numFmtId="15" fontId="2" fillId="4" borderId="15" xfId="0" applyNumberFormat="1" applyFont="1" applyFill="1" applyBorder="1" applyAlignment="1">
      <alignment horizontal="center" vertical="center"/>
    </xf>
    <xf numFmtId="15" fontId="2" fillId="4" borderId="15" xfId="0" applyNumberFormat="1" applyFont="1" applyFill="1" applyBorder="1" applyAlignment="1">
      <alignment horizontal="center" vertical="center" wrapText="1"/>
    </xf>
    <xf numFmtId="0" fontId="2" fillId="4" borderId="15" xfId="0" applyFont="1" applyFill="1" applyBorder="1" applyAlignment="1">
      <alignment horizontal="center" vertical="center" wrapText="1"/>
    </xf>
    <xf numFmtId="9" fontId="2" fillId="4" borderId="44" xfId="0" applyNumberFormat="1" applyFont="1" applyFill="1" applyBorder="1" applyAlignment="1">
      <alignment horizontal="center" vertical="center" wrapText="1"/>
    </xf>
    <xf numFmtId="0" fontId="2" fillId="4" borderId="44" xfId="0" applyFont="1" applyFill="1" applyBorder="1" applyAlignment="1">
      <alignment horizontal="center" vertical="center"/>
    </xf>
    <xf numFmtId="0" fontId="2" fillId="5" borderId="15" xfId="0" applyFont="1" applyFill="1" applyBorder="1" applyAlignment="1">
      <alignment horizontal="center" vertical="center" wrapText="1"/>
    </xf>
    <xf numFmtId="9" fontId="2" fillId="5" borderId="15" xfId="1" applyFont="1" applyFill="1" applyBorder="1" applyAlignment="1">
      <alignment horizontal="center" vertical="center" wrapText="1"/>
    </xf>
    <xf numFmtId="0" fontId="2" fillId="5" borderId="44" xfId="0" applyFont="1" applyFill="1" applyBorder="1" applyAlignment="1">
      <alignment horizontal="center" vertical="center"/>
    </xf>
    <xf numFmtId="0" fontId="2" fillId="5" borderId="15" xfId="0" applyFont="1" applyFill="1" applyBorder="1" applyAlignment="1">
      <alignment horizontal="center" vertical="center"/>
    </xf>
    <xf numFmtId="0" fontId="2" fillId="6" borderId="15" xfId="0" applyFont="1" applyFill="1" applyBorder="1" applyAlignment="1">
      <alignment horizontal="center" vertical="center" wrapText="1"/>
    </xf>
    <xf numFmtId="165" fontId="2" fillId="6" borderId="15" xfId="0" applyNumberFormat="1" applyFont="1" applyFill="1" applyBorder="1" applyAlignment="1">
      <alignment horizontal="center" vertical="center"/>
    </xf>
    <xf numFmtId="9" fontId="2" fillId="2" borderId="51" xfId="2" applyNumberFormat="1" applyFont="1" applyFill="1" applyBorder="1" applyAlignment="1">
      <alignment horizontal="center" vertical="center" wrapText="1"/>
    </xf>
    <xf numFmtId="0" fontId="5" fillId="3" borderId="9" xfId="0" applyFont="1" applyFill="1" applyBorder="1" applyAlignment="1">
      <alignment horizontal="center" vertical="center"/>
    </xf>
    <xf numFmtId="0" fontId="5" fillId="3" borderId="38" xfId="0" applyFont="1" applyFill="1" applyBorder="1" applyAlignment="1">
      <alignment horizontal="center" vertical="center"/>
    </xf>
    <xf numFmtId="0" fontId="5" fillId="3" borderId="10" xfId="0" applyFont="1" applyFill="1" applyBorder="1" applyAlignment="1">
      <alignment horizontal="center" vertical="center"/>
    </xf>
    <xf numFmtId="165" fontId="2" fillId="2" borderId="9" xfId="0" applyNumberFormat="1" applyFont="1" applyFill="1" applyBorder="1" applyAlignment="1">
      <alignment horizontal="center" vertical="center"/>
    </xf>
    <xf numFmtId="165" fontId="2" fillId="2" borderId="38" xfId="0" applyNumberFormat="1" applyFont="1" applyFill="1" applyBorder="1" applyAlignment="1">
      <alignment horizontal="center" vertical="center"/>
    </xf>
    <xf numFmtId="165" fontId="2" fillId="2" borderId="10" xfId="0" applyNumberFormat="1" applyFont="1" applyFill="1" applyBorder="1" applyAlignment="1">
      <alignment horizontal="center" vertical="center"/>
    </xf>
    <xf numFmtId="0" fontId="2" fillId="2" borderId="9" xfId="0" applyFont="1" applyFill="1" applyBorder="1" applyAlignment="1">
      <alignment horizontal="center"/>
    </xf>
    <xf numFmtId="0" fontId="2" fillId="2" borderId="38" xfId="0" applyFont="1" applyFill="1" applyBorder="1" applyAlignment="1">
      <alignment horizontal="center"/>
    </xf>
    <xf numFmtId="0" fontId="2" fillId="2" borderId="10" xfId="0" applyFont="1" applyFill="1" applyBorder="1" applyAlignment="1">
      <alignment horizontal="center"/>
    </xf>
    <xf numFmtId="0" fontId="2" fillId="2" borderId="12" xfId="0" applyFont="1" applyFill="1" applyBorder="1" applyAlignment="1">
      <alignment horizontal="center" vertical="center" wrapText="1"/>
    </xf>
    <xf numFmtId="14" fontId="2" fillId="2" borderId="15" xfId="0" applyNumberFormat="1" applyFont="1" applyFill="1" applyBorder="1" applyAlignment="1">
      <alignment horizontal="center" vertical="center" wrapText="1"/>
    </xf>
    <xf numFmtId="0" fontId="2" fillId="2" borderId="15" xfId="0" applyFont="1" applyFill="1" applyBorder="1" applyAlignment="1">
      <alignment horizontal="center" vertical="center" wrapText="1"/>
    </xf>
    <xf numFmtId="14" fontId="2" fillId="2" borderId="13" xfId="0" applyNumberFormat="1" applyFont="1" applyFill="1" applyBorder="1" applyAlignment="1">
      <alignment horizontal="center" vertical="center" wrapText="1"/>
    </xf>
    <xf numFmtId="14" fontId="2" fillId="2" borderId="39" xfId="0" applyNumberFormat="1" applyFont="1" applyFill="1" applyBorder="1" applyAlignment="1">
      <alignment horizontal="center" vertical="center" wrapText="1"/>
    </xf>
    <xf numFmtId="14" fontId="2" fillId="2" borderId="34" xfId="0" applyNumberFormat="1" applyFont="1" applyFill="1" applyBorder="1" applyAlignment="1">
      <alignment horizontal="center" vertical="center" wrapText="1"/>
    </xf>
    <xf numFmtId="14" fontId="2" fillId="2" borderId="40" xfId="0" applyNumberFormat="1" applyFont="1" applyFill="1" applyBorder="1" applyAlignment="1">
      <alignment horizontal="center" vertical="center" wrapText="1"/>
    </xf>
    <xf numFmtId="0" fontId="2" fillId="2" borderId="13"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36" xfId="0" applyFont="1" applyFill="1" applyBorder="1" applyAlignment="1">
      <alignment horizontal="center" vertical="center" wrapText="1"/>
    </xf>
    <xf numFmtId="0" fontId="2" fillId="2" borderId="7" xfId="0" applyFont="1" applyFill="1" applyBorder="1" applyAlignment="1">
      <alignment horizontal="center" vertical="center" wrapText="1"/>
    </xf>
    <xf numFmtId="0" fontId="5" fillId="3" borderId="6" xfId="0" applyFont="1" applyFill="1" applyBorder="1" applyAlignment="1">
      <alignment horizontal="center" vertical="center"/>
    </xf>
    <xf numFmtId="0" fontId="5" fillId="3" borderId="8" xfId="0" applyFont="1" applyFill="1" applyBorder="1" applyAlignment="1">
      <alignment horizontal="center" vertical="center"/>
    </xf>
    <xf numFmtId="0" fontId="5" fillId="3" borderId="7" xfId="0" applyFont="1" applyFill="1" applyBorder="1" applyAlignment="1">
      <alignment horizontal="center" vertical="center"/>
    </xf>
    <xf numFmtId="0" fontId="2" fillId="2" borderId="9" xfId="0" applyFont="1" applyFill="1" applyBorder="1" applyAlignment="1">
      <alignment horizontal="center" vertical="center"/>
    </xf>
    <xf numFmtId="0" fontId="2" fillId="2" borderId="38" xfId="0" applyFont="1" applyFill="1" applyBorder="1" applyAlignment="1">
      <alignment horizontal="center" vertical="center"/>
    </xf>
    <xf numFmtId="0" fontId="2" fillId="2" borderId="10" xfId="0" applyFont="1" applyFill="1" applyBorder="1" applyAlignment="1">
      <alignment horizontal="center" vertical="center"/>
    </xf>
    <xf numFmtId="0" fontId="6" fillId="3" borderId="1" xfId="0" applyFont="1" applyFill="1" applyBorder="1" applyAlignment="1">
      <alignment horizontal="center" vertical="center" wrapText="1"/>
    </xf>
    <xf numFmtId="0" fontId="6" fillId="3" borderId="3" xfId="0" applyFont="1" applyFill="1" applyBorder="1" applyAlignment="1">
      <alignment horizontal="center" vertical="center" wrapText="1"/>
    </xf>
    <xf numFmtId="0" fontId="6" fillId="3" borderId="30" xfId="0" applyFont="1" applyFill="1" applyBorder="1" applyAlignment="1">
      <alignment horizontal="center" vertical="center" wrapText="1"/>
    </xf>
    <xf numFmtId="0" fontId="6" fillId="3" borderId="31" xfId="0" applyFont="1" applyFill="1" applyBorder="1" applyAlignment="1">
      <alignment horizontal="center" vertical="center" wrapText="1"/>
    </xf>
    <xf numFmtId="0" fontId="6" fillId="3" borderId="13" xfId="0" applyFont="1" applyFill="1" applyBorder="1" applyAlignment="1">
      <alignment horizontal="center" vertical="center" wrapText="1"/>
    </xf>
    <xf numFmtId="0" fontId="6" fillId="3" borderId="1" xfId="0" applyFont="1" applyFill="1" applyBorder="1" applyAlignment="1">
      <alignment horizontal="center" vertical="center"/>
    </xf>
    <xf numFmtId="0" fontId="6" fillId="3" borderId="3" xfId="0" applyFont="1" applyFill="1" applyBorder="1" applyAlignment="1">
      <alignment horizontal="center" vertical="center"/>
    </xf>
    <xf numFmtId="0" fontId="2" fillId="2" borderId="11" xfId="0" applyFont="1" applyFill="1" applyBorder="1" applyAlignment="1">
      <alignment horizontal="center" vertical="center" wrapText="1"/>
    </xf>
    <xf numFmtId="0" fontId="2" fillId="2" borderId="14" xfId="0" applyFont="1" applyFill="1" applyBorder="1" applyAlignment="1">
      <alignment horizontal="center" vertical="center"/>
    </xf>
    <xf numFmtId="165" fontId="2" fillId="2" borderId="12" xfId="0" applyNumberFormat="1" applyFont="1" applyFill="1" applyBorder="1" applyAlignment="1">
      <alignment horizontal="center" vertical="center"/>
    </xf>
    <xf numFmtId="165" fontId="2" fillId="2" borderId="15" xfId="0" applyNumberFormat="1" applyFont="1" applyFill="1" applyBorder="1" applyAlignment="1">
      <alignment horizontal="center" vertical="center"/>
    </xf>
    <xf numFmtId="14" fontId="2" fillId="2" borderId="12" xfId="0" applyNumberFormat="1" applyFont="1" applyFill="1" applyBorder="1" applyAlignment="1">
      <alignment horizontal="center" vertical="center" wrapText="1"/>
    </xf>
    <xf numFmtId="15" fontId="2" fillId="2" borderId="12" xfId="0" applyNumberFormat="1" applyFont="1" applyFill="1" applyBorder="1" applyAlignment="1">
      <alignment horizontal="right" vertical="center"/>
    </xf>
    <xf numFmtId="15" fontId="2" fillId="2" borderId="15" xfId="0" applyNumberFormat="1" applyFont="1" applyFill="1" applyBorder="1" applyAlignment="1">
      <alignment horizontal="right" vertical="center"/>
    </xf>
    <xf numFmtId="0" fontId="5" fillId="2" borderId="14" xfId="0" applyFont="1" applyFill="1" applyBorder="1" applyAlignment="1">
      <alignment horizontal="left" vertical="center" wrapText="1"/>
    </xf>
    <xf numFmtId="0" fontId="5" fillId="2" borderId="15" xfId="0" applyFont="1" applyFill="1" applyBorder="1" applyAlignment="1">
      <alignment horizontal="left" vertical="center" wrapText="1"/>
    </xf>
    <xf numFmtId="164" fontId="2" fillId="2" borderId="22" xfId="0" applyNumberFormat="1" applyFont="1" applyFill="1" applyBorder="1" applyAlignment="1">
      <alignment horizontal="center" vertical="center"/>
    </xf>
    <xf numFmtId="164" fontId="2" fillId="2" borderId="20" xfId="0" applyNumberFormat="1" applyFont="1" applyFill="1" applyBorder="1" applyAlignment="1">
      <alignment horizontal="center" vertical="center"/>
    </xf>
    <xf numFmtId="164" fontId="2" fillId="2" borderId="23" xfId="0" applyNumberFormat="1" applyFont="1" applyFill="1" applyBorder="1" applyAlignment="1">
      <alignment horizontal="center" vertical="center"/>
    </xf>
    <xf numFmtId="0" fontId="5" fillId="2" borderId="19" xfId="0" applyFont="1" applyFill="1" applyBorder="1" applyAlignment="1">
      <alignment horizontal="left" vertical="center" wrapText="1"/>
    </xf>
    <xf numFmtId="0" fontId="5" fillId="2" borderId="20" xfId="0" applyFont="1" applyFill="1" applyBorder="1" applyAlignment="1">
      <alignment horizontal="left" vertical="center" wrapText="1"/>
    </xf>
    <xf numFmtId="0" fontId="5" fillId="2" borderId="21" xfId="0" applyFont="1" applyFill="1" applyBorder="1" applyAlignment="1">
      <alignment horizontal="left" vertical="center" wrapText="1"/>
    </xf>
    <xf numFmtId="0" fontId="2" fillId="2" borderId="22" xfId="0" applyFont="1" applyFill="1" applyBorder="1" applyAlignment="1">
      <alignment horizontal="center" vertical="center"/>
    </xf>
    <xf numFmtId="0" fontId="2" fillId="2" borderId="20" xfId="0" applyFont="1" applyFill="1" applyBorder="1" applyAlignment="1">
      <alignment horizontal="center" vertical="center"/>
    </xf>
    <xf numFmtId="0" fontId="2" fillId="2" borderId="23" xfId="0" applyFont="1" applyFill="1" applyBorder="1" applyAlignment="1">
      <alignment horizontal="center" vertical="center"/>
    </xf>
    <xf numFmtId="0" fontId="5" fillId="2" borderId="24" xfId="0" applyFont="1" applyFill="1" applyBorder="1" applyAlignment="1">
      <alignment horizontal="left" vertical="center" wrapText="1"/>
    </xf>
    <xf numFmtId="0" fontId="5" fillId="2" borderId="25" xfId="0" applyFont="1" applyFill="1" applyBorder="1" applyAlignment="1">
      <alignment horizontal="left" vertical="center" wrapText="1"/>
    </xf>
    <xf numFmtId="14" fontId="2" fillId="2" borderId="26" xfId="0" applyNumberFormat="1" applyFont="1" applyFill="1" applyBorder="1" applyAlignment="1">
      <alignment horizontal="center" vertical="center"/>
    </xf>
    <xf numFmtId="0" fontId="2" fillId="2" borderId="27" xfId="0" applyFont="1" applyFill="1" applyBorder="1" applyAlignment="1">
      <alignment horizontal="center" vertical="center"/>
    </xf>
    <xf numFmtId="0" fontId="2" fillId="2" borderId="28" xfId="0" applyFont="1" applyFill="1" applyBorder="1" applyAlignment="1">
      <alignment horizontal="center" vertical="center"/>
    </xf>
    <xf numFmtId="0" fontId="5" fillId="2" borderId="11" xfId="0" applyFont="1" applyFill="1" applyBorder="1" applyAlignment="1">
      <alignment horizontal="left" vertical="center"/>
    </xf>
    <xf numFmtId="0" fontId="5" fillId="2" borderId="12" xfId="0" applyFont="1" applyFill="1" applyBorder="1" applyAlignment="1">
      <alignment horizontal="left" vertical="center"/>
    </xf>
    <xf numFmtId="0" fontId="5" fillId="2" borderId="14" xfId="0" applyFont="1" applyFill="1" applyBorder="1" applyAlignment="1">
      <alignment horizontal="left" vertical="center"/>
    </xf>
    <xf numFmtId="0" fontId="5" fillId="2" borderId="15" xfId="0" applyFont="1" applyFill="1" applyBorder="1" applyAlignment="1">
      <alignment horizontal="left" vertical="center"/>
    </xf>
    <xf numFmtId="0" fontId="2" fillId="2" borderId="13" xfId="0" applyFont="1" applyFill="1" applyBorder="1" applyAlignment="1">
      <alignment horizontal="center" vertical="center"/>
    </xf>
    <xf numFmtId="0" fontId="2" fillId="2" borderId="2" xfId="0" applyFont="1" applyFill="1" applyBorder="1" applyAlignment="1">
      <alignment horizontal="center" vertical="center"/>
    </xf>
    <xf numFmtId="0" fontId="2" fillId="2" borderId="3" xfId="0" applyFont="1" applyFill="1" applyBorder="1" applyAlignment="1">
      <alignment horizontal="center" vertical="center"/>
    </xf>
    <xf numFmtId="0" fontId="2" fillId="2" borderId="16" xfId="0" applyFont="1" applyFill="1" applyBorder="1" applyAlignment="1">
      <alignment horizontal="center" vertical="center"/>
    </xf>
    <xf numFmtId="0" fontId="2" fillId="2" borderId="17" xfId="0" applyFont="1" applyFill="1" applyBorder="1" applyAlignment="1">
      <alignment horizontal="center" vertical="center"/>
    </xf>
    <xf numFmtId="0" fontId="2" fillId="2" borderId="18" xfId="0" applyFont="1" applyFill="1" applyBorder="1" applyAlignment="1">
      <alignment horizontal="center" vertical="center"/>
    </xf>
    <xf numFmtId="0" fontId="5" fillId="2" borderId="19" xfId="0" applyFont="1" applyFill="1" applyBorder="1" applyAlignment="1">
      <alignment horizontal="left" vertical="center"/>
    </xf>
    <xf numFmtId="0" fontId="5" fillId="2" borderId="20" xfId="0" applyFont="1" applyFill="1" applyBorder="1" applyAlignment="1">
      <alignment horizontal="left" vertical="center"/>
    </xf>
    <xf numFmtId="0" fontId="5" fillId="2" borderId="21" xfId="0" applyFont="1" applyFill="1" applyBorder="1" applyAlignment="1">
      <alignment horizontal="left" vertical="center"/>
    </xf>
    <xf numFmtId="0" fontId="5" fillId="2" borderId="14" xfId="0" applyFont="1" applyFill="1" applyBorder="1" applyAlignment="1">
      <alignment horizontal="left" wrapText="1"/>
    </xf>
    <xf numFmtId="0" fontId="5" fillId="2" borderId="15" xfId="0" applyFont="1" applyFill="1" applyBorder="1" applyAlignment="1">
      <alignment horizontal="left" wrapText="1"/>
    </xf>
    <xf numFmtId="0" fontId="2" fillId="2" borderId="1" xfId="0" applyFont="1" applyFill="1" applyBorder="1" applyAlignment="1">
      <alignment horizontal="center"/>
    </xf>
    <xf numFmtId="0" fontId="2" fillId="2" borderId="2" xfId="0" applyFont="1" applyFill="1" applyBorder="1" applyAlignment="1">
      <alignment horizontal="center"/>
    </xf>
    <xf numFmtId="0" fontId="2" fillId="2" borderId="3" xfId="0" applyFont="1" applyFill="1" applyBorder="1" applyAlignment="1">
      <alignment horizontal="center"/>
    </xf>
    <xf numFmtId="0" fontId="2" fillId="2" borderId="4" xfId="0" applyFont="1" applyFill="1" applyBorder="1" applyAlignment="1">
      <alignment horizontal="center"/>
    </xf>
    <xf numFmtId="0" fontId="2" fillId="2" borderId="0" xfId="0" applyFont="1" applyFill="1" applyBorder="1" applyAlignment="1">
      <alignment horizontal="center"/>
    </xf>
    <xf numFmtId="0" fontId="2" fillId="2" borderId="5" xfId="0" applyFont="1" applyFill="1" applyBorder="1" applyAlignment="1">
      <alignment horizontal="center"/>
    </xf>
    <xf numFmtId="0" fontId="2" fillId="2" borderId="6" xfId="0" applyFont="1" applyFill="1" applyBorder="1" applyAlignment="1">
      <alignment horizontal="center"/>
    </xf>
    <xf numFmtId="0" fontId="2" fillId="2" borderId="8" xfId="0" applyFont="1" applyFill="1" applyBorder="1" applyAlignment="1">
      <alignment horizontal="center"/>
    </xf>
    <xf numFmtId="0" fontId="3" fillId="2" borderId="2" xfId="0" applyFont="1" applyFill="1" applyBorder="1" applyAlignment="1">
      <alignment horizontal="left"/>
    </xf>
    <xf numFmtId="0" fontId="3" fillId="2" borderId="3" xfId="0" applyFont="1" applyFill="1" applyBorder="1" applyAlignment="1">
      <alignment horizontal="left"/>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4" fillId="2" borderId="0" xfId="0" applyFont="1" applyFill="1" applyBorder="1" applyAlignment="1">
      <alignment horizontal="center" vertical="center"/>
    </xf>
    <xf numFmtId="0" fontId="3" fillId="2" borderId="1" xfId="0" applyFont="1" applyFill="1" applyBorder="1" applyAlignment="1">
      <alignment horizontal="left"/>
    </xf>
    <xf numFmtId="0" fontId="4" fillId="2" borderId="4" xfId="0" applyFont="1" applyFill="1" applyBorder="1" applyAlignment="1">
      <alignment horizontal="center" vertical="center"/>
    </xf>
    <xf numFmtId="0" fontId="4" fillId="2" borderId="5" xfId="0" applyFont="1" applyFill="1" applyBorder="1" applyAlignment="1">
      <alignment horizontal="center" vertical="center"/>
    </xf>
    <xf numFmtId="0" fontId="4" fillId="2" borderId="6" xfId="0" applyFont="1" applyFill="1" applyBorder="1" applyAlignment="1">
      <alignment horizontal="center" vertical="center"/>
    </xf>
    <xf numFmtId="0" fontId="4" fillId="2" borderId="7" xfId="0" applyFont="1" applyFill="1" applyBorder="1" applyAlignment="1">
      <alignment horizontal="center" vertical="center"/>
    </xf>
    <xf numFmtId="0" fontId="4" fillId="2" borderId="1" xfId="0" applyFont="1" applyFill="1" applyBorder="1" applyAlignment="1">
      <alignment horizontal="left"/>
    </xf>
    <xf numFmtId="0" fontId="4" fillId="2" borderId="2" xfId="0" applyFont="1" applyFill="1" applyBorder="1" applyAlignment="1">
      <alignment horizontal="left"/>
    </xf>
    <xf numFmtId="0" fontId="4" fillId="2" borderId="8" xfId="0" applyFont="1" applyFill="1" applyBorder="1" applyAlignment="1">
      <alignment horizontal="center" vertical="center"/>
    </xf>
    <xf numFmtId="0" fontId="4" fillId="2" borderId="9" xfId="0" applyFont="1" applyFill="1" applyBorder="1" applyAlignment="1">
      <alignment horizontal="center" vertical="center"/>
    </xf>
    <xf numFmtId="0" fontId="4" fillId="2" borderId="10" xfId="0" applyFont="1" applyFill="1" applyBorder="1" applyAlignment="1">
      <alignment horizontal="center" vertical="center"/>
    </xf>
    <xf numFmtId="0" fontId="2" fillId="2" borderId="47" xfId="0" applyFont="1" applyFill="1" applyBorder="1" applyAlignment="1">
      <alignment horizontal="center" vertical="center" wrapText="1"/>
    </xf>
    <xf numFmtId="0" fontId="2" fillId="2" borderId="48" xfId="0" applyFont="1" applyFill="1" applyBorder="1" applyAlignment="1">
      <alignment horizontal="center" vertical="center" wrapText="1"/>
    </xf>
    <xf numFmtId="0" fontId="2" fillId="2" borderId="34" xfId="0" applyFont="1" applyFill="1" applyBorder="1" applyAlignment="1">
      <alignment horizontal="center" vertical="center" wrapText="1"/>
    </xf>
    <xf numFmtId="0" fontId="2" fillId="2" borderId="40" xfId="0" applyFont="1" applyFill="1" applyBorder="1" applyAlignment="1">
      <alignment horizontal="center" vertical="center" wrapText="1"/>
    </xf>
    <xf numFmtId="0" fontId="2" fillId="2" borderId="16" xfId="0" applyFont="1" applyFill="1" applyBorder="1" applyAlignment="1">
      <alignment horizontal="center" vertical="center" wrapText="1"/>
    </xf>
    <xf numFmtId="0" fontId="2" fillId="2" borderId="46" xfId="0" applyFont="1" applyFill="1" applyBorder="1" applyAlignment="1">
      <alignment horizontal="center" vertical="center" wrapText="1"/>
    </xf>
    <xf numFmtId="14" fontId="2" fillId="2" borderId="47" xfId="0" applyNumberFormat="1" applyFont="1" applyFill="1" applyBorder="1" applyAlignment="1">
      <alignment horizontal="center" vertical="center" wrapText="1"/>
    </xf>
    <xf numFmtId="14" fontId="2" fillId="2" borderId="48" xfId="0" applyNumberFormat="1" applyFont="1" applyFill="1" applyBorder="1" applyAlignment="1">
      <alignment horizontal="center" vertical="center" wrapText="1"/>
    </xf>
    <xf numFmtId="14" fontId="2" fillId="2" borderId="16" xfId="0" applyNumberFormat="1" applyFont="1" applyFill="1" applyBorder="1" applyAlignment="1">
      <alignment horizontal="center" vertical="center" wrapText="1"/>
    </xf>
    <xf numFmtId="14" fontId="2" fillId="2" borderId="46" xfId="0" applyNumberFormat="1" applyFont="1" applyFill="1" applyBorder="1" applyAlignment="1">
      <alignment horizontal="center" vertical="center" wrapText="1"/>
    </xf>
    <xf numFmtId="0" fontId="2" fillId="2" borderId="9" xfId="2" applyFont="1" applyFill="1" applyBorder="1" applyAlignment="1">
      <alignment horizontal="center" vertical="center" wrapText="1"/>
    </xf>
    <xf numFmtId="0" fontId="2" fillId="2" borderId="38" xfId="2" applyFont="1" applyFill="1" applyBorder="1" applyAlignment="1">
      <alignment horizontal="center" vertical="center" wrapText="1"/>
    </xf>
    <xf numFmtId="0" fontId="2" fillId="2" borderId="10" xfId="2" applyFont="1" applyFill="1" applyBorder="1" applyAlignment="1">
      <alignment horizontal="center" vertical="center" wrapText="1"/>
    </xf>
    <xf numFmtId="0" fontId="2" fillId="2" borderId="25" xfId="0" applyFont="1" applyFill="1" applyBorder="1" applyAlignment="1">
      <alignment horizontal="center" vertical="center" wrapText="1"/>
    </xf>
    <xf numFmtId="0" fontId="2" fillId="2" borderId="44" xfId="0" applyFont="1" applyFill="1" applyBorder="1" applyAlignment="1">
      <alignment horizontal="center" vertical="center" wrapText="1"/>
    </xf>
    <xf numFmtId="165" fontId="2" fillId="2" borderId="25" xfId="0" applyNumberFormat="1" applyFont="1" applyFill="1" applyBorder="1" applyAlignment="1">
      <alignment horizontal="center" vertical="center"/>
    </xf>
    <xf numFmtId="165" fontId="2" fillId="2" borderId="44" xfId="0" applyNumberFormat="1" applyFont="1" applyFill="1" applyBorder="1" applyAlignment="1">
      <alignment horizontal="center" vertical="center"/>
    </xf>
    <xf numFmtId="15" fontId="2" fillId="2" borderId="25" xfId="0" applyNumberFormat="1" applyFont="1" applyFill="1" applyBorder="1" applyAlignment="1">
      <alignment horizontal="center" vertical="center"/>
    </xf>
    <xf numFmtId="15" fontId="2" fillId="2" borderId="44" xfId="0" applyNumberFormat="1" applyFont="1" applyFill="1" applyBorder="1" applyAlignment="1">
      <alignment horizontal="center" vertical="center"/>
    </xf>
    <xf numFmtId="0" fontId="2" fillId="2" borderId="18" xfId="0" applyFont="1" applyFill="1" applyBorder="1" applyAlignment="1">
      <alignment horizontal="center" vertical="center" wrapText="1"/>
    </xf>
    <xf numFmtId="14" fontId="2" fillId="2" borderId="22" xfId="0" applyNumberFormat="1" applyFont="1" applyFill="1" applyBorder="1" applyAlignment="1">
      <alignment horizontal="center" vertical="center" wrapText="1"/>
    </xf>
    <xf numFmtId="14" fontId="2" fillId="2" borderId="21" xfId="0" applyNumberFormat="1" applyFont="1" applyFill="1" applyBorder="1" applyAlignment="1">
      <alignment horizontal="center" vertical="center" wrapText="1"/>
    </xf>
    <xf numFmtId="9" fontId="2" fillId="2" borderId="15" xfId="0" applyNumberFormat="1" applyFont="1" applyFill="1" applyBorder="1" applyAlignment="1">
      <alignment horizontal="center" vertical="center" wrapText="1"/>
    </xf>
    <xf numFmtId="0" fontId="2" fillId="2" borderId="15" xfId="0" applyFont="1" applyFill="1" applyBorder="1" applyAlignment="1">
      <alignment horizontal="center" vertical="center"/>
    </xf>
    <xf numFmtId="0" fontId="2" fillId="2" borderId="49" xfId="0" applyFont="1" applyFill="1" applyBorder="1" applyAlignment="1">
      <alignment horizontal="center" vertical="center" wrapText="1"/>
    </xf>
    <xf numFmtId="0" fontId="2" fillId="2" borderId="0" xfId="0" applyFont="1" applyFill="1" applyBorder="1" applyAlignment="1">
      <alignment horizontal="center" vertical="center" wrapText="1"/>
    </xf>
    <xf numFmtId="0" fontId="2" fillId="2" borderId="17" xfId="0" applyFont="1" applyFill="1" applyBorder="1" applyAlignment="1">
      <alignment horizontal="center" vertical="center" wrapText="1"/>
    </xf>
    <xf numFmtId="0" fontId="2" fillId="2" borderId="24" xfId="0" applyFont="1" applyFill="1" applyBorder="1" applyAlignment="1">
      <alignment horizontal="center" vertical="center" wrapText="1"/>
    </xf>
    <xf numFmtId="0" fontId="2" fillId="2" borderId="42" xfId="0" applyFont="1" applyFill="1" applyBorder="1" applyAlignment="1">
      <alignment horizontal="center" vertical="center" wrapText="1"/>
    </xf>
    <xf numFmtId="0" fontId="2" fillId="2" borderId="45" xfId="0" applyFont="1" applyFill="1" applyBorder="1" applyAlignment="1">
      <alignment horizontal="center" vertical="center" wrapText="1"/>
    </xf>
    <xf numFmtId="165" fontId="2" fillId="2" borderId="33" xfId="0" applyNumberFormat="1" applyFont="1" applyFill="1" applyBorder="1" applyAlignment="1">
      <alignment horizontal="center" vertical="center"/>
    </xf>
    <xf numFmtId="15" fontId="2" fillId="2" borderId="15" xfId="0" applyNumberFormat="1" applyFont="1" applyFill="1" applyBorder="1" applyAlignment="1">
      <alignment horizontal="center" vertical="center"/>
    </xf>
    <xf numFmtId="15" fontId="2" fillId="2" borderId="33" xfId="0" applyNumberFormat="1" applyFont="1" applyFill="1" applyBorder="1" applyAlignment="1">
      <alignment horizontal="center" vertical="center"/>
    </xf>
    <xf numFmtId="0" fontId="2" fillId="2" borderId="22" xfId="0" applyFont="1" applyFill="1" applyBorder="1" applyAlignment="1">
      <alignment horizontal="center" vertical="center" wrapText="1"/>
    </xf>
    <xf numFmtId="0" fontId="2" fillId="2" borderId="21" xfId="0" applyFont="1" applyFill="1" applyBorder="1" applyAlignment="1">
      <alignment horizontal="center" vertical="center" wrapText="1"/>
    </xf>
    <xf numFmtId="0" fontId="2" fillId="2" borderId="20" xfId="0" applyFont="1" applyFill="1" applyBorder="1" applyAlignment="1">
      <alignment horizontal="center" vertical="center" wrapText="1"/>
    </xf>
    <xf numFmtId="0" fontId="2" fillId="2" borderId="43" xfId="0" applyFont="1" applyFill="1" applyBorder="1" applyAlignment="1">
      <alignment horizontal="center" vertical="center"/>
    </xf>
    <xf numFmtId="14" fontId="2" fillId="2" borderId="36" xfId="0" applyNumberFormat="1" applyFont="1" applyFill="1" applyBorder="1" applyAlignment="1">
      <alignment horizontal="center" vertical="center" wrapText="1"/>
    </xf>
    <xf numFmtId="14" fontId="2" fillId="2" borderId="41" xfId="0" applyNumberFormat="1" applyFont="1" applyFill="1" applyBorder="1" applyAlignment="1">
      <alignment horizontal="center" vertical="center" wrapText="1"/>
    </xf>
    <xf numFmtId="165" fontId="2" fillId="2" borderId="35" xfId="0" applyNumberFormat="1" applyFont="1" applyFill="1" applyBorder="1" applyAlignment="1">
      <alignment horizontal="center" vertical="center"/>
    </xf>
    <xf numFmtId="15" fontId="2" fillId="2" borderId="35" xfId="0" applyNumberFormat="1" applyFont="1" applyFill="1" applyBorder="1" applyAlignment="1">
      <alignment horizontal="center" vertical="center"/>
    </xf>
    <xf numFmtId="0" fontId="2" fillId="2" borderId="41" xfId="0" applyFont="1" applyFill="1" applyBorder="1" applyAlignment="1">
      <alignment horizontal="center" vertical="center" wrapText="1"/>
    </xf>
    <xf numFmtId="15" fontId="2" fillId="2" borderId="25" xfId="0" applyNumberFormat="1" applyFont="1" applyFill="1" applyBorder="1" applyAlignment="1">
      <alignment horizontal="center" vertical="center" wrapText="1"/>
    </xf>
    <xf numFmtId="15" fontId="2" fillId="2" borderId="44" xfId="0" applyNumberFormat="1" applyFont="1" applyFill="1" applyBorder="1" applyAlignment="1">
      <alignment horizontal="center" vertical="center" wrapText="1"/>
    </xf>
    <xf numFmtId="14" fontId="2" fillId="2" borderId="9" xfId="0" applyNumberFormat="1" applyFont="1" applyFill="1" applyBorder="1" applyAlignment="1">
      <alignment horizontal="center"/>
    </xf>
    <xf numFmtId="14" fontId="2" fillId="2" borderId="26" xfId="0" applyNumberFormat="1" applyFont="1" applyFill="1" applyBorder="1" applyAlignment="1">
      <alignment horizontal="center" vertical="center" wrapText="1"/>
    </xf>
    <xf numFmtId="14" fontId="2" fillId="2" borderId="37" xfId="0" applyNumberFormat="1" applyFont="1" applyFill="1" applyBorder="1" applyAlignment="1">
      <alignment horizontal="center" vertical="center" wrapText="1"/>
    </xf>
    <xf numFmtId="14" fontId="2" fillId="6" borderId="15" xfId="0" applyNumberFormat="1" applyFont="1" applyFill="1" applyBorder="1" applyAlignment="1">
      <alignment horizontal="center" vertical="center" wrapText="1"/>
    </xf>
    <xf numFmtId="0" fontId="2" fillId="6" borderId="15" xfId="0" applyFont="1" applyFill="1" applyBorder="1" applyAlignment="1">
      <alignment horizontal="center" vertical="center" wrapText="1"/>
    </xf>
    <xf numFmtId="14" fontId="2" fillId="4" borderId="16" xfId="0" applyNumberFormat="1" applyFont="1" applyFill="1" applyBorder="1" applyAlignment="1">
      <alignment horizontal="center" vertical="center" wrapText="1"/>
    </xf>
    <xf numFmtId="14" fontId="2" fillId="4" borderId="46" xfId="0" applyNumberFormat="1" applyFont="1" applyFill="1" applyBorder="1" applyAlignment="1">
      <alignment horizontal="center" vertical="center" wrapText="1"/>
    </xf>
    <xf numFmtId="0" fontId="2" fillId="4" borderId="15" xfId="0" applyFont="1" applyFill="1" applyBorder="1" applyAlignment="1">
      <alignment horizontal="center" vertical="center" wrapText="1"/>
    </xf>
    <xf numFmtId="0" fontId="2" fillId="4" borderId="16" xfId="0" applyFont="1" applyFill="1" applyBorder="1" applyAlignment="1">
      <alignment horizontal="center" vertical="center" wrapText="1"/>
    </xf>
    <xf numFmtId="0" fontId="2" fillId="4" borderId="18" xfId="0" applyFont="1" applyFill="1" applyBorder="1" applyAlignment="1">
      <alignment horizontal="center" vertical="center" wrapText="1"/>
    </xf>
    <xf numFmtId="0" fontId="2" fillId="5" borderId="16" xfId="0" applyFont="1" applyFill="1" applyBorder="1" applyAlignment="1">
      <alignment horizontal="center" vertical="center" wrapText="1"/>
    </xf>
    <xf numFmtId="0" fontId="2" fillId="5" borderId="17" xfId="0" applyFont="1" applyFill="1" applyBorder="1" applyAlignment="1">
      <alignment horizontal="center" vertical="center" wrapText="1"/>
    </xf>
    <xf numFmtId="14" fontId="2" fillId="5" borderId="15" xfId="0" applyNumberFormat="1" applyFont="1" applyFill="1" applyBorder="1" applyAlignment="1">
      <alignment horizontal="center" vertical="center" wrapText="1"/>
    </xf>
    <xf numFmtId="0" fontId="2" fillId="5" borderId="15" xfId="0" applyFont="1" applyFill="1" applyBorder="1" applyAlignment="1">
      <alignment horizontal="center" vertical="center" wrapText="1"/>
    </xf>
    <xf numFmtId="0" fontId="2" fillId="5" borderId="34" xfId="0" applyFont="1" applyFill="1" applyBorder="1" applyAlignment="1">
      <alignment horizontal="center" vertical="center" wrapText="1"/>
    </xf>
    <xf numFmtId="0" fontId="2" fillId="5" borderId="0" xfId="0" applyFont="1" applyFill="1" applyBorder="1" applyAlignment="1">
      <alignment horizontal="center" vertical="center" wrapText="1"/>
    </xf>
    <xf numFmtId="14" fontId="2" fillId="5" borderId="22" xfId="0" applyNumberFormat="1" applyFont="1" applyFill="1" applyBorder="1" applyAlignment="1">
      <alignment horizontal="center" vertical="center" wrapText="1"/>
    </xf>
    <xf numFmtId="14" fontId="2" fillId="5" borderId="21" xfId="0" applyNumberFormat="1" applyFont="1" applyFill="1" applyBorder="1" applyAlignment="1">
      <alignment horizontal="center" vertical="center" wrapText="1"/>
    </xf>
    <xf numFmtId="15" fontId="2" fillId="5" borderId="25" xfId="0" applyNumberFormat="1" applyFont="1" applyFill="1" applyBorder="1" applyAlignment="1">
      <alignment horizontal="center" vertical="center"/>
    </xf>
    <xf numFmtId="15" fontId="2" fillId="5" borderId="33" xfId="0" applyNumberFormat="1" applyFont="1" applyFill="1" applyBorder="1" applyAlignment="1">
      <alignment horizontal="center" vertical="center"/>
    </xf>
    <xf numFmtId="15" fontId="2" fillId="5" borderId="44" xfId="0" applyNumberFormat="1" applyFont="1" applyFill="1" applyBorder="1" applyAlignment="1">
      <alignment horizontal="center" vertical="center"/>
    </xf>
    <xf numFmtId="15" fontId="2" fillId="5" borderId="25" xfId="0" applyNumberFormat="1" applyFont="1" applyFill="1" applyBorder="1" applyAlignment="1">
      <alignment horizontal="center" vertical="center" wrapText="1"/>
    </xf>
    <xf numFmtId="15" fontId="2" fillId="5" borderId="33" xfId="0" applyNumberFormat="1" applyFont="1" applyFill="1" applyBorder="1" applyAlignment="1">
      <alignment horizontal="center" vertical="center" wrapText="1"/>
    </xf>
    <xf numFmtId="15" fontId="2" fillId="5" borderId="44" xfId="0" applyNumberFormat="1" applyFont="1" applyFill="1" applyBorder="1" applyAlignment="1">
      <alignment horizontal="center" vertical="center" wrapText="1"/>
    </xf>
    <xf numFmtId="0" fontId="2" fillId="5" borderId="22" xfId="0" applyFont="1" applyFill="1" applyBorder="1" applyAlignment="1">
      <alignment horizontal="center" vertical="center" wrapText="1"/>
    </xf>
    <xf numFmtId="0" fontId="2" fillId="5" borderId="21" xfId="0" applyFont="1" applyFill="1" applyBorder="1" applyAlignment="1">
      <alignment horizontal="center" vertical="center" wrapText="1"/>
    </xf>
    <xf numFmtId="15" fontId="2" fillId="2" borderId="33" xfId="0" applyNumberFormat="1" applyFont="1" applyFill="1" applyBorder="1" applyAlignment="1">
      <alignment horizontal="center" vertical="center" wrapText="1"/>
    </xf>
    <xf numFmtId="0" fontId="2" fillId="5" borderId="24" xfId="0" applyFont="1" applyFill="1" applyBorder="1" applyAlignment="1">
      <alignment horizontal="center" vertical="center" wrapText="1"/>
    </xf>
    <xf numFmtId="0" fontId="2" fillId="5" borderId="42" xfId="0" applyFont="1" applyFill="1" applyBorder="1" applyAlignment="1">
      <alignment horizontal="center" vertical="center" wrapText="1"/>
    </xf>
    <xf numFmtId="14" fontId="2" fillId="5" borderId="47" xfId="0" applyNumberFormat="1" applyFont="1" applyFill="1" applyBorder="1" applyAlignment="1">
      <alignment horizontal="center" vertical="center" wrapText="1"/>
    </xf>
    <xf numFmtId="14" fontId="2" fillId="5" borderId="48" xfId="0" applyNumberFormat="1" applyFont="1" applyFill="1" applyBorder="1" applyAlignment="1">
      <alignment horizontal="center" vertical="center" wrapText="1"/>
    </xf>
    <xf numFmtId="14" fontId="2" fillId="5" borderId="34" xfId="0" applyNumberFormat="1" applyFont="1" applyFill="1" applyBorder="1" applyAlignment="1">
      <alignment horizontal="center" vertical="center" wrapText="1"/>
    </xf>
    <xf numFmtId="14" fontId="2" fillId="5" borderId="40" xfId="0" applyNumberFormat="1" applyFont="1" applyFill="1" applyBorder="1" applyAlignment="1">
      <alignment horizontal="center" vertical="center" wrapText="1"/>
    </xf>
    <xf numFmtId="14" fontId="2" fillId="5" borderId="16" xfId="0" applyNumberFormat="1" applyFont="1" applyFill="1" applyBorder="1" applyAlignment="1">
      <alignment horizontal="center" vertical="center" wrapText="1"/>
    </xf>
    <xf numFmtId="14" fontId="2" fillId="5" borderId="46" xfId="0" applyNumberFormat="1" applyFont="1" applyFill="1" applyBorder="1" applyAlignment="1">
      <alignment horizontal="center" vertical="center" wrapText="1"/>
    </xf>
    <xf numFmtId="165" fontId="2" fillId="5" borderId="25" xfId="0" applyNumberFormat="1" applyFont="1" applyFill="1" applyBorder="1" applyAlignment="1">
      <alignment horizontal="center" vertical="center"/>
    </xf>
    <xf numFmtId="165" fontId="2" fillId="5" borderId="33" xfId="0" applyNumberFormat="1" applyFont="1" applyFill="1" applyBorder="1" applyAlignment="1">
      <alignment horizontal="center" vertical="center"/>
    </xf>
    <xf numFmtId="14" fontId="2" fillId="6" borderId="22" xfId="0" applyNumberFormat="1" applyFont="1" applyFill="1" applyBorder="1" applyAlignment="1">
      <alignment horizontal="center" vertical="center" wrapText="1"/>
    </xf>
    <xf numFmtId="14" fontId="2" fillId="6" borderId="21" xfId="0" applyNumberFormat="1" applyFont="1" applyFill="1" applyBorder="1" applyAlignment="1">
      <alignment horizontal="center" vertical="center" wrapText="1"/>
    </xf>
    <xf numFmtId="0" fontId="2" fillId="2" borderId="6" xfId="2" applyFont="1" applyFill="1" applyBorder="1" applyAlignment="1">
      <alignment horizontal="center" vertical="center" wrapText="1"/>
    </xf>
    <xf numFmtId="0" fontId="2" fillId="2" borderId="8" xfId="2" applyFont="1" applyFill="1" applyBorder="1" applyAlignment="1">
      <alignment horizontal="center" vertical="center" wrapText="1"/>
    </xf>
    <xf numFmtId="0" fontId="2" fillId="2" borderId="7" xfId="2" applyFont="1" applyFill="1" applyBorder="1" applyAlignment="1">
      <alignment horizontal="center" vertical="center" wrapText="1"/>
    </xf>
    <xf numFmtId="14" fontId="2" fillId="7" borderId="26" xfId="0" applyNumberFormat="1" applyFont="1" applyFill="1" applyBorder="1" applyAlignment="1">
      <alignment horizontal="center" vertical="center"/>
    </xf>
    <xf numFmtId="0" fontId="2" fillId="7" borderId="27" xfId="0" applyFont="1" applyFill="1" applyBorder="1" applyAlignment="1">
      <alignment horizontal="center" vertical="center"/>
    </xf>
    <xf numFmtId="0" fontId="2" fillId="7" borderId="28" xfId="0" applyFont="1" applyFill="1" applyBorder="1" applyAlignment="1">
      <alignment horizontal="center" vertical="center"/>
    </xf>
    <xf numFmtId="0" fontId="2" fillId="2" borderId="0" xfId="2" applyFont="1" applyFill="1"/>
    <xf numFmtId="0" fontId="2" fillId="2" borderId="1" xfId="2" applyFont="1" applyFill="1" applyBorder="1" applyAlignment="1">
      <alignment horizontal="center"/>
    </xf>
    <xf numFmtId="0" fontId="2" fillId="2" borderId="2" xfId="2" applyFont="1" applyFill="1" applyBorder="1" applyAlignment="1">
      <alignment horizontal="center"/>
    </xf>
    <xf numFmtId="0" fontId="2" fillId="2" borderId="3" xfId="2" applyFont="1" applyFill="1" applyBorder="1" applyAlignment="1">
      <alignment horizontal="center"/>
    </xf>
    <xf numFmtId="0" fontId="3" fillId="2" borderId="2" xfId="2" applyFont="1" applyFill="1" applyBorder="1" applyAlignment="1">
      <alignment horizontal="left"/>
    </xf>
    <xf numFmtId="0" fontId="3" fillId="2" borderId="3" xfId="2" applyFont="1" applyFill="1" applyBorder="1" applyAlignment="1">
      <alignment horizontal="left"/>
    </xf>
    <xf numFmtId="0" fontId="3" fillId="2" borderId="2" xfId="2" applyFont="1" applyFill="1" applyBorder="1" applyAlignment="1">
      <alignment horizontal="center" vertical="center"/>
    </xf>
    <xf numFmtId="0" fontId="3" fillId="2" borderId="3" xfId="2" applyFont="1" applyFill="1" applyBorder="1" applyAlignment="1">
      <alignment horizontal="center" vertical="center"/>
    </xf>
    <xf numFmtId="0" fontId="2" fillId="2" borderId="4" xfId="2" applyFont="1" applyFill="1" applyBorder="1" applyAlignment="1">
      <alignment horizontal="center"/>
    </xf>
    <xf numFmtId="0" fontId="2" fillId="2" borderId="0" xfId="2" applyFont="1" applyFill="1" applyBorder="1" applyAlignment="1">
      <alignment horizontal="center"/>
    </xf>
    <xf numFmtId="0" fontId="2" fillId="2" borderId="5" xfId="2" applyFont="1" applyFill="1" applyBorder="1" applyAlignment="1">
      <alignment horizontal="center"/>
    </xf>
    <xf numFmtId="0" fontId="4" fillId="2" borderId="0" xfId="2" applyFont="1" applyFill="1" applyBorder="1" applyAlignment="1">
      <alignment horizontal="center" vertical="center"/>
    </xf>
    <xf numFmtId="0" fontId="3" fillId="2" borderId="1" xfId="2" applyFont="1" applyFill="1" applyBorder="1" applyAlignment="1">
      <alignment horizontal="left"/>
    </xf>
    <xf numFmtId="0" fontId="4" fillId="2" borderId="4" xfId="2" applyFont="1" applyFill="1" applyBorder="1" applyAlignment="1">
      <alignment horizontal="center" vertical="center"/>
    </xf>
    <xf numFmtId="0" fontId="4" fillId="2" borderId="5" xfId="2" applyFont="1" applyFill="1" applyBorder="1" applyAlignment="1">
      <alignment horizontal="center" vertical="center"/>
    </xf>
    <xf numFmtId="0" fontId="4" fillId="2" borderId="1" xfId="2" applyFont="1" applyFill="1" applyBorder="1" applyAlignment="1">
      <alignment horizontal="left"/>
    </xf>
    <xf numFmtId="0" fontId="4" fillId="2" borderId="2" xfId="2" applyFont="1" applyFill="1" applyBorder="1" applyAlignment="1">
      <alignment horizontal="left"/>
    </xf>
    <xf numFmtId="0" fontId="4" fillId="2" borderId="6" xfId="2" applyFont="1" applyFill="1" applyBorder="1" applyAlignment="1">
      <alignment horizontal="center" vertical="center"/>
    </xf>
    <xf numFmtId="0" fontId="4" fillId="2" borderId="7" xfId="2" applyFont="1" applyFill="1" applyBorder="1" applyAlignment="1">
      <alignment horizontal="center" vertical="center"/>
    </xf>
    <xf numFmtId="0" fontId="2" fillId="2" borderId="6" xfId="2" applyFont="1" applyFill="1" applyBorder="1" applyAlignment="1">
      <alignment horizontal="center"/>
    </xf>
    <xf numFmtId="0" fontId="2" fillId="2" borderId="8" xfId="2" applyFont="1" applyFill="1" applyBorder="1" applyAlignment="1">
      <alignment horizontal="center"/>
    </xf>
    <xf numFmtId="0" fontId="4" fillId="2" borderId="8" xfId="2" applyFont="1" applyFill="1" applyBorder="1" applyAlignment="1">
      <alignment horizontal="center" vertical="center"/>
    </xf>
    <xf numFmtId="0" fontId="4" fillId="2" borderId="9" xfId="2" applyFont="1" applyFill="1" applyBorder="1" applyAlignment="1">
      <alignment horizontal="center" vertical="center"/>
    </xf>
    <xf numFmtId="0" fontId="4" fillId="2" borderId="10" xfId="2" applyFont="1" applyFill="1" applyBorder="1" applyAlignment="1">
      <alignment horizontal="center" vertical="center"/>
    </xf>
    <xf numFmtId="0" fontId="5" fillId="2" borderId="11" xfId="2" applyFont="1" applyFill="1" applyBorder="1" applyAlignment="1">
      <alignment horizontal="left" vertical="center"/>
    </xf>
    <xf numFmtId="0" fontId="5" fillId="2" borderId="12" xfId="2" applyFont="1" applyFill="1" applyBorder="1" applyAlignment="1">
      <alignment horizontal="left" vertical="center"/>
    </xf>
    <xf numFmtId="0" fontId="2" fillId="2" borderId="13" xfId="2" applyFont="1" applyFill="1" applyBorder="1" applyAlignment="1">
      <alignment horizontal="center" vertical="center"/>
    </xf>
    <xf numFmtId="0" fontId="2" fillId="2" borderId="2" xfId="2" applyFont="1" applyFill="1" applyBorder="1" applyAlignment="1">
      <alignment horizontal="center" vertical="center"/>
    </xf>
    <xf numFmtId="0" fontId="2" fillId="2" borderId="3" xfId="2" applyFont="1" applyFill="1" applyBorder="1" applyAlignment="1">
      <alignment horizontal="center" vertical="center"/>
    </xf>
    <xf numFmtId="0" fontId="5" fillId="2" borderId="14" xfId="2" applyFont="1" applyFill="1" applyBorder="1" applyAlignment="1">
      <alignment horizontal="left" vertical="center"/>
    </xf>
    <xf numFmtId="0" fontId="5" fillId="2" borderId="15" xfId="2" applyFont="1" applyFill="1" applyBorder="1" applyAlignment="1">
      <alignment horizontal="left" vertical="center"/>
    </xf>
    <xf numFmtId="0" fontId="2" fillId="2" borderId="16" xfId="2" applyFont="1" applyFill="1" applyBorder="1" applyAlignment="1">
      <alignment horizontal="center" vertical="center"/>
    </xf>
    <xf numFmtId="0" fontId="2" fillId="2" borderId="17" xfId="2" applyFont="1" applyFill="1" applyBorder="1" applyAlignment="1">
      <alignment horizontal="center" vertical="center"/>
    </xf>
    <xf numFmtId="0" fontId="2" fillId="2" borderId="18" xfId="2" applyFont="1" applyFill="1" applyBorder="1" applyAlignment="1">
      <alignment horizontal="center" vertical="center"/>
    </xf>
    <xf numFmtId="0" fontId="5" fillId="2" borderId="19" xfId="2" applyFont="1" applyFill="1" applyBorder="1" applyAlignment="1">
      <alignment horizontal="left" vertical="center"/>
    </xf>
    <xf numFmtId="0" fontId="5" fillId="2" borderId="20" xfId="2" applyFont="1" applyFill="1" applyBorder="1" applyAlignment="1">
      <alignment horizontal="left" vertical="center"/>
    </xf>
    <xf numFmtId="0" fontId="5" fillId="2" borderId="21" xfId="2" applyFont="1" applyFill="1" applyBorder="1" applyAlignment="1">
      <alignment horizontal="left" vertical="center"/>
    </xf>
    <xf numFmtId="0" fontId="2" fillId="2" borderId="22" xfId="2" applyFont="1" applyFill="1" applyBorder="1" applyAlignment="1">
      <alignment horizontal="center" vertical="center"/>
    </xf>
    <xf numFmtId="0" fontId="2" fillId="2" borderId="20" xfId="2" applyFont="1" applyFill="1" applyBorder="1" applyAlignment="1">
      <alignment horizontal="center" vertical="center"/>
    </xf>
    <xf numFmtId="0" fontId="2" fillId="2" borderId="23" xfId="2" applyFont="1" applyFill="1" applyBorder="1" applyAlignment="1">
      <alignment horizontal="center" vertical="center"/>
    </xf>
    <xf numFmtId="0" fontId="5" fillId="2" borderId="14" xfId="2" applyFont="1" applyFill="1" applyBorder="1" applyAlignment="1">
      <alignment horizontal="left" wrapText="1"/>
    </xf>
    <xf numFmtId="0" fontId="5" fillId="2" borderId="15" xfId="2" applyFont="1" applyFill="1" applyBorder="1" applyAlignment="1">
      <alignment horizontal="left" wrapText="1"/>
    </xf>
    <xf numFmtId="0" fontId="5" fillId="2" borderId="14" xfId="2" applyFont="1" applyFill="1" applyBorder="1" applyAlignment="1">
      <alignment horizontal="left" vertical="center" wrapText="1"/>
    </xf>
    <xf numFmtId="0" fontId="5" fillId="2" borderId="15" xfId="2" applyFont="1" applyFill="1" applyBorder="1" applyAlignment="1">
      <alignment horizontal="left" vertical="center" wrapText="1"/>
    </xf>
    <xf numFmtId="164" fontId="2" fillId="2" borderId="22" xfId="2" applyNumberFormat="1" applyFont="1" applyFill="1" applyBorder="1" applyAlignment="1">
      <alignment horizontal="center" vertical="center"/>
    </xf>
    <xf numFmtId="164" fontId="2" fillId="2" borderId="20" xfId="2" applyNumberFormat="1" applyFont="1" applyFill="1" applyBorder="1" applyAlignment="1">
      <alignment horizontal="center" vertical="center"/>
    </xf>
    <xf numFmtId="164" fontId="2" fillId="2" borderId="23" xfId="2" applyNumberFormat="1" applyFont="1" applyFill="1" applyBorder="1" applyAlignment="1">
      <alignment horizontal="center" vertical="center"/>
    </xf>
    <xf numFmtId="0" fontId="5" fillId="2" borderId="19" xfId="2" applyFont="1" applyFill="1" applyBorder="1" applyAlignment="1">
      <alignment horizontal="left" vertical="center" wrapText="1"/>
    </xf>
    <xf numFmtId="0" fontId="5" fillId="2" borderId="20" xfId="2" applyFont="1" applyFill="1" applyBorder="1" applyAlignment="1">
      <alignment horizontal="left" vertical="center" wrapText="1"/>
    </xf>
    <xf numFmtId="0" fontId="5" fillId="2" borderId="21" xfId="2" applyFont="1" applyFill="1" applyBorder="1" applyAlignment="1">
      <alignment horizontal="left" vertical="center" wrapText="1"/>
    </xf>
    <xf numFmtId="0" fontId="5" fillId="2" borderId="24" xfId="2" applyFont="1" applyFill="1" applyBorder="1" applyAlignment="1">
      <alignment horizontal="left" vertical="center" wrapText="1"/>
    </xf>
    <xf numFmtId="0" fontId="5" fillId="2" borderId="25" xfId="2" applyFont="1" applyFill="1" applyBorder="1" applyAlignment="1">
      <alignment horizontal="left" vertical="center" wrapText="1"/>
    </xf>
    <xf numFmtId="14" fontId="2" fillId="7" borderId="26" xfId="2" applyNumberFormat="1" applyFont="1" applyFill="1" applyBorder="1" applyAlignment="1">
      <alignment horizontal="center" vertical="center"/>
    </xf>
    <xf numFmtId="0" fontId="2" fillId="7" borderId="27" xfId="2" applyFont="1" applyFill="1" applyBorder="1" applyAlignment="1">
      <alignment horizontal="center" vertical="center"/>
    </xf>
    <xf numFmtId="0" fontId="2" fillId="7" borderId="28" xfId="2" applyFont="1" applyFill="1" applyBorder="1" applyAlignment="1">
      <alignment horizontal="center" vertical="center"/>
    </xf>
    <xf numFmtId="0" fontId="6" fillId="3" borderId="29" xfId="2" applyFont="1" applyFill="1" applyBorder="1" applyAlignment="1">
      <alignment horizontal="center" vertical="center" wrapText="1"/>
    </xf>
    <xf numFmtId="0" fontId="6" fillId="3" borderId="1" xfId="2" applyFont="1" applyFill="1" applyBorder="1" applyAlignment="1">
      <alignment horizontal="center" vertical="center" wrapText="1"/>
    </xf>
    <xf numFmtId="0" fontId="6" fillId="3" borderId="3" xfId="2" applyFont="1" applyFill="1" applyBorder="1" applyAlignment="1">
      <alignment horizontal="center" vertical="center" wrapText="1"/>
    </xf>
    <xf numFmtId="0" fontId="6" fillId="3" borderId="30" xfId="2" applyFont="1" applyFill="1" applyBorder="1" applyAlignment="1">
      <alignment horizontal="center" vertical="center" wrapText="1"/>
    </xf>
    <xf numFmtId="0" fontId="6" fillId="3" borderId="31" xfId="2" applyFont="1" applyFill="1" applyBorder="1" applyAlignment="1">
      <alignment horizontal="center" vertical="center" wrapText="1"/>
    </xf>
    <xf numFmtId="0" fontId="6" fillId="3" borderId="1" xfId="2" applyFont="1" applyFill="1" applyBorder="1" applyAlignment="1">
      <alignment horizontal="center" vertical="center" wrapText="1"/>
    </xf>
    <xf numFmtId="0" fontId="6" fillId="3" borderId="2" xfId="2" applyFont="1" applyFill="1" applyBorder="1" applyAlignment="1">
      <alignment horizontal="center" vertical="center" wrapText="1"/>
    </xf>
    <xf numFmtId="0" fontId="6" fillId="3" borderId="13" xfId="2" applyFont="1" applyFill="1" applyBorder="1" applyAlignment="1">
      <alignment horizontal="center" vertical="center" wrapText="1"/>
    </xf>
    <xf numFmtId="0" fontId="6" fillId="3" borderId="3" xfId="2" applyFont="1" applyFill="1" applyBorder="1" applyAlignment="1">
      <alignment horizontal="center" vertical="center" wrapText="1"/>
    </xf>
    <xf numFmtId="0" fontId="6" fillId="3" borderId="1" xfId="2" applyFont="1" applyFill="1" applyBorder="1" applyAlignment="1">
      <alignment horizontal="center" vertical="center"/>
    </xf>
    <xf numFmtId="0" fontId="6" fillId="3" borderId="3" xfId="2" applyFont="1" applyFill="1" applyBorder="1" applyAlignment="1">
      <alignment horizontal="center" vertical="center"/>
    </xf>
    <xf numFmtId="0" fontId="10" fillId="2" borderId="11" xfId="2" applyFont="1" applyFill="1" applyBorder="1" applyAlignment="1">
      <alignment horizontal="center" vertical="center" wrapText="1"/>
    </xf>
    <xf numFmtId="14" fontId="2" fillId="2" borderId="12" xfId="2" applyNumberFormat="1" applyFont="1" applyFill="1" applyBorder="1" applyAlignment="1">
      <alignment horizontal="center" vertical="center" wrapText="1"/>
    </xf>
    <xf numFmtId="165" fontId="2" fillId="2" borderId="12" xfId="2" applyNumberFormat="1" applyFont="1" applyFill="1" applyBorder="1" applyAlignment="1">
      <alignment horizontal="center" vertical="center"/>
    </xf>
    <xf numFmtId="14" fontId="2" fillId="2" borderId="52" xfId="2" applyNumberFormat="1" applyFont="1" applyFill="1" applyBorder="1" applyAlignment="1">
      <alignment horizontal="center" vertical="center" wrapText="1"/>
    </xf>
    <xf numFmtId="14" fontId="2" fillId="2" borderId="53" xfId="2" applyNumberFormat="1" applyFont="1" applyFill="1" applyBorder="1" applyAlignment="1">
      <alignment horizontal="center" vertical="center" wrapText="1"/>
    </xf>
    <xf numFmtId="15" fontId="2" fillId="2" borderId="12" xfId="2" applyNumberFormat="1" applyFont="1" applyFill="1" applyBorder="1" applyAlignment="1">
      <alignment horizontal="right" vertical="center"/>
    </xf>
    <xf numFmtId="0" fontId="2" fillId="2" borderId="12" xfId="2" applyFont="1" applyFill="1" applyBorder="1" applyAlignment="1">
      <alignment horizontal="center" vertical="center" wrapText="1"/>
    </xf>
    <xf numFmtId="0" fontId="2" fillId="2" borderId="52" xfId="2" applyFont="1" applyFill="1" applyBorder="1" applyAlignment="1">
      <alignment horizontal="center" vertical="center" wrapText="1"/>
    </xf>
    <xf numFmtId="0" fontId="2" fillId="2" borderId="53" xfId="2" applyFont="1" applyFill="1" applyBorder="1" applyAlignment="1">
      <alignment horizontal="center" vertical="center" wrapText="1"/>
    </xf>
    <xf numFmtId="9" fontId="2" fillId="2" borderId="32" xfId="2" applyNumberFormat="1" applyFont="1" applyFill="1" applyBorder="1" applyAlignment="1">
      <alignment horizontal="center" vertical="center" wrapText="1"/>
    </xf>
    <xf numFmtId="0" fontId="2" fillId="2" borderId="32" xfId="2" applyFont="1" applyFill="1" applyBorder="1" applyAlignment="1">
      <alignment horizontal="center" vertical="center"/>
    </xf>
    <xf numFmtId="0" fontId="2" fillId="2" borderId="13" xfId="2" applyFont="1" applyFill="1" applyBorder="1" applyAlignment="1">
      <alignment horizontal="center" vertical="center" wrapText="1"/>
    </xf>
    <xf numFmtId="0" fontId="2" fillId="2" borderId="3" xfId="2" applyFont="1" applyFill="1" applyBorder="1" applyAlignment="1">
      <alignment horizontal="center" vertical="center" wrapText="1"/>
    </xf>
    <xf numFmtId="0" fontId="10" fillId="2" borderId="14" xfId="2" applyFont="1" applyFill="1" applyBorder="1" applyAlignment="1">
      <alignment horizontal="center" vertical="center"/>
    </xf>
    <xf numFmtId="14" fontId="2" fillId="2" borderId="15" xfId="2" applyNumberFormat="1" applyFont="1" applyFill="1" applyBorder="1" applyAlignment="1">
      <alignment horizontal="center" vertical="center" wrapText="1"/>
    </xf>
    <xf numFmtId="165" fontId="2" fillId="2" borderId="15" xfId="2" applyNumberFormat="1" applyFont="1" applyFill="1" applyBorder="1" applyAlignment="1">
      <alignment horizontal="center" vertical="center"/>
    </xf>
    <xf numFmtId="0" fontId="2" fillId="2" borderId="15" xfId="2" applyFont="1" applyFill="1" applyBorder="1" applyAlignment="1">
      <alignment horizontal="center" vertical="center" wrapText="1"/>
    </xf>
    <xf numFmtId="15" fontId="2" fillId="2" borderId="15" xfId="2" applyNumberFormat="1" applyFont="1" applyFill="1" applyBorder="1" applyAlignment="1">
      <alignment horizontal="right" vertical="center"/>
    </xf>
    <xf numFmtId="0" fontId="2" fillId="2" borderId="15" xfId="2" applyFont="1" applyFill="1" applyBorder="1" applyAlignment="1">
      <alignment horizontal="center" vertical="center" wrapText="1"/>
    </xf>
    <xf numFmtId="9" fontId="2" fillId="2" borderId="33" xfId="2" applyNumberFormat="1" applyFont="1" applyFill="1" applyBorder="1" applyAlignment="1">
      <alignment horizontal="center" vertical="center" wrapText="1"/>
    </xf>
    <xf numFmtId="0" fontId="2" fillId="2" borderId="33" xfId="2" applyFont="1" applyFill="1" applyBorder="1" applyAlignment="1">
      <alignment horizontal="center" vertical="center"/>
    </xf>
    <xf numFmtId="0" fontId="2" fillId="2" borderId="34" xfId="2" applyFont="1" applyFill="1" applyBorder="1" applyAlignment="1">
      <alignment horizontal="center" vertical="center" wrapText="1"/>
    </xf>
    <xf numFmtId="0" fontId="2" fillId="2" borderId="5" xfId="2" applyFont="1" applyFill="1" applyBorder="1" applyAlignment="1">
      <alignment horizontal="center" vertical="center" wrapText="1"/>
    </xf>
    <xf numFmtId="0" fontId="10" fillId="2" borderId="54" xfId="2" applyFont="1" applyFill="1" applyBorder="1" applyAlignment="1">
      <alignment horizontal="center" vertical="center"/>
    </xf>
    <xf numFmtId="14" fontId="2" fillId="2" borderId="55" xfId="2" applyNumberFormat="1" applyFont="1" applyFill="1" applyBorder="1" applyAlignment="1">
      <alignment horizontal="center" vertical="center" wrapText="1"/>
    </xf>
    <xf numFmtId="165" fontId="2" fillId="2" borderId="55" xfId="2" applyNumberFormat="1" applyFont="1" applyFill="1" applyBorder="1" applyAlignment="1">
      <alignment horizontal="center" vertical="center"/>
    </xf>
    <xf numFmtId="0" fontId="2" fillId="2" borderId="55" xfId="2" applyFont="1" applyFill="1" applyBorder="1" applyAlignment="1">
      <alignment horizontal="center" vertical="center" wrapText="1"/>
    </xf>
    <xf numFmtId="15" fontId="2" fillId="2" borderId="55" xfId="2" applyNumberFormat="1" applyFont="1" applyFill="1" applyBorder="1" applyAlignment="1">
      <alignment horizontal="right" vertical="center"/>
    </xf>
    <xf numFmtId="0" fontId="2" fillId="2" borderId="55" xfId="2" applyFont="1" applyFill="1" applyBorder="1" applyAlignment="1">
      <alignment horizontal="center" vertical="center" wrapText="1"/>
    </xf>
    <xf numFmtId="9" fontId="2" fillId="2" borderId="35" xfId="2" applyNumberFormat="1" applyFont="1" applyFill="1" applyBorder="1" applyAlignment="1">
      <alignment horizontal="center" vertical="center" wrapText="1"/>
    </xf>
    <xf numFmtId="0" fontId="2" fillId="2" borderId="35" xfId="2" applyFont="1" applyFill="1" applyBorder="1" applyAlignment="1">
      <alignment horizontal="center" vertical="center"/>
    </xf>
    <xf numFmtId="0" fontId="2" fillId="2" borderId="36" xfId="2" applyFont="1" applyFill="1" applyBorder="1" applyAlignment="1">
      <alignment horizontal="center" vertical="center" wrapText="1"/>
    </xf>
    <xf numFmtId="0" fontId="11" fillId="2" borderId="11" xfId="2" applyFont="1" applyFill="1" applyBorder="1" applyAlignment="1">
      <alignment horizontal="center" vertical="center" wrapText="1"/>
    </xf>
    <xf numFmtId="0" fontId="2" fillId="2" borderId="12" xfId="2" applyFont="1" applyFill="1" applyBorder="1" applyAlignment="1">
      <alignment horizontal="center" vertical="center" wrapText="1"/>
    </xf>
    <xf numFmtId="0" fontId="2" fillId="2" borderId="0" xfId="2" applyFont="1" applyFill="1" applyAlignment="1">
      <alignment vertical="center"/>
    </xf>
    <xf numFmtId="0" fontId="11" fillId="2" borderId="14" xfId="2" applyFont="1" applyFill="1" applyBorder="1" applyAlignment="1">
      <alignment horizontal="center" vertical="center"/>
    </xf>
    <xf numFmtId="0" fontId="2" fillId="2" borderId="33" xfId="2" applyFont="1" applyFill="1" applyBorder="1" applyAlignment="1">
      <alignment horizontal="center" vertical="center" wrapText="1"/>
    </xf>
    <xf numFmtId="0" fontId="11" fillId="2" borderId="54" xfId="2" applyFont="1" applyFill="1" applyBorder="1" applyAlignment="1">
      <alignment horizontal="center" vertical="center"/>
    </xf>
    <xf numFmtId="15" fontId="2" fillId="2" borderId="55" xfId="2" applyNumberFormat="1" applyFont="1" applyFill="1" applyBorder="1" applyAlignment="1">
      <alignment horizontal="right" vertical="center" wrapText="1"/>
    </xf>
    <xf numFmtId="15" fontId="2" fillId="2" borderId="55" xfId="2" applyNumberFormat="1" applyFont="1" applyFill="1" applyBorder="1" applyAlignment="1">
      <alignment horizontal="right" vertical="center"/>
    </xf>
    <xf numFmtId="0" fontId="2" fillId="2" borderId="35" xfId="2" applyFont="1" applyFill="1" applyBorder="1" applyAlignment="1">
      <alignment horizontal="center" vertical="center" wrapText="1"/>
    </xf>
    <xf numFmtId="0" fontId="2" fillId="2" borderId="11" xfId="2" applyFont="1" applyFill="1" applyBorder="1" applyAlignment="1">
      <alignment horizontal="center" vertical="center"/>
    </xf>
    <xf numFmtId="15" fontId="2" fillId="2" borderId="12" xfId="2" applyNumberFormat="1" applyFont="1" applyFill="1" applyBorder="1" applyAlignment="1">
      <alignment horizontal="center" vertical="center"/>
    </xf>
    <xf numFmtId="9" fontId="2" fillId="2" borderId="32" xfId="2" applyNumberFormat="1" applyFont="1" applyFill="1" applyBorder="1" applyAlignment="1">
      <alignment horizontal="center" vertical="center"/>
    </xf>
    <xf numFmtId="0" fontId="2" fillId="2" borderId="14" xfId="2" applyFont="1" applyFill="1" applyBorder="1" applyAlignment="1">
      <alignment horizontal="center" vertical="center"/>
    </xf>
    <xf numFmtId="15" fontId="2" fillId="2" borderId="15" xfId="2" applyNumberFormat="1" applyFont="1" applyFill="1" applyBorder="1" applyAlignment="1">
      <alignment horizontal="center" vertical="center"/>
    </xf>
    <xf numFmtId="0" fontId="2" fillId="2" borderId="54" xfId="2" applyFont="1" applyFill="1" applyBorder="1" applyAlignment="1">
      <alignment horizontal="center" vertical="center"/>
    </xf>
    <xf numFmtId="15" fontId="2" fillId="2" borderId="55" xfId="2" applyNumberFormat="1" applyFont="1" applyFill="1" applyBorder="1" applyAlignment="1">
      <alignment horizontal="center" vertical="center"/>
    </xf>
    <xf numFmtId="0" fontId="2" fillId="2" borderId="56" xfId="2" applyFont="1" applyFill="1" applyBorder="1" applyAlignment="1">
      <alignment horizontal="center" vertical="center"/>
    </xf>
    <xf numFmtId="14" fontId="2" fillId="2" borderId="57" xfId="2" applyNumberFormat="1" applyFont="1" applyFill="1" applyBorder="1" applyAlignment="1">
      <alignment horizontal="center" vertical="center" wrapText="1"/>
    </xf>
    <xf numFmtId="165" fontId="2" fillId="2" borderId="57" xfId="2" applyNumberFormat="1" applyFont="1" applyFill="1" applyBorder="1" applyAlignment="1">
      <alignment horizontal="center" vertical="center"/>
    </xf>
    <xf numFmtId="0" fontId="2" fillId="2" borderId="57" xfId="2" applyFont="1" applyFill="1" applyBorder="1" applyAlignment="1">
      <alignment horizontal="center" vertical="center" wrapText="1"/>
    </xf>
    <xf numFmtId="15" fontId="2" fillId="2" borderId="57" xfId="2" applyNumberFormat="1" applyFont="1" applyFill="1" applyBorder="1" applyAlignment="1">
      <alignment horizontal="center" vertical="center"/>
    </xf>
    <xf numFmtId="15" fontId="2" fillId="2" borderId="57" xfId="2" applyNumberFormat="1" applyFont="1" applyFill="1" applyBorder="1" applyAlignment="1">
      <alignment horizontal="center" vertical="center" wrapText="1"/>
    </xf>
    <xf numFmtId="9" fontId="2" fillId="2" borderId="57" xfId="2" applyNumberFormat="1" applyFont="1" applyFill="1" applyBorder="1" applyAlignment="1">
      <alignment horizontal="center" vertical="center" wrapText="1"/>
    </xf>
    <xf numFmtId="0" fontId="2" fillId="2" borderId="57" xfId="2" applyFont="1" applyFill="1" applyBorder="1" applyAlignment="1">
      <alignment horizontal="center" vertical="center"/>
    </xf>
    <xf numFmtId="0" fontId="2" fillId="2" borderId="58" xfId="2" applyFont="1" applyFill="1" applyBorder="1" applyAlignment="1">
      <alignment horizontal="center" vertical="center" wrapText="1"/>
    </xf>
    <xf numFmtId="15" fontId="2" fillId="2" borderId="12" xfId="2" applyNumberFormat="1" applyFont="1" applyFill="1" applyBorder="1" applyAlignment="1">
      <alignment horizontal="center" vertical="center" wrapText="1"/>
    </xf>
    <xf numFmtId="15" fontId="2" fillId="2" borderId="12" xfId="2" applyNumberFormat="1" applyFont="1" applyFill="1" applyBorder="1" applyAlignment="1">
      <alignment horizontal="center" vertical="center"/>
    </xf>
    <xf numFmtId="0" fontId="2" fillId="2" borderId="12" xfId="2" applyFont="1" applyFill="1" applyBorder="1"/>
    <xf numFmtId="0" fontId="2" fillId="2" borderId="12" xfId="2" applyFont="1" applyFill="1" applyBorder="1" applyAlignment="1">
      <alignment horizontal="center" vertical="center"/>
    </xf>
    <xf numFmtId="0" fontId="2" fillId="7" borderId="12" xfId="2" applyFont="1" applyFill="1" applyBorder="1" applyAlignment="1">
      <alignment horizontal="center" vertical="center" wrapText="1"/>
    </xf>
    <xf numFmtId="0" fontId="2" fillId="7" borderId="59" xfId="2" applyFont="1" applyFill="1" applyBorder="1" applyAlignment="1">
      <alignment horizontal="center" vertical="center" wrapText="1"/>
    </xf>
    <xf numFmtId="15" fontId="2" fillId="2" borderId="55" xfId="2" applyNumberFormat="1" applyFont="1" applyFill="1" applyBorder="1" applyAlignment="1">
      <alignment horizontal="center" vertical="center" wrapText="1"/>
    </xf>
    <xf numFmtId="15" fontId="2" fillId="2" borderId="55" xfId="2" applyNumberFormat="1" applyFont="1" applyFill="1" applyBorder="1" applyAlignment="1">
      <alignment horizontal="center" vertical="center"/>
    </xf>
    <xf numFmtId="0" fontId="2" fillId="2" borderId="55" xfId="2" applyFont="1" applyFill="1" applyBorder="1" applyAlignment="1">
      <alignment horizontal="center" vertical="center"/>
    </xf>
    <xf numFmtId="0" fontId="2" fillId="7" borderId="55" xfId="2" applyFont="1" applyFill="1" applyBorder="1" applyAlignment="1">
      <alignment horizontal="center" vertical="center" wrapText="1"/>
    </xf>
    <xf numFmtId="0" fontId="2" fillId="7" borderId="60" xfId="2" applyFont="1" applyFill="1" applyBorder="1" applyAlignment="1">
      <alignment horizontal="center" vertical="center" wrapText="1"/>
    </xf>
    <xf numFmtId="0" fontId="2" fillId="2" borderId="11" xfId="2" applyFont="1" applyFill="1" applyBorder="1" applyAlignment="1">
      <alignment horizontal="center" vertical="center" wrapText="1"/>
    </xf>
    <xf numFmtId="166" fontId="2" fillId="2" borderId="12" xfId="3" applyFont="1" applyFill="1" applyBorder="1" applyAlignment="1">
      <alignment horizontal="center" vertical="center" wrapText="1"/>
    </xf>
    <xf numFmtId="0" fontId="2" fillId="2" borderId="32" xfId="2" applyFont="1" applyFill="1" applyBorder="1" applyAlignment="1">
      <alignment horizontal="center" vertical="center" wrapText="1"/>
    </xf>
    <xf numFmtId="0" fontId="2" fillId="2" borderId="59" xfId="2" applyFont="1" applyFill="1" applyBorder="1" applyAlignment="1">
      <alignment horizontal="center" vertical="center" wrapText="1"/>
    </xf>
    <xf numFmtId="0" fontId="2" fillId="2" borderId="14" xfId="2" applyFont="1" applyFill="1" applyBorder="1" applyAlignment="1">
      <alignment horizontal="center" vertical="center" wrapText="1"/>
    </xf>
    <xf numFmtId="166" fontId="2" fillId="2" borderId="15" xfId="3" applyFont="1" applyFill="1" applyBorder="1" applyAlignment="1">
      <alignment horizontal="center" vertical="center" wrapText="1"/>
    </xf>
    <xf numFmtId="15" fontId="2" fillId="2" borderId="15" xfId="2" applyNumberFormat="1" applyFont="1" applyFill="1" applyBorder="1" applyAlignment="1">
      <alignment horizontal="center" vertical="center" wrapText="1"/>
    </xf>
    <xf numFmtId="0" fontId="2" fillId="2" borderId="15" xfId="2" applyFont="1" applyFill="1" applyBorder="1" applyAlignment="1">
      <alignment horizontal="center" vertical="center"/>
    </xf>
    <xf numFmtId="0" fontId="2" fillId="7" borderId="15" xfId="2" applyFont="1" applyFill="1" applyBorder="1" applyAlignment="1">
      <alignment horizontal="center" vertical="center" wrapText="1"/>
    </xf>
    <xf numFmtId="0" fontId="2" fillId="7" borderId="61" xfId="2" applyFont="1" applyFill="1" applyBorder="1" applyAlignment="1">
      <alignment horizontal="center" vertical="center" wrapText="1"/>
    </xf>
    <xf numFmtId="0" fontId="2" fillId="2" borderId="54" xfId="2" applyFont="1" applyFill="1" applyBorder="1" applyAlignment="1">
      <alignment horizontal="center" vertical="center" wrapText="1"/>
    </xf>
    <xf numFmtId="166" fontId="2" fillId="2" borderId="55" xfId="3" applyFont="1" applyFill="1" applyBorder="1" applyAlignment="1">
      <alignment horizontal="center" vertical="center" wrapText="1"/>
    </xf>
    <xf numFmtId="165" fontId="2" fillId="2" borderId="55" xfId="2" applyNumberFormat="1" applyFont="1" applyFill="1" applyBorder="1" applyAlignment="1">
      <alignment horizontal="center" vertical="center"/>
    </xf>
    <xf numFmtId="0" fontId="2" fillId="2" borderId="57" xfId="2" applyFont="1" applyFill="1" applyBorder="1" applyAlignment="1">
      <alignment horizontal="center" vertical="center" wrapText="1"/>
    </xf>
    <xf numFmtId="0" fontId="2" fillId="2" borderId="62" xfId="2" applyFont="1" applyFill="1" applyBorder="1" applyAlignment="1">
      <alignment horizontal="center" vertical="center" wrapText="1"/>
    </xf>
    <xf numFmtId="0" fontId="2" fillId="2" borderId="63" xfId="2" applyFont="1" applyFill="1" applyBorder="1" applyAlignment="1">
      <alignment horizontal="center" vertical="center" wrapText="1"/>
    </xf>
    <xf numFmtId="0" fontId="2" fillId="2" borderId="57" xfId="2" applyFont="1" applyFill="1" applyBorder="1"/>
    <xf numFmtId="9" fontId="2" fillId="2" borderId="57" xfId="4" applyFont="1" applyFill="1" applyBorder="1" applyAlignment="1">
      <alignment horizontal="center" vertical="center" wrapText="1"/>
    </xf>
    <xf numFmtId="9" fontId="2" fillId="2" borderId="32" xfId="4" applyNumberFormat="1" applyFont="1" applyFill="1" applyBorder="1" applyAlignment="1">
      <alignment horizontal="center" vertical="center" wrapText="1"/>
    </xf>
    <xf numFmtId="9" fontId="2" fillId="2" borderId="33" xfId="4" applyNumberFormat="1" applyFont="1" applyFill="1" applyBorder="1" applyAlignment="1">
      <alignment horizontal="center" vertical="center" wrapText="1"/>
    </xf>
    <xf numFmtId="0" fontId="2" fillId="2" borderId="61" xfId="2" applyFont="1" applyFill="1" applyBorder="1" applyAlignment="1">
      <alignment horizontal="center" vertical="center" wrapText="1"/>
    </xf>
    <xf numFmtId="9" fontId="2" fillId="2" borderId="35" xfId="4" applyNumberFormat="1" applyFont="1" applyFill="1" applyBorder="1" applyAlignment="1">
      <alignment horizontal="center" vertical="center" wrapText="1"/>
    </xf>
    <xf numFmtId="0" fontId="2" fillId="2" borderId="55" xfId="2" applyFont="1" applyFill="1" applyBorder="1" applyAlignment="1">
      <alignment horizontal="right" vertical="center"/>
    </xf>
    <xf numFmtId="9" fontId="2" fillId="2" borderId="12" xfId="2" applyNumberFormat="1" applyFont="1" applyFill="1" applyBorder="1" applyAlignment="1">
      <alignment horizontal="center" vertical="center" wrapText="1"/>
    </xf>
    <xf numFmtId="0" fontId="2" fillId="2" borderId="12" xfId="2" applyFont="1" applyFill="1" applyBorder="1" applyAlignment="1">
      <alignment horizontal="center" vertical="center"/>
    </xf>
    <xf numFmtId="0" fontId="2" fillId="2" borderId="24" xfId="2" applyFont="1" applyFill="1" applyBorder="1" applyAlignment="1">
      <alignment horizontal="center" vertical="center"/>
    </xf>
    <xf numFmtId="0" fontId="2" fillId="2" borderId="25" xfId="2" applyFont="1" applyFill="1" applyBorder="1" applyAlignment="1">
      <alignment horizontal="center" vertical="center" wrapText="1"/>
    </xf>
    <xf numFmtId="15" fontId="2" fillId="2" borderId="25" xfId="2" applyNumberFormat="1" applyFont="1" applyFill="1" applyBorder="1" applyAlignment="1">
      <alignment horizontal="center" vertical="center" wrapText="1"/>
    </xf>
    <xf numFmtId="9" fontId="2" fillId="2" borderId="25" xfId="2" applyNumberFormat="1" applyFont="1" applyFill="1" applyBorder="1" applyAlignment="1">
      <alignment horizontal="center" vertical="center" wrapText="1"/>
    </xf>
    <xf numFmtId="0" fontId="2" fillId="2" borderId="25" xfId="2" applyFont="1" applyFill="1" applyBorder="1" applyAlignment="1">
      <alignment horizontal="center" vertical="center"/>
    </xf>
    <xf numFmtId="0" fontId="2" fillId="2" borderId="64" xfId="2" applyFont="1" applyFill="1" applyBorder="1" applyAlignment="1">
      <alignment horizontal="center" vertical="center" wrapText="1"/>
    </xf>
    <xf numFmtId="0" fontId="2" fillId="2" borderId="32" xfId="2" applyFont="1" applyFill="1" applyBorder="1" applyAlignment="1">
      <alignment horizontal="center" vertical="center" wrapText="1"/>
    </xf>
    <xf numFmtId="0" fontId="2" fillId="2" borderId="26" xfId="2" applyFont="1" applyFill="1" applyBorder="1" applyAlignment="1">
      <alignment horizontal="center" vertical="center" wrapText="1"/>
    </xf>
    <xf numFmtId="0" fontId="2" fillId="2" borderId="37" xfId="2" applyFont="1" applyFill="1" applyBorder="1" applyAlignment="1">
      <alignment horizontal="center" vertical="center" wrapText="1"/>
    </xf>
    <xf numFmtId="0" fontId="2" fillId="2" borderId="60" xfId="2" applyFont="1" applyFill="1" applyBorder="1" applyAlignment="1">
      <alignment horizontal="center" vertical="center" wrapText="1"/>
    </xf>
    <xf numFmtId="0" fontId="5" fillId="3" borderId="6" xfId="2" applyFont="1" applyFill="1" applyBorder="1" applyAlignment="1">
      <alignment horizontal="center" vertical="center"/>
    </xf>
    <xf numFmtId="0" fontId="5" fillId="3" borderId="8" xfId="2" applyFont="1" applyFill="1" applyBorder="1" applyAlignment="1">
      <alignment horizontal="center" vertical="center"/>
    </xf>
    <xf numFmtId="0" fontId="5" fillId="3" borderId="7" xfId="2" applyFont="1" applyFill="1" applyBorder="1" applyAlignment="1">
      <alignment horizontal="center" vertical="center"/>
    </xf>
    <xf numFmtId="0" fontId="2" fillId="2" borderId="9" xfId="2" applyFont="1" applyFill="1" applyBorder="1" applyAlignment="1">
      <alignment horizontal="center" vertical="center"/>
    </xf>
    <xf numFmtId="0" fontId="2" fillId="2" borderId="38" xfId="2" applyFont="1" applyFill="1" applyBorder="1" applyAlignment="1">
      <alignment horizontal="center" vertical="center"/>
    </xf>
    <xf numFmtId="0" fontId="2" fillId="2" borderId="10" xfId="2" applyFont="1" applyFill="1" applyBorder="1" applyAlignment="1">
      <alignment horizontal="center" vertical="center"/>
    </xf>
    <xf numFmtId="0" fontId="5" fillId="3" borderId="9" xfId="2" applyFont="1" applyFill="1" applyBorder="1" applyAlignment="1">
      <alignment horizontal="center" vertical="center"/>
    </xf>
    <xf numFmtId="0" fontId="5" fillId="3" borderId="38" xfId="2" applyFont="1" applyFill="1" applyBorder="1" applyAlignment="1">
      <alignment horizontal="center" vertical="center"/>
    </xf>
    <xf numFmtId="0" fontId="5" fillId="3" borderId="10" xfId="2" applyFont="1" applyFill="1" applyBorder="1" applyAlignment="1">
      <alignment horizontal="center" vertical="center"/>
    </xf>
    <xf numFmtId="165" fontId="2" fillId="2" borderId="9" xfId="2" applyNumberFormat="1" applyFont="1" applyFill="1" applyBorder="1" applyAlignment="1">
      <alignment horizontal="center" vertical="center"/>
    </xf>
    <xf numFmtId="165" fontId="2" fillId="2" borderId="38" xfId="2" applyNumberFormat="1" applyFont="1" applyFill="1" applyBorder="1" applyAlignment="1">
      <alignment horizontal="center" vertical="center"/>
    </xf>
    <xf numFmtId="165" fontId="2" fillId="2" borderId="10" xfId="2" applyNumberFormat="1" applyFont="1" applyFill="1" applyBorder="1" applyAlignment="1">
      <alignment horizontal="center" vertical="center"/>
    </xf>
    <xf numFmtId="0" fontId="2" fillId="2" borderId="9" xfId="2" applyFont="1" applyFill="1" applyBorder="1" applyAlignment="1">
      <alignment horizontal="center"/>
    </xf>
    <xf numFmtId="0" fontId="2" fillId="2" borderId="38" xfId="2" applyFont="1" applyFill="1" applyBorder="1" applyAlignment="1">
      <alignment horizontal="center"/>
    </xf>
    <xf numFmtId="0" fontId="2" fillId="2" borderId="10" xfId="2" applyFont="1" applyFill="1" applyBorder="1" applyAlignment="1">
      <alignment horizontal="center"/>
    </xf>
    <xf numFmtId="0" fontId="2" fillId="2" borderId="44" xfId="2" applyFont="1" applyFill="1" applyBorder="1" applyAlignment="1">
      <alignment horizontal="left"/>
    </xf>
    <xf numFmtId="0" fontId="2" fillId="2" borderId="12" xfId="2" applyFont="1" applyFill="1" applyBorder="1" applyAlignment="1">
      <alignment horizontal="left"/>
    </xf>
    <xf numFmtId="0" fontId="2" fillId="2" borderId="59" xfId="2" applyFont="1" applyFill="1" applyBorder="1" applyAlignment="1">
      <alignment horizontal="left"/>
    </xf>
    <xf numFmtId="0" fontId="2" fillId="2" borderId="15" xfId="2" applyFont="1" applyFill="1" applyBorder="1" applyAlignment="1">
      <alignment horizontal="left"/>
    </xf>
    <xf numFmtId="0" fontId="2" fillId="2" borderId="61" xfId="2" applyFont="1" applyFill="1" applyBorder="1" applyAlignment="1">
      <alignment horizontal="left"/>
    </xf>
    <xf numFmtId="14" fontId="2" fillId="2" borderId="15" xfId="2" applyNumberFormat="1" applyFont="1" applyFill="1" applyBorder="1" applyAlignment="1">
      <alignment horizontal="left"/>
    </xf>
    <xf numFmtId="0" fontId="2" fillId="2" borderId="22" xfId="2" applyFont="1" applyFill="1" applyBorder="1" applyAlignment="1">
      <alignment horizontal="left"/>
    </xf>
    <xf numFmtId="0" fontId="2" fillId="2" borderId="20" xfId="2" applyFont="1" applyFill="1" applyBorder="1" applyAlignment="1">
      <alignment horizontal="left"/>
    </xf>
    <xf numFmtId="0" fontId="2" fillId="2" borderId="23" xfId="2" applyFont="1" applyFill="1" applyBorder="1" applyAlignment="1">
      <alignment horizontal="left"/>
    </xf>
    <xf numFmtId="0" fontId="2" fillId="2" borderId="25" xfId="2" applyFont="1" applyFill="1" applyBorder="1" applyAlignment="1">
      <alignment horizontal="left"/>
    </xf>
    <xf numFmtId="0" fontId="2" fillId="2" borderId="64" xfId="2" applyFont="1" applyFill="1" applyBorder="1" applyAlignment="1">
      <alignment horizontal="left"/>
    </xf>
    <xf numFmtId="0" fontId="6" fillId="3" borderId="50" xfId="2" applyFont="1" applyFill="1" applyBorder="1" applyAlignment="1">
      <alignment horizontal="center" vertical="center" wrapText="1"/>
    </xf>
    <xf numFmtId="0" fontId="6" fillId="3" borderId="9" xfId="2" applyFont="1" applyFill="1" applyBorder="1" applyAlignment="1">
      <alignment horizontal="center" vertical="center" wrapText="1"/>
    </xf>
    <xf numFmtId="0" fontId="6" fillId="3" borderId="10" xfId="2" applyFont="1" applyFill="1" applyBorder="1" applyAlignment="1">
      <alignment horizontal="center" vertical="center" wrapText="1"/>
    </xf>
    <xf numFmtId="0" fontId="6" fillId="3" borderId="56" xfId="2" applyFont="1" applyFill="1" applyBorder="1" applyAlignment="1">
      <alignment horizontal="center" vertical="center" wrapText="1"/>
    </xf>
    <xf numFmtId="0" fontId="6" fillId="3" borderId="58" xfId="2" applyFont="1" applyFill="1" applyBorder="1" applyAlignment="1">
      <alignment horizontal="center" vertical="center" wrapText="1"/>
    </xf>
    <xf numFmtId="0" fontId="6" fillId="3" borderId="9" xfId="2" applyFont="1" applyFill="1" applyBorder="1" applyAlignment="1">
      <alignment horizontal="center" vertical="center" wrapText="1"/>
    </xf>
    <xf numFmtId="0" fontId="6" fillId="3" borderId="38" xfId="2" applyFont="1" applyFill="1" applyBorder="1" applyAlignment="1">
      <alignment horizontal="center" vertical="center" wrapText="1"/>
    </xf>
    <xf numFmtId="0" fontId="6" fillId="3" borderId="62" xfId="2" applyFont="1" applyFill="1" applyBorder="1" applyAlignment="1">
      <alignment horizontal="center" vertical="center" wrapText="1"/>
    </xf>
    <xf numFmtId="0" fontId="6" fillId="3" borderId="10" xfId="2" applyFont="1" applyFill="1" applyBorder="1" applyAlignment="1">
      <alignment horizontal="center" vertical="center" wrapText="1"/>
    </xf>
    <xf numFmtId="0" fontId="6" fillId="3" borderId="9" xfId="2" applyFont="1" applyFill="1" applyBorder="1" applyAlignment="1">
      <alignment horizontal="center" vertical="center"/>
    </xf>
    <xf numFmtId="0" fontId="6" fillId="3" borderId="10" xfId="2" applyFont="1" applyFill="1" applyBorder="1" applyAlignment="1">
      <alignment horizontal="center" vertical="center"/>
    </xf>
    <xf numFmtId="0" fontId="2" fillId="2" borderId="65" xfId="2" applyFont="1" applyFill="1" applyBorder="1"/>
    <xf numFmtId="0" fontId="2" fillId="2" borderId="66" xfId="2" applyFont="1" applyFill="1" applyBorder="1" applyAlignment="1">
      <alignment horizontal="justify"/>
    </xf>
    <xf numFmtId="0" fontId="2" fillId="2" borderId="67" xfId="2" applyFont="1" applyFill="1" applyBorder="1" applyAlignment="1">
      <alignment horizontal="justify"/>
    </xf>
    <xf numFmtId="14" fontId="2" fillId="2" borderId="65" xfId="2" applyNumberFormat="1" applyFont="1" applyFill="1" applyBorder="1"/>
    <xf numFmtId="0" fontId="2" fillId="2" borderId="66" xfId="2" applyFont="1" applyFill="1" applyBorder="1" applyAlignment="1">
      <alignment horizontal="justify" wrapText="1"/>
    </xf>
    <xf numFmtId="14" fontId="2" fillId="2" borderId="68" xfId="2" applyNumberFormat="1" applyFont="1" applyFill="1" applyBorder="1"/>
    <xf numFmtId="0" fontId="2" fillId="2" borderId="17" xfId="2" applyFont="1" applyFill="1" applyBorder="1"/>
    <xf numFmtId="0" fontId="2" fillId="2" borderId="68" xfId="2" applyFont="1" applyFill="1" applyBorder="1"/>
    <xf numFmtId="0" fontId="2" fillId="2" borderId="22" xfId="2" applyFont="1" applyFill="1" applyBorder="1" applyAlignment="1">
      <alignment horizontal="center" vertical="center" wrapText="1"/>
    </xf>
    <xf numFmtId="0" fontId="2" fillId="2" borderId="65" xfId="2" applyFont="1" applyFill="1" applyBorder="1" applyAlignment="1">
      <alignment horizontal="center" vertical="center" wrapText="1"/>
    </xf>
    <xf numFmtId="9" fontId="2" fillId="2" borderId="18" xfId="2" applyNumberFormat="1" applyFont="1" applyFill="1" applyBorder="1"/>
    <xf numFmtId="0" fontId="2" fillId="2" borderId="68" xfId="2" applyFont="1" applyFill="1" applyBorder="1" applyAlignment="1">
      <alignment horizontal="center"/>
    </xf>
    <xf numFmtId="0" fontId="2" fillId="2" borderId="18" xfId="2" applyFont="1" applyFill="1" applyBorder="1" applyAlignment="1">
      <alignment horizontal="center"/>
    </xf>
    <xf numFmtId="0" fontId="2" fillId="2" borderId="20" xfId="2" applyFont="1" applyFill="1" applyBorder="1"/>
    <xf numFmtId="0" fontId="2" fillId="2" borderId="19" xfId="2" applyFont="1" applyFill="1" applyBorder="1"/>
    <xf numFmtId="0" fontId="2" fillId="2" borderId="69" xfId="2" applyFont="1" applyFill="1" applyBorder="1" applyAlignment="1">
      <alignment horizontal="center" vertical="center" wrapText="1"/>
    </xf>
    <xf numFmtId="9" fontId="2" fillId="2" borderId="23" xfId="2" applyNumberFormat="1" applyFont="1" applyFill="1" applyBorder="1"/>
    <xf numFmtId="0" fontId="2" fillId="2" borderId="19" xfId="2" applyFont="1" applyFill="1" applyBorder="1" applyAlignment="1">
      <alignment horizontal="center" wrapText="1"/>
    </xf>
    <xf numFmtId="0" fontId="2" fillId="2" borderId="23" xfId="2" applyFont="1" applyFill="1" applyBorder="1" applyAlignment="1">
      <alignment horizontal="center"/>
    </xf>
    <xf numFmtId="0" fontId="2" fillId="7" borderId="66" xfId="2" applyFont="1" applyFill="1" applyBorder="1" applyAlignment="1">
      <alignment horizontal="justify"/>
    </xf>
    <xf numFmtId="0" fontId="2" fillId="7" borderId="67" xfId="2" applyFont="1" applyFill="1" applyBorder="1" applyAlignment="1">
      <alignment horizontal="justify"/>
    </xf>
    <xf numFmtId="0" fontId="2" fillId="2" borderId="23" xfId="2" applyFont="1" applyFill="1" applyBorder="1"/>
    <xf numFmtId="0" fontId="2" fillId="2" borderId="49" xfId="2" applyFont="1" applyFill="1" applyBorder="1"/>
    <xf numFmtId="0" fontId="2" fillId="2" borderId="70" xfId="2" applyFont="1" applyFill="1" applyBorder="1"/>
    <xf numFmtId="0" fontId="2" fillId="2" borderId="19" xfId="2" applyFont="1" applyFill="1" applyBorder="1" applyAlignment="1">
      <alignment horizontal="center" vertical="center" wrapText="1"/>
    </xf>
    <xf numFmtId="0" fontId="2" fillId="2" borderId="23" xfId="2" applyFont="1" applyFill="1" applyBorder="1" applyAlignment="1">
      <alignment horizontal="center" vertical="center" wrapText="1"/>
    </xf>
    <xf numFmtId="0" fontId="2" fillId="2" borderId="71" xfId="2" applyFont="1" applyFill="1" applyBorder="1" applyAlignment="1">
      <alignment horizontal="center" vertical="center" wrapText="1"/>
    </xf>
    <xf numFmtId="0" fontId="2" fillId="2" borderId="72" xfId="2" applyFont="1" applyFill="1" applyBorder="1"/>
    <xf numFmtId="0" fontId="2" fillId="2" borderId="23" xfId="2" applyFont="1" applyFill="1" applyBorder="1" applyAlignment="1">
      <alignment horizontal="center" wrapText="1"/>
    </xf>
    <xf numFmtId="9" fontId="2" fillId="2" borderId="72" xfId="2" applyNumberFormat="1" applyFont="1" applyFill="1" applyBorder="1"/>
    <xf numFmtId="0" fontId="2" fillId="7" borderId="19" xfId="2" applyFont="1" applyFill="1" applyBorder="1" applyAlignment="1">
      <alignment horizontal="center" wrapText="1"/>
    </xf>
    <xf numFmtId="0" fontId="2" fillId="7" borderId="23" xfId="2" applyFont="1" applyFill="1" applyBorder="1" applyAlignment="1">
      <alignment horizontal="center"/>
    </xf>
    <xf numFmtId="0" fontId="2" fillId="2" borderId="66" xfId="2" applyFont="1" applyFill="1" applyBorder="1" applyAlignment="1">
      <alignment horizontal="justify" vertical="center"/>
    </xf>
    <xf numFmtId="0" fontId="2" fillId="2" borderId="67" xfId="2" applyFont="1" applyFill="1" applyBorder="1" applyAlignment="1">
      <alignment horizontal="justify" vertical="center"/>
    </xf>
    <xf numFmtId="14" fontId="2" fillId="2" borderId="15" xfId="2" applyNumberFormat="1" applyFont="1" applyFill="1" applyBorder="1"/>
    <xf numFmtId="0" fontId="2" fillId="2" borderId="71" xfId="2" applyFont="1" applyFill="1" applyBorder="1" applyAlignment="1">
      <alignment horizontal="center" wrapText="1"/>
    </xf>
    <xf numFmtId="0" fontId="2" fillId="2" borderId="66" xfId="2" applyFont="1" applyFill="1" applyBorder="1" applyAlignment="1">
      <alignment horizontal="justify" vertical="top"/>
    </xf>
    <xf numFmtId="0" fontId="2" fillId="2" borderId="67" xfId="2" applyFont="1" applyFill="1" applyBorder="1" applyAlignment="1">
      <alignment horizontal="justify" vertical="top"/>
    </xf>
    <xf numFmtId="14" fontId="2" fillId="2" borderId="71" xfId="2" applyNumberFormat="1" applyFont="1" applyFill="1" applyBorder="1"/>
    <xf numFmtId="9" fontId="2" fillId="2" borderId="71" xfId="2" applyNumberFormat="1" applyFont="1" applyFill="1" applyBorder="1" applyAlignment="1">
      <alignment horizontal="center" wrapText="1"/>
    </xf>
    <xf numFmtId="0" fontId="2" fillId="2" borderId="1" xfId="2" applyFont="1" applyFill="1" applyBorder="1" applyAlignment="1">
      <alignment horizontal="justify"/>
    </xf>
    <xf numFmtId="0" fontId="2" fillId="2" borderId="3" xfId="2" applyFont="1" applyFill="1" applyBorder="1" applyAlignment="1">
      <alignment horizontal="justify"/>
    </xf>
    <xf numFmtId="0" fontId="2" fillId="2" borderId="70" xfId="2" applyFont="1" applyFill="1" applyBorder="1" applyAlignment="1">
      <alignment horizontal="center" wrapText="1"/>
    </xf>
    <xf numFmtId="0" fontId="2" fillId="2" borderId="72" xfId="2" applyFont="1" applyFill="1" applyBorder="1" applyAlignment="1">
      <alignment horizontal="center"/>
    </xf>
    <xf numFmtId="14" fontId="2" fillId="2" borderId="4" xfId="2" applyNumberFormat="1" applyFont="1" applyFill="1" applyBorder="1"/>
    <xf numFmtId="0" fontId="2" fillId="2" borderId="70" xfId="2" applyFont="1" applyFill="1" applyBorder="1" applyAlignment="1">
      <alignment horizontal="center" vertical="center" wrapText="1"/>
    </xf>
    <xf numFmtId="0" fontId="2" fillId="2" borderId="72" xfId="2" applyFont="1" applyFill="1" applyBorder="1" applyAlignment="1">
      <alignment horizontal="center" vertical="center" wrapText="1"/>
    </xf>
    <xf numFmtId="0" fontId="2" fillId="2" borderId="70" xfId="2" applyFont="1" applyFill="1" applyBorder="1" applyAlignment="1">
      <alignment horizontal="center"/>
    </xf>
    <xf numFmtId="0" fontId="2" fillId="2" borderId="4" xfId="2" applyFont="1" applyFill="1" applyBorder="1"/>
    <xf numFmtId="0" fontId="2" fillId="2" borderId="22" xfId="2" applyFont="1" applyFill="1" applyBorder="1" applyAlignment="1">
      <alignment horizontal="center"/>
    </xf>
    <xf numFmtId="0" fontId="2" fillId="2" borderId="20" xfId="2" applyFont="1" applyFill="1" applyBorder="1" applyAlignment="1">
      <alignment horizontal="center"/>
    </xf>
    <xf numFmtId="0" fontId="2" fillId="2" borderId="21" xfId="2" applyFont="1" applyFill="1" applyBorder="1" applyAlignment="1">
      <alignment horizontal="center"/>
    </xf>
    <xf numFmtId="9" fontId="2" fillId="2" borderId="15" xfId="2" applyNumberFormat="1" applyFont="1" applyFill="1" applyBorder="1"/>
    <xf numFmtId="0" fontId="2" fillId="2" borderId="22" xfId="2" applyFont="1" applyFill="1" applyBorder="1" applyAlignment="1">
      <alignment horizontal="center" wrapText="1"/>
    </xf>
    <xf numFmtId="0" fontId="2" fillId="0" borderId="21" xfId="2" applyBorder="1" applyAlignment="1">
      <alignment horizontal="center"/>
    </xf>
    <xf numFmtId="0" fontId="2" fillId="2" borderId="7" xfId="2" applyFont="1" applyFill="1" applyBorder="1" applyAlignment="1">
      <alignment horizontal="center"/>
    </xf>
    <xf numFmtId="14" fontId="2" fillId="2" borderId="9" xfId="2" applyNumberFormat="1" applyFont="1" applyFill="1" applyBorder="1" applyAlignment="1">
      <alignment horizontal="center"/>
    </xf>
    <xf numFmtId="0" fontId="2" fillId="2" borderId="44" xfId="2" applyFont="1" applyFill="1" applyBorder="1" applyAlignment="1">
      <alignment horizontal="center"/>
    </xf>
    <xf numFmtId="0" fontId="2" fillId="2" borderId="12" xfId="2" applyFont="1" applyFill="1" applyBorder="1" applyAlignment="1">
      <alignment horizontal="center"/>
    </xf>
    <xf numFmtId="0" fontId="2" fillId="2" borderId="59" xfId="2" applyFont="1" applyFill="1" applyBorder="1" applyAlignment="1">
      <alignment horizontal="center"/>
    </xf>
    <xf numFmtId="0" fontId="2" fillId="2" borderId="15" xfId="2" applyFont="1" applyFill="1" applyBorder="1" applyAlignment="1">
      <alignment horizontal="center"/>
    </xf>
    <xf numFmtId="0" fontId="2" fillId="2" borderId="61" xfId="2" applyFont="1" applyFill="1" applyBorder="1" applyAlignment="1">
      <alignment horizontal="center"/>
    </xf>
    <xf numFmtId="0" fontId="2" fillId="2" borderId="25" xfId="2" applyFont="1" applyFill="1" applyBorder="1" applyAlignment="1">
      <alignment horizontal="center"/>
    </xf>
    <xf numFmtId="0" fontId="2" fillId="2" borderId="64" xfId="2" applyFont="1" applyFill="1" applyBorder="1" applyAlignment="1">
      <alignment horizontal="center"/>
    </xf>
    <xf numFmtId="0" fontId="10" fillId="2" borderId="66" xfId="2" applyFont="1" applyFill="1" applyBorder="1" applyAlignment="1">
      <alignment horizontal="justify"/>
    </xf>
    <xf numFmtId="0" fontId="10" fillId="2" borderId="67" xfId="2" applyFont="1" applyFill="1" applyBorder="1" applyAlignment="1">
      <alignment horizontal="justify"/>
    </xf>
    <xf numFmtId="0" fontId="2" fillId="2" borderId="9" xfId="2" applyFont="1" applyFill="1" applyBorder="1" applyAlignment="1">
      <alignment horizontal="center" wrapText="1"/>
    </xf>
    <xf numFmtId="0" fontId="2" fillId="2" borderId="45" xfId="2" applyFont="1" applyFill="1" applyBorder="1" applyAlignment="1">
      <alignment horizontal="center" vertical="center" wrapText="1"/>
    </xf>
    <xf numFmtId="0" fontId="2" fillId="2" borderId="16" xfId="2" applyFont="1" applyFill="1" applyBorder="1" applyAlignment="1">
      <alignment horizontal="center" vertical="center" wrapText="1"/>
    </xf>
    <xf numFmtId="9" fontId="2" fillId="2" borderId="65" xfId="2" applyNumberFormat="1" applyFont="1" applyFill="1" applyBorder="1" applyAlignment="1">
      <alignment horizontal="center" vertical="center" wrapText="1"/>
    </xf>
    <xf numFmtId="0" fontId="2" fillId="2" borderId="18" xfId="2" applyFont="1" applyFill="1" applyBorder="1"/>
    <xf numFmtId="0" fontId="12" fillId="0" borderId="0" xfId="2" applyFont="1"/>
    <xf numFmtId="0" fontId="2" fillId="2" borderId="19" xfId="2" applyFont="1" applyFill="1" applyBorder="1" applyAlignment="1">
      <alignment horizontal="center"/>
    </xf>
    <xf numFmtId="0" fontId="10" fillId="2" borderId="66" xfId="2" applyFont="1" applyFill="1" applyBorder="1" applyAlignment="1">
      <alignment horizontal="justify" wrapText="1"/>
    </xf>
    <xf numFmtId="0" fontId="2" fillId="2" borderId="19" xfId="2" applyFont="1" applyFill="1" applyBorder="1" applyAlignment="1">
      <alignment horizontal="center" vertical="center" wrapText="1"/>
    </xf>
    <xf numFmtId="0" fontId="2" fillId="2" borderId="20" xfId="2" applyFont="1" applyFill="1" applyBorder="1" applyAlignment="1">
      <alignment horizontal="center" vertical="center" wrapText="1"/>
    </xf>
    <xf numFmtId="0" fontId="2" fillId="2" borderId="70" xfId="2" applyFont="1" applyFill="1" applyBorder="1" applyAlignment="1">
      <alignment horizontal="center"/>
    </xf>
    <xf numFmtId="0" fontId="2" fillId="2" borderId="72" xfId="2" applyFont="1" applyFill="1" applyBorder="1" applyAlignment="1">
      <alignment horizontal="center"/>
    </xf>
    <xf numFmtId="0" fontId="2" fillId="2" borderId="70" xfId="2" applyFont="1" applyFill="1" applyBorder="1" applyAlignment="1">
      <alignment horizontal="center" vertical="center" wrapText="1"/>
    </xf>
    <xf numFmtId="0" fontId="2" fillId="2" borderId="49" xfId="2" applyFont="1" applyFill="1" applyBorder="1" applyAlignment="1">
      <alignment horizontal="center" vertical="center" wrapText="1"/>
    </xf>
    <xf numFmtId="14" fontId="2" fillId="2" borderId="73" xfId="2" applyNumberFormat="1" applyFont="1" applyFill="1" applyBorder="1" applyAlignment="1">
      <alignment horizontal="center" vertical="center"/>
    </xf>
    <xf numFmtId="0" fontId="10" fillId="2" borderId="1" xfId="2" applyFont="1" applyFill="1" applyBorder="1" applyAlignment="1">
      <alignment horizontal="center" vertical="center"/>
    </xf>
    <xf numFmtId="0" fontId="10" fillId="2" borderId="3" xfId="2" applyFont="1" applyFill="1" applyBorder="1" applyAlignment="1">
      <alignment horizontal="center" vertical="center"/>
    </xf>
    <xf numFmtId="14" fontId="2" fillId="2" borderId="4" xfId="2" applyNumberFormat="1" applyFont="1" applyFill="1" applyBorder="1" applyAlignment="1">
      <alignment horizontal="center" vertical="center"/>
    </xf>
    <xf numFmtId="14" fontId="2" fillId="2" borderId="25" xfId="2" applyNumberFormat="1" applyFont="1" applyFill="1" applyBorder="1" applyAlignment="1">
      <alignment horizontal="center" vertical="center"/>
    </xf>
    <xf numFmtId="0" fontId="2" fillId="2" borderId="49" xfId="2" applyFont="1" applyFill="1" applyBorder="1" applyAlignment="1">
      <alignment horizontal="center" vertical="center"/>
    </xf>
    <xf numFmtId="9" fontId="2" fillId="2" borderId="70" xfId="2" applyNumberFormat="1" applyFont="1" applyFill="1" applyBorder="1" applyAlignment="1">
      <alignment horizontal="center" vertical="center"/>
    </xf>
    <xf numFmtId="9" fontId="2" fillId="2" borderId="74" xfId="2" applyNumberFormat="1" applyFont="1" applyFill="1" applyBorder="1" applyAlignment="1">
      <alignment horizontal="center" vertical="center" wrapText="1"/>
    </xf>
    <xf numFmtId="0" fontId="2" fillId="2" borderId="28" xfId="2" applyFont="1" applyFill="1" applyBorder="1" applyAlignment="1">
      <alignment horizontal="center"/>
    </xf>
    <xf numFmtId="0" fontId="2" fillId="2" borderId="75" xfId="2" applyFont="1" applyFill="1" applyBorder="1" applyAlignment="1">
      <alignment horizontal="center" vertical="center" wrapText="1"/>
    </xf>
    <xf numFmtId="0" fontId="2" fillId="2" borderId="28" xfId="2" applyFont="1" applyFill="1" applyBorder="1" applyAlignment="1">
      <alignment horizontal="center" vertical="center" wrapText="1"/>
    </xf>
    <xf numFmtId="0" fontId="2" fillId="2" borderId="6" xfId="2" applyFont="1" applyFill="1" applyBorder="1" applyAlignment="1"/>
    <xf numFmtId="0" fontId="2" fillId="2" borderId="27" xfId="2" applyFont="1" applyFill="1" applyBorder="1" applyAlignment="1">
      <alignment horizontal="center"/>
    </xf>
    <xf numFmtId="1" fontId="2" fillId="2" borderId="50" xfId="2" applyNumberFormat="1" applyFont="1" applyFill="1" applyBorder="1" applyAlignment="1">
      <alignment horizontal="center"/>
    </xf>
    <xf numFmtId="0" fontId="2" fillId="2" borderId="8" xfId="2" applyFont="1" applyFill="1" applyBorder="1" applyAlignment="1"/>
    <xf numFmtId="0" fontId="2" fillId="2" borderId="7" xfId="2" applyFont="1" applyFill="1" applyBorder="1" applyAlignment="1"/>
    <xf numFmtId="165" fontId="2" fillId="2" borderId="26" xfId="2" applyNumberFormat="1" applyFont="1" applyFill="1" applyBorder="1" applyAlignment="1">
      <alignment horizontal="center" vertical="center"/>
    </xf>
    <xf numFmtId="165" fontId="2" fillId="2" borderId="27" xfId="2" applyNumberFormat="1" applyFont="1" applyFill="1" applyBorder="1" applyAlignment="1">
      <alignment horizontal="center" vertical="center"/>
    </xf>
    <xf numFmtId="165" fontId="2" fillId="2" borderId="28" xfId="2" applyNumberFormat="1" applyFont="1" applyFill="1" applyBorder="1" applyAlignment="1">
      <alignment horizontal="center" vertical="center"/>
    </xf>
    <xf numFmtId="0" fontId="2" fillId="2" borderId="56" xfId="2" applyFont="1" applyFill="1" applyBorder="1" applyAlignment="1">
      <alignment horizontal="center" vertical="center" wrapText="1"/>
    </xf>
    <xf numFmtId="15" fontId="2" fillId="2" borderId="12" xfId="2" applyNumberFormat="1" applyFont="1" applyFill="1" applyBorder="1" applyAlignment="1">
      <alignment horizontal="center" vertical="center" wrapText="1"/>
    </xf>
    <xf numFmtId="9" fontId="2" fillId="2" borderId="12" xfId="2" applyNumberFormat="1" applyFont="1" applyFill="1" applyBorder="1" applyAlignment="1">
      <alignment horizontal="center" vertical="center" wrapText="1"/>
    </xf>
    <xf numFmtId="0" fontId="2" fillId="2" borderId="31" xfId="2" applyFont="1" applyFill="1" applyBorder="1" applyAlignment="1">
      <alignment horizontal="center" vertical="center" wrapText="1"/>
    </xf>
    <xf numFmtId="15" fontId="2" fillId="2" borderId="55" xfId="2" applyNumberFormat="1" applyFont="1" applyFill="1" applyBorder="1" applyAlignment="1">
      <alignment horizontal="center" vertical="center" wrapText="1"/>
    </xf>
    <xf numFmtId="9" fontId="2" fillId="2" borderId="55" xfId="2" applyNumberFormat="1" applyFont="1" applyFill="1" applyBorder="1" applyAlignment="1">
      <alignment horizontal="center" vertical="center" wrapText="1"/>
    </xf>
    <xf numFmtId="9" fontId="2" fillId="2" borderId="12" xfId="4" applyFont="1" applyFill="1" applyBorder="1" applyAlignment="1">
      <alignment horizontal="center" vertical="center" wrapText="1"/>
    </xf>
    <xf numFmtId="14" fontId="2" fillId="2" borderId="25" xfId="2" applyNumberFormat="1" applyFont="1" applyFill="1" applyBorder="1" applyAlignment="1">
      <alignment horizontal="center" vertical="center" wrapText="1"/>
    </xf>
    <xf numFmtId="165" fontId="2" fillId="2" borderId="25" xfId="2" applyNumberFormat="1" applyFont="1" applyFill="1" applyBorder="1" applyAlignment="1">
      <alignment horizontal="center" vertical="center"/>
    </xf>
    <xf numFmtId="15" fontId="2" fillId="2" borderId="25" xfId="2" applyNumberFormat="1" applyFont="1" applyFill="1" applyBorder="1" applyAlignment="1">
      <alignment horizontal="center" vertical="center"/>
    </xf>
    <xf numFmtId="15" fontId="2" fillId="2" borderId="25" xfId="2" applyNumberFormat="1" applyFont="1" applyFill="1" applyBorder="1" applyAlignment="1">
      <alignment horizontal="center" vertical="center" wrapText="1"/>
    </xf>
    <xf numFmtId="9" fontId="2" fillId="2" borderId="25" xfId="4" applyFont="1" applyFill="1" applyBorder="1" applyAlignment="1">
      <alignment horizontal="center" vertical="center" wrapText="1"/>
    </xf>
    <xf numFmtId="9" fontId="2" fillId="2" borderId="55" xfId="4" applyFont="1" applyFill="1" applyBorder="1" applyAlignment="1">
      <alignment horizontal="center" vertical="center" wrapText="1"/>
    </xf>
    <xf numFmtId="9" fontId="2" fillId="2" borderId="55" xfId="2" applyNumberFormat="1" applyFont="1" applyFill="1" applyBorder="1" applyAlignment="1">
      <alignment horizontal="center" vertical="center" wrapText="1"/>
    </xf>
    <xf numFmtId="0" fontId="2" fillId="2" borderId="55" xfId="2" applyFont="1" applyFill="1" applyBorder="1" applyAlignment="1">
      <alignment horizontal="center" vertical="center"/>
    </xf>
    <xf numFmtId="9" fontId="2" fillId="2" borderId="12" xfId="4" applyFont="1" applyFill="1" applyBorder="1" applyAlignment="1">
      <alignment horizontal="center" vertical="center" wrapText="1"/>
    </xf>
    <xf numFmtId="15" fontId="2" fillId="2" borderId="15" xfId="2" applyNumberFormat="1" applyFont="1" applyFill="1" applyBorder="1" applyAlignment="1">
      <alignment horizontal="center" vertical="center" wrapText="1"/>
    </xf>
    <xf numFmtId="9" fontId="2" fillId="2" borderId="15" xfId="4" applyFont="1" applyFill="1" applyBorder="1" applyAlignment="1">
      <alignment horizontal="center" vertical="center" wrapText="1"/>
    </xf>
    <xf numFmtId="9" fontId="2" fillId="2" borderId="15" xfId="2" applyNumberFormat="1" applyFont="1" applyFill="1" applyBorder="1" applyAlignment="1">
      <alignment horizontal="center" vertical="center" wrapText="1"/>
    </xf>
    <xf numFmtId="0" fontId="2" fillId="2" borderId="42" xfId="2" applyFont="1" applyFill="1" applyBorder="1" applyAlignment="1">
      <alignment horizontal="center" vertical="center" wrapText="1"/>
    </xf>
    <xf numFmtId="14" fontId="2" fillId="2" borderId="33" xfId="2" applyNumberFormat="1" applyFont="1" applyFill="1" applyBorder="1" applyAlignment="1">
      <alignment horizontal="center" vertical="center" wrapText="1"/>
    </xf>
    <xf numFmtId="165" fontId="2" fillId="2" borderId="33" xfId="2" applyNumberFormat="1" applyFont="1" applyFill="1" applyBorder="1" applyAlignment="1">
      <alignment horizontal="center" vertical="center"/>
    </xf>
    <xf numFmtId="15" fontId="2" fillId="2" borderId="33" xfId="2" applyNumberFormat="1" applyFont="1" applyFill="1" applyBorder="1" applyAlignment="1">
      <alignment horizontal="center" vertical="center"/>
    </xf>
    <xf numFmtId="9" fontId="2" fillId="2" borderId="33" xfId="2" applyNumberFormat="1" applyFont="1" applyFill="1" applyBorder="1" applyAlignment="1">
      <alignment horizontal="center" vertical="center" wrapText="1"/>
    </xf>
    <xf numFmtId="0" fontId="2" fillId="2" borderId="40" xfId="2" applyFont="1" applyFill="1" applyBorder="1" applyAlignment="1">
      <alignment horizontal="center" vertical="center" wrapText="1"/>
    </xf>
    <xf numFmtId="0" fontId="2" fillId="2" borderId="33" xfId="2" applyFont="1" applyFill="1" applyBorder="1" applyAlignment="1">
      <alignment horizontal="center" vertical="center"/>
    </xf>
    <xf numFmtId="15" fontId="2" fillId="2" borderId="15" xfId="2" applyNumberFormat="1" applyFont="1" applyFill="1" applyBorder="1" applyAlignment="1">
      <alignment horizontal="center" vertical="center"/>
    </xf>
    <xf numFmtId="9" fontId="2" fillId="2" borderId="15" xfId="2" applyNumberFormat="1" applyFont="1" applyFill="1" applyBorder="1" applyAlignment="1">
      <alignment horizontal="center" vertical="center" wrapText="1"/>
    </xf>
    <xf numFmtId="0" fontId="2" fillId="2" borderId="15" xfId="2" applyFont="1" applyFill="1" applyBorder="1" applyAlignment="1">
      <alignment horizontal="center" vertical="center"/>
    </xf>
    <xf numFmtId="0" fontId="2" fillId="2" borderId="24" xfId="2" applyFont="1" applyFill="1" applyBorder="1" applyAlignment="1">
      <alignment horizontal="center" vertical="center" wrapText="1"/>
    </xf>
    <xf numFmtId="9" fontId="2" fillId="2" borderId="25" xfId="4" applyFont="1" applyFill="1" applyBorder="1" applyAlignment="1">
      <alignment horizontal="center" vertical="center" wrapText="1"/>
    </xf>
    <xf numFmtId="14" fontId="2" fillId="2" borderId="44" xfId="2" applyNumberFormat="1" applyFont="1" applyFill="1" applyBorder="1" applyAlignment="1">
      <alignment horizontal="center" vertical="center" wrapText="1"/>
    </xf>
    <xf numFmtId="165" fontId="2" fillId="2" borderId="44" xfId="2" applyNumberFormat="1" applyFont="1" applyFill="1" applyBorder="1" applyAlignment="1">
      <alignment horizontal="center" vertical="center"/>
    </xf>
    <xf numFmtId="0" fontId="2" fillId="2" borderId="44" xfId="2" applyFont="1" applyFill="1" applyBorder="1" applyAlignment="1">
      <alignment horizontal="center" vertical="center" wrapText="1"/>
    </xf>
    <xf numFmtId="15" fontId="2" fillId="2" borderId="44" xfId="2" applyNumberFormat="1" applyFont="1" applyFill="1" applyBorder="1" applyAlignment="1">
      <alignment horizontal="center" vertical="center"/>
    </xf>
    <xf numFmtId="15" fontId="2" fillId="2" borderId="44" xfId="2" applyNumberFormat="1" applyFont="1" applyFill="1" applyBorder="1" applyAlignment="1">
      <alignment horizontal="center" vertical="center" wrapText="1"/>
    </xf>
    <xf numFmtId="0" fontId="2" fillId="2" borderId="41" xfId="2" applyFont="1" applyFill="1" applyBorder="1" applyAlignment="1">
      <alignment horizontal="center" vertical="center" wrapText="1"/>
    </xf>
    <xf numFmtId="0" fontId="2" fillId="2" borderId="30" xfId="2" applyFont="1" applyFill="1" applyBorder="1" applyAlignment="1">
      <alignment horizontal="center" vertical="center" wrapText="1"/>
    </xf>
    <xf numFmtId="14" fontId="2" fillId="2" borderId="13" xfId="2" applyNumberFormat="1" applyFont="1" applyFill="1" applyBorder="1" applyAlignment="1">
      <alignment horizontal="center" vertical="center" wrapText="1"/>
    </xf>
    <xf numFmtId="14" fontId="2" fillId="2" borderId="39" xfId="2" applyNumberFormat="1" applyFont="1" applyFill="1" applyBorder="1" applyAlignment="1">
      <alignment horizontal="center" vertical="center" wrapText="1"/>
    </xf>
    <xf numFmtId="165" fontId="2" fillId="2" borderId="32" xfId="2" applyNumberFormat="1" applyFont="1" applyFill="1" applyBorder="1" applyAlignment="1">
      <alignment horizontal="center" vertical="center"/>
    </xf>
    <xf numFmtId="15" fontId="2" fillId="2" borderId="32" xfId="2" applyNumberFormat="1" applyFont="1" applyFill="1" applyBorder="1" applyAlignment="1">
      <alignment horizontal="center" vertical="center"/>
    </xf>
    <xf numFmtId="1" fontId="2" fillId="2" borderId="12" xfId="4" applyNumberFormat="1" applyFont="1" applyFill="1" applyBorder="1" applyAlignment="1">
      <alignment vertical="center" wrapText="1"/>
    </xf>
    <xf numFmtId="0" fontId="2" fillId="2" borderId="39" xfId="2" applyFont="1" applyFill="1" applyBorder="1" applyAlignment="1">
      <alignment horizontal="center" vertical="center" wrapText="1"/>
    </xf>
    <xf numFmtId="0" fontId="2" fillId="2" borderId="43" xfId="2" applyFont="1" applyFill="1" applyBorder="1" applyAlignment="1">
      <alignment horizontal="center" vertical="center" wrapText="1"/>
    </xf>
    <xf numFmtId="14" fontId="2" fillId="2" borderId="36" xfId="2" applyNumberFormat="1" applyFont="1" applyFill="1" applyBorder="1" applyAlignment="1">
      <alignment horizontal="center" vertical="center" wrapText="1"/>
    </xf>
    <xf numFmtId="14" fontId="2" fillId="2" borderId="41" xfId="2" applyNumberFormat="1" applyFont="1" applyFill="1" applyBorder="1" applyAlignment="1">
      <alignment horizontal="center" vertical="center" wrapText="1"/>
    </xf>
    <xf numFmtId="165" fontId="2" fillId="2" borderId="35" xfId="2" applyNumberFormat="1" applyFont="1" applyFill="1" applyBorder="1" applyAlignment="1">
      <alignment horizontal="center" vertical="center"/>
    </xf>
    <xf numFmtId="15" fontId="2" fillId="2" borderId="35" xfId="2" applyNumberFormat="1" applyFont="1" applyFill="1" applyBorder="1" applyAlignment="1">
      <alignment horizontal="center" vertical="center"/>
    </xf>
    <xf numFmtId="1" fontId="2" fillId="2" borderId="44" xfId="4" applyNumberFormat="1" applyFont="1" applyFill="1" applyBorder="1" applyAlignment="1">
      <alignment vertical="center" wrapText="1"/>
    </xf>
    <xf numFmtId="15" fontId="2" fillId="2" borderId="35" xfId="2" applyNumberFormat="1" applyFont="1" applyFill="1" applyBorder="1" applyAlignment="1">
      <alignment horizontal="center" vertical="center"/>
    </xf>
    <xf numFmtId="1" fontId="2" fillId="2" borderId="25" xfId="4" applyNumberFormat="1" applyFont="1" applyFill="1" applyBorder="1" applyAlignment="1">
      <alignment horizontal="center" vertical="center" wrapText="1"/>
    </xf>
    <xf numFmtId="0" fontId="2" fillId="2" borderId="47" xfId="2" applyFont="1" applyFill="1" applyBorder="1" applyAlignment="1">
      <alignment horizontal="center" vertical="center" wrapText="1"/>
    </xf>
    <xf numFmtId="0" fontId="2" fillId="2" borderId="48" xfId="2" applyFont="1" applyFill="1" applyBorder="1" applyAlignment="1">
      <alignment horizontal="center" vertical="center" wrapText="1"/>
    </xf>
    <xf numFmtId="1" fontId="2" fillId="2" borderId="44" xfId="4" applyNumberFormat="1" applyFont="1" applyFill="1" applyBorder="1" applyAlignment="1">
      <alignment horizontal="center" vertical="center" wrapText="1"/>
    </xf>
    <xf numFmtId="9" fontId="2" fillId="2" borderId="44" xfId="2" applyNumberFormat="1" applyFont="1" applyFill="1" applyBorder="1" applyAlignment="1">
      <alignment horizontal="center" vertical="center" wrapText="1"/>
    </xf>
    <xf numFmtId="0" fontId="2" fillId="2" borderId="42" xfId="2" applyFont="1" applyFill="1" applyBorder="1" applyAlignment="1">
      <alignment horizontal="center" vertical="center" wrapText="1"/>
    </xf>
    <xf numFmtId="14" fontId="2" fillId="2" borderId="34" xfId="2" applyNumberFormat="1" applyFont="1" applyFill="1" applyBorder="1" applyAlignment="1">
      <alignment horizontal="center" vertical="center" wrapText="1"/>
    </xf>
    <xf numFmtId="14" fontId="2" fillId="2" borderId="40" xfId="2" applyNumberFormat="1" applyFont="1" applyFill="1" applyBorder="1" applyAlignment="1">
      <alignment horizontal="center" vertical="center" wrapText="1"/>
    </xf>
    <xf numFmtId="165" fontId="2" fillId="2" borderId="33" xfId="2" applyNumberFormat="1" applyFont="1" applyFill="1" applyBorder="1" applyAlignment="1">
      <alignment horizontal="center" vertical="center"/>
    </xf>
    <xf numFmtId="15" fontId="2" fillId="2" borderId="25" xfId="2" applyNumberFormat="1" applyFont="1" applyFill="1" applyBorder="1" applyAlignment="1">
      <alignment horizontal="center" vertical="center"/>
    </xf>
    <xf numFmtId="9" fontId="2" fillId="2" borderId="35" xfId="2" applyNumberFormat="1" applyFont="1" applyFill="1" applyBorder="1" applyAlignment="1">
      <alignment horizontal="center" vertical="center" wrapText="1"/>
    </xf>
    <xf numFmtId="15" fontId="2" fillId="2" borderId="32" xfId="2" applyNumberFormat="1" applyFont="1" applyFill="1" applyBorder="1" applyAlignment="1">
      <alignment horizontal="center" vertical="center"/>
    </xf>
    <xf numFmtId="9" fontId="2" fillId="2" borderId="32" xfId="2" applyNumberFormat="1" applyFont="1" applyFill="1" applyBorder="1" applyAlignment="1">
      <alignment horizontal="center" vertical="center" wrapText="1"/>
    </xf>
    <xf numFmtId="0" fontId="2" fillId="2" borderId="52" xfId="2" applyNumberFormat="1" applyFont="1" applyFill="1" applyBorder="1" applyAlignment="1">
      <alignment horizontal="center" vertical="center" wrapText="1"/>
    </xf>
    <xf numFmtId="0" fontId="2" fillId="2" borderId="76" xfId="2" applyNumberFormat="1" applyFont="1" applyFill="1" applyBorder="1" applyAlignment="1">
      <alignment horizontal="center" vertical="center" wrapText="1"/>
    </xf>
    <xf numFmtId="14" fontId="2" fillId="2" borderId="26" xfId="2" applyNumberFormat="1" applyFont="1" applyFill="1" applyBorder="1" applyAlignment="1">
      <alignment horizontal="center" vertical="center"/>
    </xf>
    <xf numFmtId="0" fontId="2" fillId="2" borderId="27" xfId="2" applyFont="1" applyFill="1" applyBorder="1" applyAlignment="1">
      <alignment horizontal="center" vertical="center"/>
    </xf>
    <xf numFmtId="0" fontId="2" fillId="2" borderId="28" xfId="2" applyFont="1" applyFill="1" applyBorder="1" applyAlignment="1">
      <alignment horizontal="center" vertical="center"/>
    </xf>
    <xf numFmtId="0" fontId="2" fillId="2" borderId="11" xfId="2" applyFont="1" applyFill="1" applyBorder="1" applyAlignment="1">
      <alignment horizontal="center" vertical="center" wrapText="1"/>
    </xf>
    <xf numFmtId="14" fontId="2" fillId="2" borderId="13" xfId="2" applyNumberFormat="1" applyFont="1" applyFill="1" applyBorder="1" applyAlignment="1">
      <alignment vertical="center"/>
    </xf>
    <xf numFmtId="14" fontId="2" fillId="2" borderId="39" xfId="2" applyNumberFormat="1" applyFont="1" applyFill="1" applyBorder="1" applyAlignment="1">
      <alignment vertical="center"/>
    </xf>
    <xf numFmtId="165" fontId="2" fillId="2" borderId="32" xfId="2" applyNumberFormat="1" applyFont="1" applyFill="1" applyBorder="1" applyAlignment="1">
      <alignment vertical="center"/>
    </xf>
    <xf numFmtId="0" fontId="2" fillId="2" borderId="14" xfId="2" applyFont="1" applyFill="1" applyBorder="1" applyAlignment="1">
      <alignment horizontal="center" vertical="center" wrapText="1"/>
    </xf>
    <xf numFmtId="14" fontId="2" fillId="2" borderId="34" xfId="2" applyNumberFormat="1" applyFont="1" applyFill="1" applyBorder="1" applyAlignment="1">
      <alignment vertical="center"/>
    </xf>
    <xf numFmtId="14" fontId="2" fillId="2" borderId="40" xfId="2" applyNumberFormat="1" applyFont="1" applyFill="1" applyBorder="1" applyAlignment="1">
      <alignment vertical="center"/>
    </xf>
    <xf numFmtId="165" fontId="2" fillId="2" borderId="33" xfId="2" applyNumberFormat="1" applyFont="1" applyFill="1" applyBorder="1" applyAlignment="1">
      <alignment vertical="center"/>
    </xf>
    <xf numFmtId="14" fontId="2" fillId="2" borderId="36" xfId="2" applyNumberFormat="1" applyFont="1" applyFill="1" applyBorder="1" applyAlignment="1">
      <alignment vertical="center"/>
    </xf>
    <xf numFmtId="14" fontId="2" fillId="2" borderId="41" xfId="2" applyNumberFormat="1" applyFont="1" applyFill="1" applyBorder="1" applyAlignment="1">
      <alignment vertical="center"/>
    </xf>
    <xf numFmtId="165" fontId="2" fillId="2" borderId="35" xfId="2" applyNumberFormat="1" applyFont="1" applyFill="1" applyBorder="1" applyAlignment="1">
      <alignment vertical="center"/>
    </xf>
  </cellXfs>
  <cellStyles count="5">
    <cellStyle name="Millares 2" xfId="3"/>
    <cellStyle name="Normal" xfId="0" builtinId="0"/>
    <cellStyle name="Normal 2" xfId="2"/>
    <cellStyle name="Porcentaje" xfId="1" builtinId="5"/>
    <cellStyle name="Porcentaje 2"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_rels/activeX3.xml.rels><?xml version="1.0" encoding="UTF-8" standalone="yes"?>
<Relationships xmlns="http://schemas.openxmlformats.org/package/2006/relationships"><Relationship Id="rId1" Type="http://schemas.microsoft.com/office/2006/relationships/activeXControlBinary" Target="activeX3.bin"/></Relationships>
</file>

<file path=xl/activeX/_rels/activeX4.xml.rels><?xml version="1.0" encoding="UTF-8" standalone="yes"?>
<Relationships xmlns="http://schemas.openxmlformats.org/package/2006/relationships"><Relationship Id="rId1" Type="http://schemas.microsoft.com/office/2006/relationships/activeXControlBinary" Target="activeX4.bin"/></Relationships>
</file>

<file path=xl/activeX/_rels/activeX5.xml.rels><?xml version="1.0" encoding="UTF-8" standalone="yes"?>
<Relationships xmlns="http://schemas.openxmlformats.org/package/2006/relationships"><Relationship Id="rId1" Type="http://schemas.microsoft.com/office/2006/relationships/activeXControlBinary" Target="activeX5.bin"/></Relationships>
</file>

<file path=xl/activeX/_rels/activeX6.xml.rels><?xml version="1.0" encoding="UTF-8" standalone="yes"?>
<Relationships xmlns="http://schemas.openxmlformats.org/package/2006/relationships"><Relationship Id="rId1" Type="http://schemas.microsoft.com/office/2006/relationships/activeXControlBinary" Target="activeX6.bin"/></Relationships>
</file>

<file path=xl/activeX/_rels/activeX7.xml.rels><?xml version="1.0" encoding="UTF-8" standalone="yes"?>
<Relationships xmlns="http://schemas.openxmlformats.org/package/2006/relationships"><Relationship Id="rId1" Type="http://schemas.microsoft.com/office/2006/relationships/activeXControlBinary" Target="activeX7.bin"/></Relationships>
</file>

<file path=xl/activeX/_rels/activeX8.xml.rels><?xml version="1.0" encoding="UTF-8" standalone="yes"?>
<Relationships xmlns="http://schemas.openxmlformats.org/package/2006/relationships"><Relationship Id="rId1" Type="http://schemas.microsoft.com/office/2006/relationships/activeXControlBinary" Target="activeX8.bin"/></Relationships>
</file>

<file path=xl/activeX/_rels/activeX9.xml.rels><?xml version="1.0" encoding="UTF-8" standalone="yes"?>
<Relationships xmlns="http://schemas.openxmlformats.org/package/2006/relationships"><Relationship Id="rId1" Type="http://schemas.microsoft.com/office/2006/relationships/activeXControlBinary" Target="activeX9.bin"/></Relationships>
</file>

<file path=xl/activeX/_rels/activeX10.xml.rels><?xml version="1.0" encoding="UTF-8" standalone="yes"?>
<Relationships xmlns="http://schemas.openxmlformats.org/package/2006/relationships"><Relationship Id="rId1" Type="http://schemas.microsoft.com/office/2006/relationships/activeXControlBinary" Target="activeX10.bin"/></Relationships>
</file>

<file path=xl/activeX/activeX1.xml><?xml version="1.0" encoding="utf-8"?>
<ax:ocx xmlns:ax="http://schemas.microsoft.com/office/2006/activeX" xmlns:r="http://schemas.openxmlformats.org/officeDocument/2006/relationships" ax:classid="{5512D11C-5CC6-11CF-8D67-00AA00BDCE1D}" ax:persistence="persistStream" r:id="rId1"/>
</file>

<file path=xl/activeX/activeX2.xml><?xml version="1.0" encoding="utf-8"?>
<ax:ocx xmlns:ax="http://schemas.microsoft.com/office/2006/activeX" xmlns:r="http://schemas.openxmlformats.org/officeDocument/2006/relationships" ax:classid="{5512D11C-5CC6-11CF-8D67-00AA00BDCE1D}" ax:persistence="persistStream" r:id="rId1"/>
</file>

<file path=xl/activeX/activeX3.xml><?xml version="1.0" encoding="utf-8"?>
<ax:ocx xmlns:ax="http://schemas.microsoft.com/office/2006/activeX" xmlns:r="http://schemas.openxmlformats.org/officeDocument/2006/relationships" ax:classid="{5512D11C-5CC6-11CF-8D67-00AA00BDCE1D}" ax:persistence="persistStream" r:id="rId1"/>
</file>

<file path=xl/activeX/activeX4.xml><?xml version="1.0" encoding="utf-8"?>
<ax:ocx xmlns:ax="http://schemas.microsoft.com/office/2006/activeX" xmlns:r="http://schemas.openxmlformats.org/officeDocument/2006/relationships" ax:classid="{5512D11C-5CC6-11CF-8D67-00AA00BDCE1D}" ax:persistence="persistStream" r:id="rId1"/>
</file>

<file path=xl/activeX/activeX5.xml><?xml version="1.0" encoding="utf-8"?>
<ax:ocx xmlns:ax="http://schemas.microsoft.com/office/2006/activeX" xmlns:r="http://schemas.openxmlformats.org/officeDocument/2006/relationships" ax:classid="{5512D11C-5CC6-11CF-8D67-00AA00BDCE1D}" ax:persistence="persistStream" r:id="rId1"/>
</file>

<file path=xl/activeX/activeX6.xml><?xml version="1.0" encoding="utf-8"?>
<ax:ocx xmlns:ax="http://schemas.microsoft.com/office/2006/activeX" xmlns:r="http://schemas.openxmlformats.org/officeDocument/2006/relationships" ax:classid="{5512D11C-5CC6-11CF-8D67-00AA00BDCE1D}" ax:persistence="persistStream" r:id="rId1"/>
</file>

<file path=xl/activeX/activeX7.xml><?xml version="1.0" encoding="utf-8"?>
<ax:ocx xmlns:ax="http://schemas.microsoft.com/office/2006/activeX" xmlns:r="http://schemas.openxmlformats.org/officeDocument/2006/relationships" ax:classid="{5512D11C-5CC6-11CF-8D67-00AA00BDCE1D}" ax:persistence="persistStream" r:id="rId1"/>
</file>

<file path=xl/activeX/activeX8.xml><?xml version="1.0" encoding="utf-8"?>
<ax:ocx xmlns:ax="http://schemas.microsoft.com/office/2006/activeX" xmlns:r="http://schemas.openxmlformats.org/officeDocument/2006/relationships" ax:classid="{5512D11C-5CC6-11CF-8D67-00AA00BDCE1D}" ax:persistence="persistStream" r:id="rId1"/>
</file>

<file path=xl/activeX/activeX9.xml><?xml version="1.0" encoding="utf-8"?>
<ax:ocx xmlns:ax="http://schemas.microsoft.com/office/2006/activeX" xmlns:r="http://schemas.openxmlformats.org/officeDocument/2006/relationships" ax:classid="{5512D11C-5CC6-11CF-8D67-00AA00BDCE1D}" ax:persistence="persistStream" r:id="rId1"/>
</file>

<file path=xl/activeX/activeX10.xml><?xml version="1.0" encoding="utf-8"?>
<ax:ocx xmlns:ax="http://schemas.microsoft.com/office/2006/activeX" xmlns:r="http://schemas.openxmlformats.org/officeDocument/2006/relationships" ax:classid="{5512D11C-5CC6-11CF-8D67-00AA00BDCE1D}" ax:persistence="persistStream" r:id="rId1"/>
</file>

<file path=xl/drawings/_rels/drawing1.xml.rels><?xml version="1.0" encoding="UTF-8" standalone="yes"?>
<Relationships xmlns="http://schemas.openxmlformats.org/package/2006/relationships"><Relationship Id="rId1" Type="http://schemas.openxmlformats.org/officeDocument/2006/relationships/image" Target="../media/image2.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_rels/vmlDrawing4.vml.rels><?xml version="1.0" encoding="UTF-8" standalone="yes"?>
<Relationships xmlns="http://schemas.openxmlformats.org/package/2006/relationships"><Relationship Id="rId1" Type="http://schemas.openxmlformats.org/officeDocument/2006/relationships/image" Target="../media/image1.emf"/></Relationships>
</file>

<file path=xl/drawings/_rels/vmlDrawing5.vml.rels><?xml version="1.0" encoding="UTF-8" standalone="yes"?>
<Relationships xmlns="http://schemas.openxmlformats.org/package/2006/relationships"><Relationship Id="rId1" Type="http://schemas.openxmlformats.org/officeDocument/2006/relationships/image" Target="../media/image3.emf"/></Relationships>
</file>

<file path=xl/drawings/_rels/vmlDrawing6.vml.rels><?xml version="1.0" encoding="UTF-8" standalone="yes"?>
<Relationships xmlns="http://schemas.openxmlformats.org/package/2006/relationships"><Relationship Id="rId1" Type="http://schemas.openxmlformats.org/officeDocument/2006/relationships/image" Target="../media/image4.emf"/></Relationships>
</file>

<file path=xl/drawings/_rels/vmlDrawing7.vml.rels><?xml version="1.0" encoding="UTF-8" standalone="yes"?>
<Relationships xmlns="http://schemas.openxmlformats.org/package/2006/relationships"><Relationship Id="rId1" Type="http://schemas.openxmlformats.org/officeDocument/2006/relationships/image" Target="../media/image4.emf"/></Relationships>
</file>

<file path=xl/drawings/_rels/vmlDrawing8.vml.rels><?xml version="1.0" encoding="UTF-8" standalone="yes"?>
<Relationships xmlns="http://schemas.openxmlformats.org/package/2006/relationships"><Relationship Id="rId1" Type="http://schemas.openxmlformats.org/officeDocument/2006/relationships/image" Target="../media/image5.emf"/></Relationships>
</file>

<file path=xl/drawings/_rels/vmlDrawing9.vml.rels><?xml version="1.0" encoding="UTF-8" standalone="yes"?>
<Relationships xmlns="http://schemas.openxmlformats.org/package/2006/relationships"><Relationship Id="rId1" Type="http://schemas.openxmlformats.org/officeDocument/2006/relationships/image" Target="../media/image6.emf"/></Relationships>
</file>

<file path=xl/drawings/_rels/vmlDrawing10.vml.rels><?xml version="1.0" encoding="UTF-8" standalone="yes"?>
<Relationships xmlns="http://schemas.openxmlformats.org/package/2006/relationships"><Relationship Id="rId1" Type="http://schemas.openxmlformats.org/officeDocument/2006/relationships/image" Target="../media/image5.emf"/></Relationships>
</file>

<file path=xl/drawings/_rels/vmlDrawing11.vml.rels><?xml version="1.0" encoding="UTF-8" standalone="yes"?>
<Relationships xmlns="http://schemas.openxmlformats.org/package/2006/relationships"><Relationship Id="rId1" Type="http://schemas.openxmlformats.org/officeDocument/2006/relationships/image" Target="../media/image1.emf"/></Relationships>
</file>

<file path=xl/drawings/_rels/vmlDrawing12.vml.rels><?xml version="1.0" encoding="UTF-8" standalone="yes"?>
<Relationships xmlns="http://schemas.openxmlformats.org/package/2006/relationships"><Relationship Id="rId1"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xdr:twoCellAnchor editAs="oneCell">
    <xdr:from>
      <xdr:col>1</xdr:col>
      <xdr:colOff>47625</xdr:colOff>
      <xdr:row>1</xdr:row>
      <xdr:rowOff>0</xdr:rowOff>
    </xdr:from>
    <xdr:to>
      <xdr:col>4</xdr:col>
      <xdr:colOff>28575</xdr:colOff>
      <xdr:row>5</xdr:row>
      <xdr:rowOff>190500</xdr:rowOff>
    </xdr:to>
    <xdr:pic>
      <xdr:nvPicPr>
        <xdr:cNvPr id="2" name="2 Imagen"/>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5382" r="59904"/>
        <a:stretch>
          <a:fillRect/>
        </a:stretch>
      </xdr:blipFill>
      <xdr:spPr bwMode="auto">
        <a:xfrm>
          <a:off x="190500" y="171450"/>
          <a:ext cx="2447925" cy="952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3</xdr:col>
          <xdr:colOff>838200</xdr:colOff>
          <xdr:row>38</xdr:row>
          <xdr:rowOff>590550</xdr:rowOff>
        </xdr:from>
        <xdr:to>
          <xdr:col>5</xdr:col>
          <xdr:colOff>57150</xdr:colOff>
          <xdr:row>39</xdr:row>
          <xdr:rowOff>200025</xdr:rowOff>
        </xdr:to>
        <xdr:sp macro="" textlink="">
          <xdr:nvSpPr>
            <xdr:cNvPr id="17409" name="Control 1" hidden="1">
              <a:extLst>
                <a:ext uri="{63B3BB69-23CF-44E3-9099-C40C66FF867C}">
                  <a14:compatExt spid="_x0000_s17409"/>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editAs="oneCell">
    <xdr:from>
      <xdr:col>1</xdr:col>
      <xdr:colOff>47625</xdr:colOff>
      <xdr:row>1</xdr:row>
      <xdr:rowOff>0</xdr:rowOff>
    </xdr:from>
    <xdr:to>
      <xdr:col>3</xdr:col>
      <xdr:colOff>304800</xdr:colOff>
      <xdr:row>6</xdr:row>
      <xdr:rowOff>0</xdr:rowOff>
    </xdr:to>
    <xdr:pic>
      <xdr:nvPicPr>
        <xdr:cNvPr id="2" name="2 Imagen"/>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5382" r="59904"/>
        <a:stretch>
          <a:fillRect/>
        </a:stretch>
      </xdr:blipFill>
      <xdr:spPr bwMode="auto">
        <a:xfrm>
          <a:off x="190500" y="171450"/>
          <a:ext cx="2114550" cy="1085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47625</xdr:colOff>
      <xdr:row>1</xdr:row>
      <xdr:rowOff>0</xdr:rowOff>
    </xdr:from>
    <xdr:to>
      <xdr:col>3</xdr:col>
      <xdr:colOff>638175</xdr:colOff>
      <xdr:row>5</xdr:row>
      <xdr:rowOff>190500</xdr:rowOff>
    </xdr:to>
    <xdr:pic>
      <xdr:nvPicPr>
        <xdr:cNvPr id="2" name="2 Imagen"/>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5382" r="59904"/>
        <a:stretch>
          <a:fillRect/>
        </a:stretch>
      </xdr:blipFill>
      <xdr:spPr bwMode="auto">
        <a:xfrm>
          <a:off x="190500" y="171450"/>
          <a:ext cx="2447925" cy="952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47625</xdr:colOff>
      <xdr:row>1</xdr:row>
      <xdr:rowOff>0</xdr:rowOff>
    </xdr:from>
    <xdr:to>
      <xdr:col>4</xdr:col>
      <xdr:colOff>28575</xdr:colOff>
      <xdr:row>5</xdr:row>
      <xdr:rowOff>190500</xdr:rowOff>
    </xdr:to>
    <xdr:pic>
      <xdr:nvPicPr>
        <xdr:cNvPr id="2" name="2 Imagen"/>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5382" r="59904"/>
        <a:stretch>
          <a:fillRect/>
        </a:stretch>
      </xdr:blipFill>
      <xdr:spPr bwMode="auto">
        <a:xfrm>
          <a:off x="190500" y="171450"/>
          <a:ext cx="2447925" cy="952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3</xdr:col>
          <xdr:colOff>838200</xdr:colOff>
          <xdr:row>27</xdr:row>
          <xdr:rowOff>1209675</xdr:rowOff>
        </xdr:from>
        <xdr:to>
          <xdr:col>5</xdr:col>
          <xdr:colOff>57150</xdr:colOff>
          <xdr:row>27</xdr:row>
          <xdr:rowOff>1438275</xdr:rowOff>
        </xdr:to>
        <xdr:sp macro="" textlink="">
          <xdr:nvSpPr>
            <xdr:cNvPr id="12289" name="Control 1" hidden="1">
              <a:extLst>
                <a:ext uri="{63B3BB69-23CF-44E3-9099-C40C66FF867C}">
                  <a14:compatExt spid="_x0000_s12289"/>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drawings/drawing5.xml><?xml version="1.0" encoding="utf-8"?>
<xdr:wsDr xmlns:xdr="http://schemas.openxmlformats.org/drawingml/2006/spreadsheetDrawing" xmlns:a="http://schemas.openxmlformats.org/drawingml/2006/main">
  <xdr:twoCellAnchor editAs="oneCell">
    <xdr:from>
      <xdr:col>1</xdr:col>
      <xdr:colOff>47625</xdr:colOff>
      <xdr:row>1</xdr:row>
      <xdr:rowOff>0</xdr:rowOff>
    </xdr:from>
    <xdr:to>
      <xdr:col>4</xdr:col>
      <xdr:colOff>28575</xdr:colOff>
      <xdr:row>5</xdr:row>
      <xdr:rowOff>190500</xdr:rowOff>
    </xdr:to>
    <xdr:pic>
      <xdr:nvPicPr>
        <xdr:cNvPr id="2" name="2 Imagen"/>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5382" r="59904"/>
        <a:stretch>
          <a:fillRect/>
        </a:stretch>
      </xdr:blipFill>
      <xdr:spPr bwMode="auto">
        <a:xfrm>
          <a:off x="192405" y="175260"/>
          <a:ext cx="2510790" cy="952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4</xdr:col>
          <xdr:colOff>44450</xdr:colOff>
          <xdr:row>16</xdr:row>
          <xdr:rowOff>41275</xdr:rowOff>
        </xdr:from>
        <xdr:to>
          <xdr:col>4</xdr:col>
          <xdr:colOff>596900</xdr:colOff>
          <xdr:row>16</xdr:row>
          <xdr:rowOff>174625</xdr:rowOff>
        </xdr:to>
        <xdr:sp macro="" textlink="">
          <xdr:nvSpPr>
            <xdr:cNvPr id="2049" name="Control 1" hidden="1">
              <a:extLst>
                <a:ext uri="{63B3BB69-23CF-44E3-9099-C40C66FF867C}">
                  <a14:compatExt spid="_x0000_s2049"/>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drawings/drawing6.xml><?xml version="1.0" encoding="utf-8"?>
<xdr:wsDr xmlns:xdr="http://schemas.openxmlformats.org/drawingml/2006/spreadsheetDrawing" xmlns:a="http://schemas.openxmlformats.org/drawingml/2006/main">
  <xdr:twoCellAnchor editAs="oneCell">
    <xdr:from>
      <xdr:col>1</xdr:col>
      <xdr:colOff>47625</xdr:colOff>
      <xdr:row>1</xdr:row>
      <xdr:rowOff>0</xdr:rowOff>
    </xdr:from>
    <xdr:to>
      <xdr:col>4</xdr:col>
      <xdr:colOff>28575</xdr:colOff>
      <xdr:row>5</xdr:row>
      <xdr:rowOff>190500</xdr:rowOff>
    </xdr:to>
    <xdr:pic>
      <xdr:nvPicPr>
        <xdr:cNvPr id="2" name="2 Imagen"/>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5382" r="59904"/>
        <a:stretch>
          <a:fillRect/>
        </a:stretch>
      </xdr:blipFill>
      <xdr:spPr bwMode="auto">
        <a:xfrm>
          <a:off x="192405" y="175260"/>
          <a:ext cx="2510790" cy="952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3</xdr:col>
          <xdr:colOff>828675</xdr:colOff>
          <xdr:row>34</xdr:row>
          <xdr:rowOff>147637</xdr:rowOff>
        </xdr:from>
        <xdr:to>
          <xdr:col>4</xdr:col>
          <xdr:colOff>716756</xdr:colOff>
          <xdr:row>34</xdr:row>
          <xdr:rowOff>328612</xdr:rowOff>
        </xdr:to>
        <xdr:sp macro="" textlink="">
          <xdr:nvSpPr>
            <xdr:cNvPr id="5121" name="Control 1" hidden="1">
              <a:extLst>
                <a:ext uri="{63B3BB69-23CF-44E3-9099-C40C66FF867C}">
                  <a14:compatExt spid="_x0000_s5121"/>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drawings/drawing7.xml><?xml version="1.0" encoding="utf-8"?>
<xdr:wsDr xmlns:xdr="http://schemas.openxmlformats.org/drawingml/2006/spreadsheetDrawing" xmlns:a="http://schemas.openxmlformats.org/drawingml/2006/main">
  <xdr:twoCellAnchor editAs="oneCell">
    <xdr:from>
      <xdr:col>1</xdr:col>
      <xdr:colOff>47625</xdr:colOff>
      <xdr:row>1</xdr:row>
      <xdr:rowOff>0</xdr:rowOff>
    </xdr:from>
    <xdr:to>
      <xdr:col>3</xdr:col>
      <xdr:colOff>873919</xdr:colOff>
      <xdr:row>5</xdr:row>
      <xdr:rowOff>190500</xdr:rowOff>
    </xdr:to>
    <xdr:pic>
      <xdr:nvPicPr>
        <xdr:cNvPr id="2" name="2 Imagen"/>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5382" r="59904"/>
        <a:stretch>
          <a:fillRect/>
        </a:stretch>
      </xdr:blipFill>
      <xdr:spPr bwMode="auto">
        <a:xfrm>
          <a:off x="190500" y="171450"/>
          <a:ext cx="2447925" cy="952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3</xdr:col>
          <xdr:colOff>800100</xdr:colOff>
          <xdr:row>49</xdr:row>
          <xdr:rowOff>702469</xdr:rowOff>
        </xdr:from>
        <xdr:to>
          <xdr:col>3</xdr:col>
          <xdr:colOff>1533525</xdr:colOff>
          <xdr:row>50</xdr:row>
          <xdr:rowOff>50006</xdr:rowOff>
        </xdr:to>
        <xdr:sp macro="" textlink="">
          <xdr:nvSpPr>
            <xdr:cNvPr id="1025" name="Control 1" hidden="1">
              <a:extLst>
                <a:ext uri="{63B3BB69-23CF-44E3-9099-C40C66FF867C}">
                  <a14:compatExt spid="_x0000_s1025"/>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drawings/drawing8.xml><?xml version="1.0" encoding="utf-8"?>
<xdr:wsDr xmlns:xdr="http://schemas.openxmlformats.org/drawingml/2006/spreadsheetDrawing" xmlns:a="http://schemas.openxmlformats.org/drawingml/2006/main">
  <xdr:twoCellAnchor editAs="oneCell">
    <xdr:from>
      <xdr:col>1</xdr:col>
      <xdr:colOff>47625</xdr:colOff>
      <xdr:row>1</xdr:row>
      <xdr:rowOff>0</xdr:rowOff>
    </xdr:from>
    <xdr:to>
      <xdr:col>4</xdr:col>
      <xdr:colOff>28575</xdr:colOff>
      <xdr:row>5</xdr:row>
      <xdr:rowOff>190500</xdr:rowOff>
    </xdr:to>
    <xdr:pic>
      <xdr:nvPicPr>
        <xdr:cNvPr id="2" name="2 Imagen"/>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5382" r="59904"/>
        <a:stretch>
          <a:fillRect/>
        </a:stretch>
      </xdr:blipFill>
      <xdr:spPr bwMode="auto">
        <a:xfrm>
          <a:off x="192405" y="175260"/>
          <a:ext cx="2510790" cy="952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3</xdr:col>
          <xdr:colOff>804333</xdr:colOff>
          <xdr:row>36</xdr:row>
          <xdr:rowOff>800100</xdr:rowOff>
        </xdr:from>
        <xdr:to>
          <xdr:col>4</xdr:col>
          <xdr:colOff>776817</xdr:colOff>
          <xdr:row>37</xdr:row>
          <xdr:rowOff>173567</xdr:rowOff>
        </xdr:to>
        <xdr:sp macro="" textlink="">
          <xdr:nvSpPr>
            <xdr:cNvPr id="6145" name="Control 1" hidden="1">
              <a:extLst>
                <a:ext uri="{63B3BB69-23CF-44E3-9099-C40C66FF867C}">
                  <a14:compatExt spid="_x0000_s6145"/>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drawings/drawing9.xml><?xml version="1.0" encoding="utf-8"?>
<xdr:wsDr xmlns:xdr="http://schemas.openxmlformats.org/drawingml/2006/spreadsheetDrawing" xmlns:a="http://schemas.openxmlformats.org/drawingml/2006/main">
  <xdr:twoCellAnchor editAs="oneCell">
    <xdr:from>
      <xdr:col>1</xdr:col>
      <xdr:colOff>47625</xdr:colOff>
      <xdr:row>1</xdr:row>
      <xdr:rowOff>0</xdr:rowOff>
    </xdr:from>
    <xdr:to>
      <xdr:col>3</xdr:col>
      <xdr:colOff>873919</xdr:colOff>
      <xdr:row>5</xdr:row>
      <xdr:rowOff>190500</xdr:rowOff>
    </xdr:to>
    <xdr:pic>
      <xdr:nvPicPr>
        <xdr:cNvPr id="2" name="2 Imagen"/>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5382" r="59904"/>
        <a:stretch>
          <a:fillRect/>
        </a:stretch>
      </xdr:blipFill>
      <xdr:spPr bwMode="auto">
        <a:xfrm>
          <a:off x="192405" y="175260"/>
          <a:ext cx="2510790" cy="952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3</xdr:col>
          <xdr:colOff>828675</xdr:colOff>
          <xdr:row>48</xdr:row>
          <xdr:rowOff>64294</xdr:rowOff>
        </xdr:from>
        <xdr:to>
          <xdr:col>4</xdr:col>
          <xdr:colOff>383381</xdr:colOff>
          <xdr:row>49</xdr:row>
          <xdr:rowOff>42862</xdr:rowOff>
        </xdr:to>
        <xdr:sp macro="" textlink="">
          <xdr:nvSpPr>
            <xdr:cNvPr id="10241" name="Control 1" hidden="1">
              <a:extLst>
                <a:ext uri="{63B3BB69-23CF-44E3-9099-C40C66FF867C}">
                  <a14:compatExt spid="_x0000_s10241"/>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drawings/drawing10.xml><?xml version="1.0" encoding="utf-8"?>
<xdr:wsDr xmlns:xdr="http://schemas.openxmlformats.org/drawingml/2006/spreadsheetDrawing" xmlns:a="http://schemas.openxmlformats.org/drawingml/2006/main">
  <xdr:twoCellAnchor editAs="oneCell">
    <xdr:from>
      <xdr:col>1</xdr:col>
      <xdr:colOff>47625</xdr:colOff>
      <xdr:row>1</xdr:row>
      <xdr:rowOff>0</xdr:rowOff>
    </xdr:from>
    <xdr:to>
      <xdr:col>4</xdr:col>
      <xdr:colOff>28575</xdr:colOff>
      <xdr:row>5</xdr:row>
      <xdr:rowOff>190500</xdr:rowOff>
    </xdr:to>
    <xdr:pic>
      <xdr:nvPicPr>
        <xdr:cNvPr id="2" name="2 Imagen"/>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5382" r="59904"/>
        <a:stretch>
          <a:fillRect/>
        </a:stretch>
      </xdr:blipFill>
      <xdr:spPr bwMode="auto">
        <a:xfrm>
          <a:off x="192405" y="175260"/>
          <a:ext cx="2510790" cy="952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3</xdr:col>
          <xdr:colOff>823383</xdr:colOff>
          <xdr:row>22</xdr:row>
          <xdr:rowOff>39158</xdr:rowOff>
        </xdr:from>
        <xdr:to>
          <xdr:col>4</xdr:col>
          <xdr:colOff>795867</xdr:colOff>
          <xdr:row>23</xdr:row>
          <xdr:rowOff>47625</xdr:rowOff>
        </xdr:to>
        <xdr:sp macro="" textlink="">
          <xdr:nvSpPr>
            <xdr:cNvPr id="8193" name="Control 1" hidden="1">
              <a:extLst>
                <a:ext uri="{63B3BB69-23CF-44E3-9099-C40C66FF867C}">
                  <a14:compatExt spid="_x0000_s8193"/>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drawings/drawing11.xml><?xml version="1.0" encoding="utf-8"?>
<xdr:wsDr xmlns:xdr="http://schemas.openxmlformats.org/drawingml/2006/spreadsheetDrawing" xmlns:a="http://schemas.openxmlformats.org/drawingml/2006/main">
  <xdr:twoCellAnchor editAs="oneCell">
    <xdr:from>
      <xdr:col>1</xdr:col>
      <xdr:colOff>47625</xdr:colOff>
      <xdr:row>1</xdr:row>
      <xdr:rowOff>0</xdr:rowOff>
    </xdr:from>
    <xdr:to>
      <xdr:col>3</xdr:col>
      <xdr:colOff>876300</xdr:colOff>
      <xdr:row>5</xdr:row>
      <xdr:rowOff>190500</xdr:rowOff>
    </xdr:to>
    <xdr:pic>
      <xdr:nvPicPr>
        <xdr:cNvPr id="2" name="2 Imagen"/>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5382" r="59904"/>
        <a:stretch>
          <a:fillRect/>
        </a:stretch>
      </xdr:blipFill>
      <xdr:spPr bwMode="auto">
        <a:xfrm>
          <a:off x="190500" y="171450"/>
          <a:ext cx="2447925" cy="952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3</xdr:col>
          <xdr:colOff>838200</xdr:colOff>
          <xdr:row>27</xdr:row>
          <xdr:rowOff>0</xdr:rowOff>
        </xdr:from>
        <xdr:to>
          <xdr:col>3</xdr:col>
          <xdr:colOff>1752600</xdr:colOff>
          <xdr:row>27</xdr:row>
          <xdr:rowOff>228600</xdr:rowOff>
        </xdr:to>
        <xdr:sp macro="" textlink="">
          <xdr:nvSpPr>
            <xdr:cNvPr id="19457" name="Control 1" hidden="1">
              <a:extLst>
                <a:ext uri="{63B3BB69-23CF-44E3-9099-C40C66FF867C}">
                  <a14:compatExt spid="_x0000_s19457"/>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drawings/drawing12.xml><?xml version="1.0" encoding="utf-8"?>
<xdr:wsDr xmlns:xdr="http://schemas.openxmlformats.org/drawingml/2006/spreadsheetDrawing" xmlns:a="http://schemas.openxmlformats.org/drawingml/2006/main">
  <xdr:twoCellAnchor editAs="oneCell">
    <xdr:from>
      <xdr:col>1</xdr:col>
      <xdr:colOff>47625</xdr:colOff>
      <xdr:row>1</xdr:row>
      <xdr:rowOff>0</xdr:rowOff>
    </xdr:from>
    <xdr:to>
      <xdr:col>3</xdr:col>
      <xdr:colOff>826294</xdr:colOff>
      <xdr:row>5</xdr:row>
      <xdr:rowOff>190500</xdr:rowOff>
    </xdr:to>
    <xdr:pic>
      <xdr:nvPicPr>
        <xdr:cNvPr id="2" name="2 Imagen"/>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5382" r="59904"/>
        <a:stretch>
          <a:fillRect/>
        </a:stretch>
      </xdr:blipFill>
      <xdr:spPr bwMode="auto">
        <a:xfrm>
          <a:off x="190500" y="171450"/>
          <a:ext cx="2445544" cy="952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3</xdr:col>
          <xdr:colOff>838200</xdr:colOff>
          <xdr:row>18</xdr:row>
          <xdr:rowOff>88106</xdr:rowOff>
        </xdr:from>
        <xdr:to>
          <xdr:col>4</xdr:col>
          <xdr:colOff>726281</xdr:colOff>
          <xdr:row>18</xdr:row>
          <xdr:rowOff>269081</xdr:rowOff>
        </xdr:to>
        <xdr:sp macro="" textlink="">
          <xdr:nvSpPr>
            <xdr:cNvPr id="20481" name="Control 1" hidden="1">
              <a:extLst>
                <a:ext uri="{63B3BB69-23CF-44E3-9099-C40C66FF867C}">
                  <a14:compatExt spid="_x0000_s20481"/>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navilaq/AppData/Local/Microsoft/Windows/INetCache/Content.Outlook/42BVTTP6/SEGUIMIENTO%20AUDITORIAS%202015-2016.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 IVC 2015"/>
      <sheetName val="DPLD 2016"/>
      <sheetName val="GIT ADTVA 2016 "/>
      <sheetName val="SIG 2016"/>
      <sheetName val="RESUMEN"/>
    </sheetNames>
    <sheetDataSet>
      <sheetData sheetId="0" refreshError="1"/>
      <sheetData sheetId="1">
        <row r="3">
          <cell r="C3" t="str">
            <v>Incumplimiento del Plan de Mejoramiento vigencia 2015 al no subsanar los hallazgos 68 y 69 publicados en el aplicativo ISOLUCION “Auditoria Gestión y Resultados</v>
          </cell>
        </row>
      </sheetData>
      <sheetData sheetId="2" refreshError="1"/>
      <sheetData sheetId="3" refreshError="1"/>
      <sheetData sheetId="4"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omments" Target="../comments1.xml"/><Relationship Id="rId5" Type="http://schemas.openxmlformats.org/officeDocument/2006/relationships/image" Target="../media/image1.emf"/><Relationship Id="rId4" Type="http://schemas.openxmlformats.org/officeDocument/2006/relationships/control" Target="../activeX/activeX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3.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4.bin"/><Relationship Id="rId6" Type="http://schemas.openxmlformats.org/officeDocument/2006/relationships/comments" Target="../comments4.xml"/><Relationship Id="rId5" Type="http://schemas.openxmlformats.org/officeDocument/2006/relationships/image" Target="../media/image1.emf"/><Relationship Id="rId4" Type="http://schemas.openxmlformats.org/officeDocument/2006/relationships/control" Target="../activeX/activeX2.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5.xml"/><Relationship Id="rId1" Type="http://schemas.openxmlformats.org/officeDocument/2006/relationships/printerSettings" Target="../printerSettings/printerSettings5.bin"/><Relationship Id="rId6" Type="http://schemas.openxmlformats.org/officeDocument/2006/relationships/comments" Target="../comments5.xml"/><Relationship Id="rId5" Type="http://schemas.openxmlformats.org/officeDocument/2006/relationships/image" Target="../media/image3.emf"/><Relationship Id="rId4" Type="http://schemas.openxmlformats.org/officeDocument/2006/relationships/control" Target="../activeX/activeX3.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6.xml"/><Relationship Id="rId1" Type="http://schemas.openxmlformats.org/officeDocument/2006/relationships/printerSettings" Target="../printerSettings/printerSettings6.bin"/><Relationship Id="rId6" Type="http://schemas.openxmlformats.org/officeDocument/2006/relationships/comments" Target="../comments6.xml"/><Relationship Id="rId5" Type="http://schemas.openxmlformats.org/officeDocument/2006/relationships/image" Target="../media/image4.emf"/><Relationship Id="rId4" Type="http://schemas.openxmlformats.org/officeDocument/2006/relationships/control" Target="../activeX/activeX4.xml"/></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7.xml"/><Relationship Id="rId1" Type="http://schemas.openxmlformats.org/officeDocument/2006/relationships/printerSettings" Target="../printerSettings/printerSettings7.bin"/><Relationship Id="rId6" Type="http://schemas.openxmlformats.org/officeDocument/2006/relationships/comments" Target="../comments7.xml"/><Relationship Id="rId5" Type="http://schemas.openxmlformats.org/officeDocument/2006/relationships/image" Target="../media/image4.emf"/><Relationship Id="rId4" Type="http://schemas.openxmlformats.org/officeDocument/2006/relationships/control" Target="../activeX/activeX5.xml"/></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8.vml"/><Relationship Id="rId2" Type="http://schemas.openxmlformats.org/officeDocument/2006/relationships/drawing" Target="../drawings/drawing8.xml"/><Relationship Id="rId1" Type="http://schemas.openxmlformats.org/officeDocument/2006/relationships/printerSettings" Target="../printerSettings/printerSettings8.bin"/><Relationship Id="rId6" Type="http://schemas.openxmlformats.org/officeDocument/2006/relationships/comments" Target="../comments8.xml"/><Relationship Id="rId5" Type="http://schemas.openxmlformats.org/officeDocument/2006/relationships/image" Target="../media/image5.emf"/><Relationship Id="rId4" Type="http://schemas.openxmlformats.org/officeDocument/2006/relationships/control" Target="../activeX/activeX6.xml"/></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9.vml"/><Relationship Id="rId2" Type="http://schemas.openxmlformats.org/officeDocument/2006/relationships/drawing" Target="../drawings/drawing9.xml"/><Relationship Id="rId1" Type="http://schemas.openxmlformats.org/officeDocument/2006/relationships/printerSettings" Target="../printerSettings/printerSettings9.bin"/><Relationship Id="rId6" Type="http://schemas.openxmlformats.org/officeDocument/2006/relationships/comments" Target="../comments9.xml"/><Relationship Id="rId5" Type="http://schemas.openxmlformats.org/officeDocument/2006/relationships/image" Target="../media/image6.emf"/><Relationship Id="rId4" Type="http://schemas.openxmlformats.org/officeDocument/2006/relationships/control" Target="../activeX/activeX7.xml"/></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10.vml"/><Relationship Id="rId2" Type="http://schemas.openxmlformats.org/officeDocument/2006/relationships/drawing" Target="../drawings/drawing10.xml"/><Relationship Id="rId1" Type="http://schemas.openxmlformats.org/officeDocument/2006/relationships/printerSettings" Target="../printerSettings/printerSettings10.bin"/><Relationship Id="rId6" Type="http://schemas.openxmlformats.org/officeDocument/2006/relationships/comments" Target="../comments10.xml"/><Relationship Id="rId5" Type="http://schemas.openxmlformats.org/officeDocument/2006/relationships/image" Target="../media/image5.emf"/><Relationship Id="rId4" Type="http://schemas.openxmlformats.org/officeDocument/2006/relationships/control" Target="../activeX/activeX8.xml"/></Relationships>
</file>

<file path=xl/worksheets/_rels/sheet12.xml.rels><?xml version="1.0" encoding="UTF-8" standalone="yes"?>
<Relationships xmlns="http://schemas.openxmlformats.org/package/2006/relationships"><Relationship Id="rId3" Type="http://schemas.openxmlformats.org/officeDocument/2006/relationships/vmlDrawing" Target="../drawings/vmlDrawing11.vml"/><Relationship Id="rId2" Type="http://schemas.openxmlformats.org/officeDocument/2006/relationships/drawing" Target="../drawings/drawing11.xml"/><Relationship Id="rId1" Type="http://schemas.openxmlformats.org/officeDocument/2006/relationships/printerSettings" Target="../printerSettings/printerSettings11.bin"/><Relationship Id="rId6" Type="http://schemas.openxmlformats.org/officeDocument/2006/relationships/comments" Target="../comments11.xml"/><Relationship Id="rId5" Type="http://schemas.openxmlformats.org/officeDocument/2006/relationships/image" Target="../media/image1.emf"/><Relationship Id="rId4" Type="http://schemas.openxmlformats.org/officeDocument/2006/relationships/control" Target="../activeX/activeX9.xml"/></Relationships>
</file>

<file path=xl/worksheets/_rels/sheet13.xml.rels><?xml version="1.0" encoding="UTF-8" standalone="yes"?>
<Relationships xmlns="http://schemas.openxmlformats.org/package/2006/relationships"><Relationship Id="rId3" Type="http://schemas.openxmlformats.org/officeDocument/2006/relationships/vmlDrawing" Target="../drawings/vmlDrawing12.vml"/><Relationship Id="rId2" Type="http://schemas.openxmlformats.org/officeDocument/2006/relationships/drawing" Target="../drawings/drawing12.xml"/><Relationship Id="rId1" Type="http://schemas.openxmlformats.org/officeDocument/2006/relationships/printerSettings" Target="../printerSettings/printerSettings12.bin"/><Relationship Id="rId6" Type="http://schemas.openxmlformats.org/officeDocument/2006/relationships/comments" Target="../comments12.xml"/><Relationship Id="rId5" Type="http://schemas.openxmlformats.org/officeDocument/2006/relationships/image" Target="../media/image4.emf"/><Relationship Id="rId4" Type="http://schemas.openxmlformats.org/officeDocument/2006/relationships/control" Target="../activeX/activeX10.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8"/>
  <dimension ref="B1:Q42"/>
  <sheetViews>
    <sheetView view="pageBreakPreview" zoomScaleNormal="70" zoomScaleSheetLayoutView="100" workbookViewId="0">
      <selection activeCell="D58" sqref="D58"/>
    </sheetView>
  </sheetViews>
  <sheetFormatPr baseColWidth="10" defaultRowHeight="12.75" x14ac:dyDescent="0.2"/>
  <cols>
    <col min="1" max="1" width="2.140625" style="246" customWidth="1"/>
    <col min="2" max="2" width="12.7109375" style="246" customWidth="1"/>
    <col min="3" max="3" width="11.5703125" style="246" customWidth="1"/>
    <col min="4" max="5" width="12.7109375" style="246" customWidth="1"/>
    <col min="6" max="6" width="13.42578125" style="246" customWidth="1"/>
    <col min="7" max="7" width="12.7109375" style="246" customWidth="1"/>
    <col min="8" max="8" width="14" style="246" customWidth="1"/>
    <col min="9" max="9" width="16.42578125" style="246" customWidth="1"/>
    <col min="10" max="10" width="13.28515625" style="246" customWidth="1"/>
    <col min="11" max="13" width="12.7109375" style="246" customWidth="1"/>
    <col min="14" max="14" width="15" style="246" customWidth="1"/>
    <col min="15" max="17" width="12.7109375" style="246" customWidth="1"/>
    <col min="18" max="16384" width="11.42578125" style="246"/>
  </cols>
  <sheetData>
    <row r="1" spans="2:17" ht="13.5" thickBot="1" x14ac:dyDescent="0.25"/>
    <row r="2" spans="2:17" ht="15" customHeight="1" thickBot="1" x14ac:dyDescent="0.3">
      <c r="B2" s="247"/>
      <c r="C2" s="248"/>
      <c r="D2" s="249"/>
      <c r="E2" s="250" t="s">
        <v>0</v>
      </c>
      <c r="F2" s="250"/>
      <c r="G2" s="250"/>
      <c r="H2" s="250"/>
      <c r="I2" s="250"/>
      <c r="J2" s="250"/>
      <c r="K2" s="250"/>
      <c r="L2" s="250"/>
      <c r="M2" s="250"/>
      <c r="N2" s="250"/>
      <c r="O2" s="251"/>
      <c r="P2" s="252" t="s">
        <v>1</v>
      </c>
      <c r="Q2" s="253"/>
    </row>
    <row r="3" spans="2:17" ht="15" customHeight="1" x14ac:dyDescent="0.25">
      <c r="B3" s="254"/>
      <c r="C3" s="255"/>
      <c r="D3" s="256"/>
      <c r="E3" s="257" t="s">
        <v>2</v>
      </c>
      <c r="F3" s="257"/>
      <c r="G3" s="257"/>
      <c r="H3" s="257"/>
      <c r="I3" s="257"/>
      <c r="J3" s="257"/>
      <c r="K3" s="257"/>
      <c r="L3" s="257"/>
      <c r="M3" s="257"/>
      <c r="N3" s="257"/>
      <c r="O3" s="257"/>
      <c r="P3" s="258" t="s">
        <v>3</v>
      </c>
      <c r="Q3" s="251"/>
    </row>
    <row r="4" spans="2:17" ht="15" customHeight="1" thickBot="1" x14ac:dyDescent="0.25">
      <c r="B4" s="254"/>
      <c r="C4" s="255"/>
      <c r="D4" s="256"/>
      <c r="E4" s="257"/>
      <c r="F4" s="257"/>
      <c r="G4" s="257"/>
      <c r="H4" s="257"/>
      <c r="I4" s="257"/>
      <c r="J4" s="257"/>
      <c r="K4" s="257"/>
      <c r="L4" s="257"/>
      <c r="M4" s="257"/>
      <c r="N4" s="257"/>
      <c r="O4" s="257"/>
      <c r="P4" s="259" t="s">
        <v>4</v>
      </c>
      <c r="Q4" s="260"/>
    </row>
    <row r="5" spans="2:17" ht="15" customHeight="1" thickBot="1" x14ac:dyDescent="0.3">
      <c r="B5" s="254"/>
      <c r="C5" s="255"/>
      <c r="D5" s="255"/>
      <c r="E5" s="261" t="s">
        <v>5</v>
      </c>
      <c r="F5" s="262"/>
      <c r="G5" s="262"/>
      <c r="H5" s="262"/>
      <c r="I5" s="262"/>
      <c r="J5" s="262"/>
      <c r="K5" s="262"/>
      <c r="L5" s="262"/>
      <c r="M5" s="262"/>
      <c r="N5" s="262"/>
      <c r="O5" s="262"/>
      <c r="P5" s="263"/>
      <c r="Q5" s="264"/>
    </row>
    <row r="6" spans="2:17" ht="25.5" customHeight="1" thickBot="1" x14ac:dyDescent="0.25">
      <c r="B6" s="265"/>
      <c r="C6" s="266"/>
      <c r="D6" s="266"/>
      <c r="E6" s="263" t="s">
        <v>6</v>
      </c>
      <c r="F6" s="267"/>
      <c r="G6" s="267"/>
      <c r="H6" s="267"/>
      <c r="I6" s="267"/>
      <c r="J6" s="267"/>
      <c r="K6" s="267"/>
      <c r="L6" s="267"/>
      <c r="M6" s="267"/>
      <c r="N6" s="267"/>
      <c r="O6" s="264"/>
      <c r="P6" s="268" t="s">
        <v>7</v>
      </c>
      <c r="Q6" s="269"/>
    </row>
    <row r="7" spans="2:17" ht="35.25" customHeight="1" x14ac:dyDescent="0.2">
      <c r="B7" s="270" t="s">
        <v>0</v>
      </c>
      <c r="C7" s="271"/>
      <c r="D7" s="271"/>
      <c r="E7" s="323" t="s">
        <v>493</v>
      </c>
      <c r="F7" s="273"/>
      <c r="G7" s="273"/>
      <c r="H7" s="273"/>
      <c r="I7" s="273"/>
      <c r="J7" s="273"/>
      <c r="K7" s="273"/>
      <c r="L7" s="273"/>
      <c r="M7" s="273"/>
      <c r="N7" s="273"/>
      <c r="O7" s="273"/>
      <c r="P7" s="273"/>
      <c r="Q7" s="274"/>
    </row>
    <row r="8" spans="2:17" ht="37.5" customHeight="1" x14ac:dyDescent="0.2">
      <c r="B8" s="275"/>
      <c r="C8" s="276"/>
      <c r="D8" s="276"/>
      <c r="E8" s="277"/>
      <c r="F8" s="278"/>
      <c r="G8" s="278"/>
      <c r="H8" s="278"/>
      <c r="I8" s="278"/>
      <c r="J8" s="278"/>
      <c r="K8" s="278"/>
      <c r="L8" s="278"/>
      <c r="M8" s="278"/>
      <c r="N8" s="278"/>
      <c r="O8" s="278"/>
      <c r="P8" s="278"/>
      <c r="Q8" s="279"/>
    </row>
    <row r="9" spans="2:17" ht="22.5" customHeight="1" x14ac:dyDescent="0.2">
      <c r="B9" s="280" t="s">
        <v>9</v>
      </c>
      <c r="C9" s="281"/>
      <c r="D9" s="282"/>
      <c r="E9" s="283" t="s">
        <v>298</v>
      </c>
      <c r="F9" s="284"/>
      <c r="G9" s="284"/>
      <c r="H9" s="284"/>
      <c r="I9" s="284"/>
      <c r="J9" s="284"/>
      <c r="K9" s="284"/>
      <c r="L9" s="284"/>
      <c r="M9" s="284"/>
      <c r="N9" s="284"/>
      <c r="O9" s="284"/>
      <c r="P9" s="284"/>
      <c r="Q9" s="285"/>
    </row>
    <row r="10" spans="2:17" ht="29.25" customHeight="1" x14ac:dyDescent="0.25">
      <c r="B10" s="286" t="s">
        <v>10</v>
      </c>
      <c r="C10" s="287"/>
      <c r="D10" s="287"/>
      <c r="E10" s="283" t="s">
        <v>494</v>
      </c>
      <c r="F10" s="284"/>
      <c r="G10" s="284"/>
      <c r="H10" s="284"/>
      <c r="I10" s="284"/>
      <c r="J10" s="284"/>
      <c r="K10" s="284"/>
      <c r="L10" s="284"/>
      <c r="M10" s="284"/>
      <c r="N10" s="284"/>
      <c r="O10" s="284"/>
      <c r="P10" s="284"/>
      <c r="Q10" s="285"/>
    </row>
    <row r="11" spans="2:17" ht="29.25" customHeight="1" x14ac:dyDescent="0.2">
      <c r="B11" s="288" t="s">
        <v>11</v>
      </c>
      <c r="C11" s="289"/>
      <c r="D11" s="289"/>
      <c r="E11" s="290">
        <v>42703</v>
      </c>
      <c r="F11" s="291"/>
      <c r="G11" s="291"/>
      <c r="H11" s="291"/>
      <c r="I11" s="291"/>
      <c r="J11" s="291"/>
      <c r="K11" s="291"/>
      <c r="L11" s="291"/>
      <c r="M11" s="291"/>
      <c r="N11" s="291"/>
      <c r="O11" s="291"/>
      <c r="P11" s="291"/>
      <c r="Q11" s="292"/>
    </row>
    <row r="12" spans="2:17" ht="25.5" customHeight="1" x14ac:dyDescent="0.2">
      <c r="B12" s="293" t="s">
        <v>12</v>
      </c>
      <c r="C12" s="294"/>
      <c r="D12" s="295"/>
      <c r="E12" s="283">
        <v>1</v>
      </c>
      <c r="F12" s="284"/>
      <c r="G12" s="284"/>
      <c r="H12" s="284"/>
      <c r="I12" s="284"/>
      <c r="J12" s="284"/>
      <c r="K12" s="284"/>
      <c r="L12" s="284"/>
      <c r="M12" s="284"/>
      <c r="N12" s="284"/>
      <c r="O12" s="284"/>
      <c r="P12" s="284"/>
      <c r="Q12" s="285"/>
    </row>
    <row r="13" spans="2:17" ht="29.25" customHeight="1" thickBot="1" x14ac:dyDescent="0.25">
      <c r="B13" s="296" t="s">
        <v>13</v>
      </c>
      <c r="C13" s="297"/>
      <c r="D13" s="297"/>
      <c r="E13" s="548">
        <f ca="1">TODAY()</f>
        <v>42873</v>
      </c>
      <c r="F13" s="549"/>
      <c r="G13" s="549"/>
      <c r="H13" s="549"/>
      <c r="I13" s="549"/>
      <c r="J13" s="549"/>
      <c r="K13" s="549"/>
      <c r="L13" s="549"/>
      <c r="M13" s="549"/>
      <c r="N13" s="549"/>
      <c r="O13" s="549"/>
      <c r="P13" s="549"/>
      <c r="Q13" s="550"/>
    </row>
    <row r="14" spans="2:17" ht="58.5" customHeight="1" thickBot="1" x14ac:dyDescent="0.25">
      <c r="B14" s="301" t="s">
        <v>14</v>
      </c>
      <c r="C14" s="302" t="s">
        <v>15</v>
      </c>
      <c r="D14" s="303"/>
      <c r="E14" s="301" t="s">
        <v>16</v>
      </c>
      <c r="F14" s="304" t="s">
        <v>17</v>
      </c>
      <c r="G14" s="305"/>
      <c r="H14" s="306" t="s">
        <v>18</v>
      </c>
      <c r="I14" s="301" t="s">
        <v>19</v>
      </c>
      <c r="J14" s="307" t="s">
        <v>20</v>
      </c>
      <c r="K14" s="306" t="s">
        <v>21</v>
      </c>
      <c r="L14" s="304" t="s">
        <v>22</v>
      </c>
      <c r="M14" s="308"/>
      <c r="N14" s="301" t="s">
        <v>23</v>
      </c>
      <c r="O14" s="309" t="s">
        <v>24</v>
      </c>
      <c r="P14" s="310" t="s">
        <v>25</v>
      </c>
      <c r="Q14" s="311"/>
    </row>
    <row r="15" spans="2:17" ht="231" customHeight="1" thickBot="1" x14ac:dyDescent="0.25">
      <c r="B15" s="551" t="s">
        <v>495</v>
      </c>
      <c r="C15" s="361" t="s">
        <v>496</v>
      </c>
      <c r="D15" s="361"/>
      <c r="E15" s="362">
        <v>42916</v>
      </c>
      <c r="F15" s="363" t="s">
        <v>497</v>
      </c>
      <c r="G15" s="363"/>
      <c r="H15" s="364">
        <v>42713</v>
      </c>
      <c r="I15" s="364">
        <v>42825</v>
      </c>
      <c r="J15" s="365" t="s">
        <v>498</v>
      </c>
      <c r="K15" s="366">
        <v>0</v>
      </c>
      <c r="L15" s="363" t="s">
        <v>499</v>
      </c>
      <c r="M15" s="363"/>
      <c r="N15" s="366">
        <v>0</v>
      </c>
      <c r="O15" s="367"/>
      <c r="P15" s="363" t="s">
        <v>500</v>
      </c>
      <c r="Q15" s="368"/>
    </row>
    <row r="16" spans="2:17" ht="152.25" customHeight="1" x14ac:dyDescent="0.2">
      <c r="B16" s="380" t="s">
        <v>501</v>
      </c>
      <c r="C16" s="313" t="s">
        <v>502</v>
      </c>
      <c r="D16" s="313"/>
      <c r="E16" s="314">
        <v>42916</v>
      </c>
      <c r="F16" s="345" t="s">
        <v>503</v>
      </c>
      <c r="G16" s="345"/>
      <c r="H16" s="370">
        <v>42713</v>
      </c>
      <c r="I16" s="370">
        <v>42825</v>
      </c>
      <c r="J16" s="552" t="s">
        <v>504</v>
      </c>
      <c r="K16" s="553">
        <v>0</v>
      </c>
      <c r="L16" s="382" t="s">
        <v>499</v>
      </c>
      <c r="M16" s="382"/>
      <c r="N16" s="553">
        <v>0</v>
      </c>
      <c r="O16" s="372"/>
      <c r="P16" s="382" t="s">
        <v>505</v>
      </c>
      <c r="Q16" s="554"/>
    </row>
    <row r="17" spans="2:17" ht="173.25" customHeight="1" thickBot="1" x14ac:dyDescent="0.25">
      <c r="B17" s="358"/>
      <c r="C17" s="336"/>
      <c r="D17" s="336"/>
      <c r="E17" s="337"/>
      <c r="F17" s="338" t="s">
        <v>506</v>
      </c>
      <c r="G17" s="338"/>
      <c r="H17" s="376">
        <v>42713</v>
      </c>
      <c r="I17" s="376">
        <v>42916</v>
      </c>
      <c r="J17" s="555" t="s">
        <v>504</v>
      </c>
      <c r="K17" s="556">
        <v>0</v>
      </c>
      <c r="L17" s="338" t="s">
        <v>507</v>
      </c>
      <c r="M17" s="338"/>
      <c r="N17" s="556">
        <v>0</v>
      </c>
      <c r="O17" s="377"/>
      <c r="P17" s="338" t="s">
        <v>508</v>
      </c>
      <c r="Q17" s="414"/>
    </row>
    <row r="18" spans="2:17" ht="390" customHeight="1" thickBot="1" x14ac:dyDescent="0.25">
      <c r="B18" s="551" t="s">
        <v>509</v>
      </c>
      <c r="C18" s="361" t="s">
        <v>510</v>
      </c>
      <c r="D18" s="361"/>
      <c r="E18" s="362">
        <v>42916</v>
      </c>
      <c r="F18" s="363" t="s">
        <v>511</v>
      </c>
      <c r="G18" s="363"/>
      <c r="H18" s="364">
        <v>42713</v>
      </c>
      <c r="I18" s="364">
        <v>42853</v>
      </c>
      <c r="J18" s="365" t="s">
        <v>504</v>
      </c>
      <c r="K18" s="366">
        <v>0</v>
      </c>
      <c r="L18" s="394" t="s">
        <v>512</v>
      </c>
      <c r="M18" s="395"/>
      <c r="N18" s="366">
        <v>0</v>
      </c>
      <c r="O18" s="367"/>
      <c r="P18" s="394" t="s">
        <v>513</v>
      </c>
      <c r="Q18" s="169"/>
    </row>
    <row r="19" spans="2:17" ht="173.25" customHeight="1" x14ac:dyDescent="0.2">
      <c r="B19" s="380" t="s">
        <v>514</v>
      </c>
      <c r="C19" s="313" t="s">
        <v>515</v>
      </c>
      <c r="D19" s="313"/>
      <c r="E19" s="314">
        <v>42916</v>
      </c>
      <c r="F19" s="345" t="s">
        <v>516</v>
      </c>
      <c r="G19" s="345"/>
      <c r="H19" s="370">
        <v>42713</v>
      </c>
      <c r="I19" s="370">
        <v>42916</v>
      </c>
      <c r="J19" s="552" t="s">
        <v>504</v>
      </c>
      <c r="K19" s="557">
        <v>0</v>
      </c>
      <c r="L19" s="345" t="s">
        <v>507</v>
      </c>
      <c r="M19" s="345"/>
      <c r="N19" s="321">
        <v>0</v>
      </c>
      <c r="O19" s="322"/>
      <c r="P19" s="345" t="s">
        <v>508</v>
      </c>
      <c r="Q19" s="383"/>
    </row>
    <row r="20" spans="2:17" ht="148.5" customHeight="1" thickBot="1" x14ac:dyDescent="0.25">
      <c r="B20" s="405"/>
      <c r="C20" s="558"/>
      <c r="D20" s="558"/>
      <c r="E20" s="559"/>
      <c r="F20" s="406" t="s">
        <v>517</v>
      </c>
      <c r="G20" s="406"/>
      <c r="H20" s="560">
        <v>42713</v>
      </c>
      <c r="I20" s="560">
        <v>42853</v>
      </c>
      <c r="J20" s="561" t="s">
        <v>504</v>
      </c>
      <c r="K20" s="562">
        <v>0</v>
      </c>
      <c r="L20" s="406" t="s">
        <v>499</v>
      </c>
      <c r="M20" s="406"/>
      <c r="N20" s="331"/>
      <c r="O20" s="332"/>
      <c r="P20" s="406" t="s">
        <v>513</v>
      </c>
      <c r="Q20" s="410"/>
    </row>
    <row r="21" spans="2:17" ht="174.75" customHeight="1" x14ac:dyDescent="0.2">
      <c r="B21" s="380" t="s">
        <v>518</v>
      </c>
      <c r="C21" s="313" t="s">
        <v>519</v>
      </c>
      <c r="D21" s="313"/>
      <c r="E21" s="314">
        <v>42916</v>
      </c>
      <c r="F21" s="369" t="s">
        <v>520</v>
      </c>
      <c r="G21" s="369"/>
      <c r="H21" s="354">
        <v>42713</v>
      </c>
      <c r="I21" s="354">
        <v>42916</v>
      </c>
      <c r="J21" s="552" t="s">
        <v>504</v>
      </c>
      <c r="K21" s="557">
        <v>0</v>
      </c>
      <c r="L21" s="345" t="s">
        <v>507</v>
      </c>
      <c r="M21" s="345"/>
      <c r="N21" s="403">
        <v>0</v>
      </c>
      <c r="O21" s="404"/>
      <c r="P21" s="345" t="s">
        <v>508</v>
      </c>
      <c r="Q21" s="383"/>
    </row>
    <row r="22" spans="2:17" ht="183" customHeight="1" thickBot="1" x14ac:dyDescent="0.25">
      <c r="B22" s="358"/>
      <c r="C22" s="336"/>
      <c r="D22" s="336"/>
      <c r="E22" s="337"/>
      <c r="F22" s="375" t="s">
        <v>521</v>
      </c>
      <c r="G22" s="375"/>
      <c r="H22" s="359"/>
      <c r="I22" s="359"/>
      <c r="J22" s="555" t="s">
        <v>504</v>
      </c>
      <c r="K22" s="563">
        <v>0</v>
      </c>
      <c r="L22" s="338" t="s">
        <v>507</v>
      </c>
      <c r="M22" s="338"/>
      <c r="N22" s="564"/>
      <c r="O22" s="565"/>
      <c r="P22" s="338"/>
      <c r="Q22" s="414"/>
    </row>
    <row r="23" spans="2:17" ht="106.5" customHeight="1" x14ac:dyDescent="0.2">
      <c r="B23" s="380" t="s">
        <v>522</v>
      </c>
      <c r="C23" s="313" t="s">
        <v>523</v>
      </c>
      <c r="D23" s="313"/>
      <c r="E23" s="314">
        <v>42916</v>
      </c>
      <c r="F23" s="345" t="s">
        <v>524</v>
      </c>
      <c r="G23" s="345"/>
      <c r="H23" s="552">
        <v>42711</v>
      </c>
      <c r="I23" s="552">
        <v>42734</v>
      </c>
      <c r="J23" s="552" t="s">
        <v>504</v>
      </c>
      <c r="K23" s="566">
        <v>0</v>
      </c>
      <c r="L23" s="345" t="s">
        <v>525</v>
      </c>
      <c r="M23" s="345"/>
      <c r="N23" s="553">
        <v>0</v>
      </c>
      <c r="O23" s="372"/>
      <c r="P23" s="345" t="s">
        <v>526</v>
      </c>
      <c r="Q23" s="383"/>
    </row>
    <row r="24" spans="2:17" ht="216" customHeight="1" x14ac:dyDescent="0.2">
      <c r="B24" s="356"/>
      <c r="C24" s="326"/>
      <c r="D24" s="326"/>
      <c r="E24" s="327"/>
      <c r="F24" s="328" t="s">
        <v>527</v>
      </c>
      <c r="G24" s="328"/>
      <c r="H24" s="567">
        <v>42711</v>
      </c>
      <c r="I24" s="567">
        <v>42734</v>
      </c>
      <c r="J24" s="567" t="s">
        <v>528</v>
      </c>
      <c r="K24" s="568"/>
      <c r="L24" s="328" t="s">
        <v>529</v>
      </c>
      <c r="M24" s="328"/>
      <c r="N24" s="569">
        <v>0</v>
      </c>
      <c r="O24" s="387"/>
      <c r="P24" s="328"/>
      <c r="Q24" s="400"/>
    </row>
    <row r="25" spans="2:17" ht="132.75" customHeight="1" x14ac:dyDescent="0.2">
      <c r="B25" s="356"/>
      <c r="C25" s="326"/>
      <c r="D25" s="326"/>
      <c r="E25" s="327"/>
      <c r="F25" s="328" t="s">
        <v>530</v>
      </c>
      <c r="G25" s="328"/>
      <c r="H25" s="567">
        <v>42711</v>
      </c>
      <c r="I25" s="567">
        <v>42916</v>
      </c>
      <c r="J25" s="567" t="s">
        <v>504</v>
      </c>
      <c r="K25" s="568"/>
      <c r="L25" s="328" t="s">
        <v>531</v>
      </c>
      <c r="M25" s="328"/>
      <c r="N25" s="569">
        <v>0</v>
      </c>
      <c r="O25" s="387"/>
      <c r="P25" s="328" t="s">
        <v>532</v>
      </c>
      <c r="Q25" s="400"/>
    </row>
    <row r="26" spans="2:17" ht="189" customHeight="1" thickBot="1" x14ac:dyDescent="0.25">
      <c r="B26" s="570" t="s">
        <v>533</v>
      </c>
      <c r="C26" s="571" t="s">
        <v>534</v>
      </c>
      <c r="D26" s="571"/>
      <c r="E26" s="572">
        <v>42916</v>
      </c>
      <c r="F26" s="348" t="s">
        <v>535</v>
      </c>
      <c r="G26" s="348"/>
      <c r="H26" s="573">
        <v>42713</v>
      </c>
      <c r="I26" s="573">
        <v>42794</v>
      </c>
      <c r="J26" s="561" t="s">
        <v>504</v>
      </c>
      <c r="K26" s="574">
        <v>0</v>
      </c>
      <c r="L26" s="333" t="s">
        <v>536</v>
      </c>
      <c r="M26" s="575"/>
      <c r="N26" s="574">
        <v>0</v>
      </c>
      <c r="O26" s="576"/>
      <c r="P26" s="333" t="s">
        <v>537</v>
      </c>
      <c r="Q26" s="334"/>
    </row>
    <row r="27" spans="2:17" ht="102" customHeight="1" x14ac:dyDescent="0.2">
      <c r="B27" s="380" t="s">
        <v>538</v>
      </c>
      <c r="C27" s="313" t="s">
        <v>539</v>
      </c>
      <c r="D27" s="313"/>
      <c r="E27" s="314">
        <v>42916</v>
      </c>
      <c r="F27" s="345" t="s">
        <v>540</v>
      </c>
      <c r="G27" s="345"/>
      <c r="H27" s="354">
        <v>42723</v>
      </c>
      <c r="I27" s="354">
        <v>42916</v>
      </c>
      <c r="J27" s="552" t="s">
        <v>504</v>
      </c>
      <c r="K27" s="553">
        <v>0</v>
      </c>
      <c r="L27" s="345" t="s">
        <v>507</v>
      </c>
      <c r="M27" s="345"/>
      <c r="N27" s="403">
        <v>0</v>
      </c>
      <c r="O27" s="404"/>
      <c r="P27" s="345" t="s">
        <v>541</v>
      </c>
      <c r="Q27" s="383"/>
    </row>
    <row r="28" spans="2:17" ht="116.25" customHeight="1" thickBot="1" x14ac:dyDescent="0.25">
      <c r="B28" s="390"/>
      <c r="C28" s="336"/>
      <c r="D28" s="336"/>
      <c r="E28" s="337"/>
      <c r="F28" s="338" t="s">
        <v>542</v>
      </c>
      <c r="G28" s="338"/>
      <c r="H28" s="359"/>
      <c r="I28" s="359"/>
      <c r="J28" s="555" t="s">
        <v>504</v>
      </c>
      <c r="K28" s="556">
        <v>0</v>
      </c>
      <c r="L28" s="338" t="s">
        <v>507</v>
      </c>
      <c r="M28" s="338"/>
      <c r="N28" s="564"/>
      <c r="O28" s="565"/>
      <c r="P28" s="338"/>
      <c r="Q28" s="414"/>
    </row>
    <row r="29" spans="2:17" ht="190.5" customHeight="1" x14ac:dyDescent="0.2">
      <c r="B29" s="380" t="s">
        <v>543</v>
      </c>
      <c r="C29" s="313" t="s">
        <v>544</v>
      </c>
      <c r="D29" s="313"/>
      <c r="E29" s="314">
        <v>42916</v>
      </c>
      <c r="F29" s="345" t="s">
        <v>545</v>
      </c>
      <c r="G29" s="345"/>
      <c r="H29" s="370">
        <v>42711</v>
      </c>
      <c r="I29" s="370">
        <v>42855</v>
      </c>
      <c r="J29" s="552" t="s">
        <v>504</v>
      </c>
      <c r="K29" s="566">
        <v>0</v>
      </c>
      <c r="L29" s="345" t="s">
        <v>507</v>
      </c>
      <c r="M29" s="345"/>
      <c r="N29" s="403">
        <v>0</v>
      </c>
      <c r="O29" s="404"/>
      <c r="P29" s="345" t="s">
        <v>546</v>
      </c>
      <c r="Q29" s="383"/>
    </row>
    <row r="30" spans="2:17" ht="176.25" customHeight="1" x14ac:dyDescent="0.2">
      <c r="B30" s="384"/>
      <c r="C30" s="326"/>
      <c r="D30" s="326"/>
      <c r="E30" s="327"/>
      <c r="F30" s="328" t="s">
        <v>547</v>
      </c>
      <c r="G30" s="328"/>
      <c r="H30" s="577">
        <v>42711</v>
      </c>
      <c r="I30" s="577">
        <v>42916</v>
      </c>
      <c r="J30" s="567" t="s">
        <v>528</v>
      </c>
      <c r="K30" s="568"/>
      <c r="L30" s="328" t="s">
        <v>507</v>
      </c>
      <c r="M30" s="328"/>
      <c r="N30" s="578"/>
      <c r="O30" s="579"/>
      <c r="P30" s="328" t="s">
        <v>548</v>
      </c>
      <c r="Q30" s="400"/>
    </row>
    <row r="31" spans="2:17" ht="147.75" customHeight="1" thickBot="1" x14ac:dyDescent="0.25">
      <c r="B31" s="580"/>
      <c r="C31" s="558"/>
      <c r="D31" s="558"/>
      <c r="E31" s="559"/>
      <c r="F31" s="406" t="s">
        <v>549</v>
      </c>
      <c r="G31" s="406"/>
      <c r="H31" s="560">
        <v>42711</v>
      </c>
      <c r="I31" s="560">
        <v>42886</v>
      </c>
      <c r="J31" s="561" t="s">
        <v>504</v>
      </c>
      <c r="K31" s="581"/>
      <c r="L31" s="406" t="s">
        <v>507</v>
      </c>
      <c r="M31" s="406"/>
      <c r="N31" s="408"/>
      <c r="O31" s="409"/>
      <c r="P31" s="406" t="s">
        <v>550</v>
      </c>
      <c r="Q31" s="410"/>
    </row>
    <row r="32" spans="2:17" ht="136.5" customHeight="1" x14ac:dyDescent="0.2">
      <c r="B32" s="380" t="s">
        <v>551</v>
      </c>
      <c r="C32" s="313" t="s">
        <v>552</v>
      </c>
      <c r="D32" s="313"/>
      <c r="E32" s="314">
        <v>42916</v>
      </c>
      <c r="F32" s="345" t="s">
        <v>553</v>
      </c>
      <c r="G32" s="345"/>
      <c r="H32" s="370">
        <v>42713</v>
      </c>
      <c r="I32" s="370">
        <v>42825</v>
      </c>
      <c r="J32" s="552" t="s">
        <v>504</v>
      </c>
      <c r="K32" s="557">
        <v>0</v>
      </c>
      <c r="L32" s="345" t="s">
        <v>554</v>
      </c>
      <c r="M32" s="345"/>
      <c r="N32" s="403">
        <v>0</v>
      </c>
      <c r="O32" s="404"/>
      <c r="P32" s="345" t="s">
        <v>526</v>
      </c>
      <c r="Q32" s="383"/>
    </row>
    <row r="33" spans="2:17" ht="148.5" customHeight="1" thickBot="1" x14ac:dyDescent="0.25">
      <c r="B33" s="358"/>
      <c r="C33" s="336"/>
      <c r="D33" s="336"/>
      <c r="E33" s="337"/>
      <c r="F33" s="338" t="s">
        <v>555</v>
      </c>
      <c r="G33" s="338"/>
      <c r="H33" s="376">
        <v>42713</v>
      </c>
      <c r="I33" s="376">
        <v>42853</v>
      </c>
      <c r="J33" s="555" t="s">
        <v>504</v>
      </c>
      <c r="K33" s="563">
        <v>0</v>
      </c>
      <c r="L33" s="338" t="s">
        <v>507</v>
      </c>
      <c r="M33" s="338"/>
      <c r="N33" s="564"/>
      <c r="O33" s="565"/>
      <c r="P33" s="338" t="s">
        <v>556</v>
      </c>
      <c r="Q33" s="414"/>
    </row>
    <row r="34" spans="2:17" ht="255.75" customHeight="1" thickBot="1" x14ac:dyDescent="0.25">
      <c r="B34" s="570" t="s">
        <v>557</v>
      </c>
      <c r="C34" s="571" t="s">
        <v>558</v>
      </c>
      <c r="D34" s="571"/>
      <c r="E34" s="572">
        <v>42916</v>
      </c>
      <c r="F34" s="348" t="s">
        <v>559</v>
      </c>
      <c r="G34" s="348"/>
      <c r="H34" s="573">
        <v>42713</v>
      </c>
      <c r="I34" s="573">
        <v>42853</v>
      </c>
      <c r="J34" s="561" t="s">
        <v>504</v>
      </c>
      <c r="K34" s="562">
        <v>0</v>
      </c>
      <c r="L34" s="333" t="s">
        <v>507</v>
      </c>
      <c r="M34" s="575"/>
      <c r="N34" s="574">
        <v>0</v>
      </c>
      <c r="O34" s="576"/>
      <c r="P34" s="333" t="s">
        <v>556</v>
      </c>
      <c r="Q34" s="334"/>
    </row>
    <row r="35" spans="2:17" ht="168.75" customHeight="1" x14ac:dyDescent="0.2">
      <c r="B35" s="380" t="s">
        <v>560</v>
      </c>
      <c r="C35" s="313" t="s">
        <v>561</v>
      </c>
      <c r="D35" s="313"/>
      <c r="E35" s="314">
        <v>42916</v>
      </c>
      <c r="F35" s="345" t="s">
        <v>562</v>
      </c>
      <c r="G35" s="345"/>
      <c r="H35" s="370">
        <v>42711</v>
      </c>
      <c r="I35" s="370">
        <v>42735</v>
      </c>
      <c r="J35" s="552" t="s">
        <v>504</v>
      </c>
      <c r="K35" s="557">
        <v>0</v>
      </c>
      <c r="L35" s="345" t="s">
        <v>563</v>
      </c>
      <c r="M35" s="345"/>
      <c r="N35" s="403">
        <v>0</v>
      </c>
      <c r="O35" s="404"/>
      <c r="P35" s="345" t="s">
        <v>537</v>
      </c>
      <c r="Q35" s="383"/>
    </row>
    <row r="36" spans="2:17" ht="157.5" customHeight="1" thickBot="1" x14ac:dyDescent="0.25">
      <c r="B36" s="358"/>
      <c r="C36" s="336"/>
      <c r="D36" s="336"/>
      <c r="E36" s="337"/>
      <c r="F36" s="338" t="s">
        <v>564</v>
      </c>
      <c r="G36" s="338"/>
      <c r="H36" s="376">
        <v>42711</v>
      </c>
      <c r="I36" s="376">
        <v>42916</v>
      </c>
      <c r="J36" s="555"/>
      <c r="K36" s="555"/>
      <c r="L36" s="338" t="s">
        <v>507</v>
      </c>
      <c r="M36" s="338"/>
      <c r="N36" s="564"/>
      <c r="O36" s="565"/>
      <c r="P36" s="338" t="s">
        <v>541</v>
      </c>
      <c r="Q36" s="414"/>
    </row>
    <row r="37" spans="2:17" ht="60" customHeight="1" x14ac:dyDescent="0.2">
      <c r="B37" s="519" t="s">
        <v>565</v>
      </c>
      <c r="C37" s="582" t="s">
        <v>566</v>
      </c>
      <c r="D37" s="582"/>
      <c r="E37" s="583">
        <v>42825</v>
      </c>
      <c r="F37" s="584" t="s">
        <v>567</v>
      </c>
      <c r="G37" s="584"/>
      <c r="H37" s="585">
        <v>42734</v>
      </c>
      <c r="I37" s="585">
        <v>42765</v>
      </c>
      <c r="J37" s="586" t="s">
        <v>26</v>
      </c>
      <c r="K37" s="586"/>
      <c r="L37" s="333" t="s">
        <v>512</v>
      </c>
      <c r="M37" s="575"/>
      <c r="N37" s="331">
        <v>0</v>
      </c>
      <c r="O37" s="332" t="s">
        <v>568</v>
      </c>
      <c r="P37" s="333" t="s">
        <v>569</v>
      </c>
      <c r="Q37" s="334"/>
    </row>
    <row r="38" spans="2:17" ht="60.75" customHeight="1" x14ac:dyDescent="0.2">
      <c r="B38" s="356"/>
      <c r="C38" s="326"/>
      <c r="D38" s="326"/>
      <c r="E38" s="327"/>
      <c r="F38" s="328" t="s">
        <v>570</v>
      </c>
      <c r="G38" s="328"/>
      <c r="H38" s="357">
        <v>42734</v>
      </c>
      <c r="I38" s="357">
        <v>42781</v>
      </c>
      <c r="J38" s="567" t="s">
        <v>26</v>
      </c>
      <c r="K38" s="567"/>
      <c r="L38" s="333"/>
      <c r="M38" s="575"/>
      <c r="N38" s="331"/>
      <c r="O38" s="332"/>
      <c r="P38" s="333"/>
      <c r="Q38" s="334"/>
    </row>
    <row r="39" spans="2:17" ht="48.75" customHeight="1" thickBot="1" x14ac:dyDescent="0.25">
      <c r="B39" s="358"/>
      <c r="C39" s="336"/>
      <c r="D39" s="336"/>
      <c r="E39" s="337"/>
      <c r="F39" s="338" t="s">
        <v>571</v>
      </c>
      <c r="G39" s="338"/>
      <c r="H39" s="359"/>
      <c r="I39" s="359"/>
      <c r="J39" s="555" t="s">
        <v>26</v>
      </c>
      <c r="K39" s="555"/>
      <c r="L39" s="343"/>
      <c r="M39" s="587"/>
      <c r="N39" s="341"/>
      <c r="O39" s="342"/>
      <c r="P39" s="343"/>
      <c r="Q39" s="242"/>
    </row>
    <row r="40" spans="2:17" ht="40.5" customHeight="1" thickBot="1" x14ac:dyDescent="0.25">
      <c r="B40" s="167" t="s">
        <v>572</v>
      </c>
      <c r="C40" s="168"/>
      <c r="D40" s="168"/>
      <c r="E40" s="168"/>
      <c r="F40" s="168"/>
      <c r="G40" s="168"/>
      <c r="H40" s="168"/>
      <c r="I40" s="168"/>
      <c r="J40" s="168"/>
      <c r="K40" s="168"/>
      <c r="L40" s="168"/>
      <c r="M40" s="169"/>
      <c r="N40" s="30">
        <f>AVERAGE(N15:N39)</f>
        <v>0</v>
      </c>
      <c r="O40" s="167"/>
      <c r="P40" s="168"/>
      <c r="Q40" s="169"/>
    </row>
    <row r="41" spans="2:17" ht="31.5" customHeight="1" thickBot="1" x14ac:dyDescent="0.25">
      <c r="B41" s="415" t="s">
        <v>28</v>
      </c>
      <c r="C41" s="416"/>
      <c r="D41" s="417"/>
      <c r="E41" s="418" t="s">
        <v>404</v>
      </c>
      <c r="F41" s="419"/>
      <c r="G41" s="419"/>
      <c r="H41" s="419"/>
      <c r="I41" s="419"/>
      <c r="J41" s="420"/>
      <c r="K41" s="415" t="s">
        <v>29</v>
      </c>
      <c r="L41" s="417"/>
      <c r="M41" s="418" t="s">
        <v>30</v>
      </c>
      <c r="N41" s="419"/>
      <c r="O41" s="419"/>
      <c r="P41" s="419"/>
      <c r="Q41" s="420"/>
    </row>
    <row r="42" spans="2:17" ht="31.5" customHeight="1" thickBot="1" x14ac:dyDescent="0.25">
      <c r="B42" s="421" t="s">
        <v>31</v>
      </c>
      <c r="C42" s="422"/>
      <c r="D42" s="423"/>
      <c r="E42" s="424">
        <f ca="1">TODAY()</f>
        <v>42873</v>
      </c>
      <c r="F42" s="425"/>
      <c r="G42" s="425"/>
      <c r="H42" s="425"/>
      <c r="I42" s="425"/>
      <c r="J42" s="426"/>
      <c r="K42" s="421" t="s">
        <v>32</v>
      </c>
      <c r="L42" s="423"/>
      <c r="M42" s="427"/>
      <c r="N42" s="428"/>
      <c r="O42" s="428"/>
      <c r="P42" s="428"/>
      <c r="Q42" s="429"/>
    </row>
  </sheetData>
  <autoFilter ref="B14:Q14">
    <filterColumn colId="1" showButton="0"/>
    <filterColumn colId="4" showButton="0"/>
    <filterColumn colId="10" showButton="0"/>
    <filterColumn colId="14" showButton="0"/>
  </autoFilter>
  <mergeCells count="156">
    <mergeCell ref="B42:D42"/>
    <mergeCell ref="E42:J42"/>
    <mergeCell ref="K42:L42"/>
    <mergeCell ref="M42:Q42"/>
    <mergeCell ref="B40:M40"/>
    <mergeCell ref="O40:Q40"/>
    <mergeCell ref="B41:D41"/>
    <mergeCell ref="E41:J41"/>
    <mergeCell ref="K41:L41"/>
    <mergeCell ref="M41:Q41"/>
    <mergeCell ref="N37:N39"/>
    <mergeCell ref="O37:O39"/>
    <mergeCell ref="P37:Q39"/>
    <mergeCell ref="F38:G38"/>
    <mergeCell ref="H38:H39"/>
    <mergeCell ref="I38:I39"/>
    <mergeCell ref="F39:G39"/>
    <mergeCell ref="O35:O36"/>
    <mergeCell ref="P35:Q35"/>
    <mergeCell ref="F36:G36"/>
    <mergeCell ref="L36:M36"/>
    <mergeCell ref="P36:Q36"/>
    <mergeCell ref="B37:B39"/>
    <mergeCell ref="C37:D39"/>
    <mergeCell ref="E37:E39"/>
    <mergeCell ref="F37:G37"/>
    <mergeCell ref="L37:M39"/>
    <mergeCell ref="B35:B36"/>
    <mergeCell ref="C35:D36"/>
    <mergeCell ref="E35:E36"/>
    <mergeCell ref="F35:G35"/>
    <mergeCell ref="L35:M35"/>
    <mergeCell ref="N35:N36"/>
    <mergeCell ref="O32:O33"/>
    <mergeCell ref="P32:Q32"/>
    <mergeCell ref="F33:G33"/>
    <mergeCell ref="L33:M33"/>
    <mergeCell ref="P33:Q33"/>
    <mergeCell ref="C34:D34"/>
    <mergeCell ref="F34:G34"/>
    <mergeCell ref="L34:M34"/>
    <mergeCell ref="P34:Q34"/>
    <mergeCell ref="B32:B33"/>
    <mergeCell ref="C32:D33"/>
    <mergeCell ref="E32:E33"/>
    <mergeCell ref="F32:G32"/>
    <mergeCell ref="L32:M32"/>
    <mergeCell ref="N32:N33"/>
    <mergeCell ref="N29:N31"/>
    <mergeCell ref="O29:O31"/>
    <mergeCell ref="P29:Q29"/>
    <mergeCell ref="F30:G30"/>
    <mergeCell ref="L30:M30"/>
    <mergeCell ref="P30:Q30"/>
    <mergeCell ref="F31:G31"/>
    <mergeCell ref="L31:M31"/>
    <mergeCell ref="P31:Q31"/>
    <mergeCell ref="B29:B31"/>
    <mergeCell ref="C29:D31"/>
    <mergeCell ref="E29:E31"/>
    <mergeCell ref="F29:G29"/>
    <mergeCell ref="K29:K31"/>
    <mergeCell ref="L29:M29"/>
    <mergeCell ref="L27:M27"/>
    <mergeCell ref="N27:N28"/>
    <mergeCell ref="O27:O28"/>
    <mergeCell ref="P27:Q28"/>
    <mergeCell ref="F28:G28"/>
    <mergeCell ref="L28:M28"/>
    <mergeCell ref="C26:D26"/>
    <mergeCell ref="F26:G26"/>
    <mergeCell ref="L26:M26"/>
    <mergeCell ref="P26:Q26"/>
    <mergeCell ref="B27:B28"/>
    <mergeCell ref="C27:D28"/>
    <mergeCell ref="E27:E28"/>
    <mergeCell ref="F27:G27"/>
    <mergeCell ref="H27:H28"/>
    <mergeCell ref="I27:I28"/>
    <mergeCell ref="P23:Q24"/>
    <mergeCell ref="F24:G24"/>
    <mergeCell ref="L24:M24"/>
    <mergeCell ref="F25:G25"/>
    <mergeCell ref="L25:M25"/>
    <mergeCell ref="P25:Q25"/>
    <mergeCell ref="B23:B25"/>
    <mergeCell ref="C23:D25"/>
    <mergeCell ref="E23:E25"/>
    <mergeCell ref="F23:G23"/>
    <mergeCell ref="K23:K25"/>
    <mergeCell ref="L23:M23"/>
    <mergeCell ref="I21:I22"/>
    <mergeCell ref="L21:M21"/>
    <mergeCell ref="N21:N22"/>
    <mergeCell ref="O21:O22"/>
    <mergeCell ref="P21:Q22"/>
    <mergeCell ref="F22:G22"/>
    <mergeCell ref="L22:M22"/>
    <mergeCell ref="O19:O20"/>
    <mergeCell ref="P19:Q19"/>
    <mergeCell ref="F20:G20"/>
    <mergeCell ref="L20:M20"/>
    <mergeCell ref="P20:Q20"/>
    <mergeCell ref="B21:B22"/>
    <mergeCell ref="C21:D22"/>
    <mergeCell ref="E21:E22"/>
    <mergeCell ref="F21:G21"/>
    <mergeCell ref="H21:H22"/>
    <mergeCell ref="C18:D18"/>
    <mergeCell ref="F18:G18"/>
    <mergeCell ref="L18:M18"/>
    <mergeCell ref="P18:Q18"/>
    <mergeCell ref="B19:B20"/>
    <mergeCell ref="C19:D20"/>
    <mergeCell ref="E19:E20"/>
    <mergeCell ref="F19:G19"/>
    <mergeCell ref="L19:M19"/>
    <mergeCell ref="N19:N20"/>
    <mergeCell ref="B16:B17"/>
    <mergeCell ref="C16:D17"/>
    <mergeCell ref="E16:E17"/>
    <mergeCell ref="F16:G16"/>
    <mergeCell ref="L16:M16"/>
    <mergeCell ref="P16:Q16"/>
    <mergeCell ref="F17:G17"/>
    <mergeCell ref="L17:M17"/>
    <mergeCell ref="P17:Q17"/>
    <mergeCell ref="C14:D14"/>
    <mergeCell ref="F14:G14"/>
    <mergeCell ref="L14:M14"/>
    <mergeCell ref="P14:Q14"/>
    <mergeCell ref="C15:D15"/>
    <mergeCell ref="F15:G15"/>
    <mergeCell ref="L15:M15"/>
    <mergeCell ref="P15:Q15"/>
    <mergeCell ref="B11:D11"/>
    <mergeCell ref="E11:Q11"/>
    <mergeCell ref="B12:D12"/>
    <mergeCell ref="E12:Q12"/>
    <mergeCell ref="B13:D13"/>
    <mergeCell ref="E13:Q13"/>
    <mergeCell ref="B7:D8"/>
    <mergeCell ref="E7:Q8"/>
    <mergeCell ref="B9:D9"/>
    <mergeCell ref="E9:Q9"/>
    <mergeCell ref="B10:D10"/>
    <mergeCell ref="E10:Q10"/>
    <mergeCell ref="B2:D6"/>
    <mergeCell ref="E2:O2"/>
    <mergeCell ref="P2:Q2"/>
    <mergeCell ref="E3:O4"/>
    <mergeCell ref="P3:Q3"/>
    <mergeCell ref="P4:Q5"/>
    <mergeCell ref="E5:O5"/>
    <mergeCell ref="E6:O6"/>
    <mergeCell ref="P6:Q6"/>
  </mergeCells>
  <printOptions horizontalCentered="1"/>
  <pageMargins left="0.70866141732283472" right="0.70866141732283472" top="0.74803149606299213" bottom="0.74803149606299213" header="0.31496062992125984" footer="0.31496062992125984"/>
  <pageSetup scale="55" orientation="landscape" r:id="rId1"/>
  <rowBreaks count="5" manualBreakCount="5">
    <brk id="15" max="16383" man="1"/>
    <brk id="18" max="16383" man="1"/>
    <brk id="22" max="16383" man="1"/>
    <brk id="28" max="16" man="1"/>
    <brk id="33" max="16" man="1"/>
  </rowBreaks>
  <drawing r:id="rId2"/>
  <legacyDrawing r:id="rId3"/>
  <controls>
    <mc:AlternateContent xmlns:mc="http://schemas.openxmlformats.org/markup-compatibility/2006">
      <mc:Choice Requires="x14">
        <control shapeId="17409" r:id="rId4" name="Control 1">
          <controlPr defaultSize="0" r:id="rId5">
            <anchor moveWithCells="1">
              <from>
                <xdr:col>3</xdr:col>
                <xdr:colOff>838200</xdr:colOff>
                <xdr:row>38</xdr:row>
                <xdr:rowOff>590550</xdr:rowOff>
              </from>
              <to>
                <xdr:col>5</xdr:col>
                <xdr:colOff>57150</xdr:colOff>
                <xdr:row>39</xdr:row>
                <xdr:rowOff>200025</xdr:rowOff>
              </to>
            </anchor>
          </controlPr>
        </control>
      </mc:Choice>
      <mc:Fallback>
        <control shapeId="17409" r:id="rId4" name="Control 1"/>
      </mc:Fallback>
    </mc:AlternateContent>
  </control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U36"/>
  <sheetViews>
    <sheetView topLeftCell="C1" workbookViewId="0">
      <selection activeCell="M29" sqref="M29"/>
    </sheetView>
  </sheetViews>
  <sheetFormatPr baseColWidth="10" defaultRowHeight="12.75" x14ac:dyDescent="0.2"/>
  <cols>
    <col min="1" max="1" width="2.140625" style="246" customWidth="1"/>
    <col min="2" max="2" width="12.7109375" style="246" customWidth="1"/>
    <col min="3" max="3" width="15.140625" style="246" customWidth="1"/>
    <col min="4" max="4" width="31.5703125" style="246" customWidth="1"/>
    <col min="5" max="5" width="12.7109375" style="246" customWidth="1"/>
    <col min="6" max="6" width="13.42578125" style="246" customWidth="1"/>
    <col min="7" max="7" width="12.7109375" style="246" customWidth="1"/>
    <col min="8" max="8" width="14" style="246" customWidth="1"/>
    <col min="9" max="9" width="16.42578125" style="246" customWidth="1"/>
    <col min="10" max="10" width="13.28515625" style="246" customWidth="1"/>
    <col min="11" max="13" width="12.7109375" style="246" customWidth="1"/>
    <col min="14" max="14" width="15" style="246" customWidth="1"/>
    <col min="15" max="17" width="12.7109375" style="246" customWidth="1"/>
    <col min="18" max="256" width="11.42578125" style="246"/>
    <col min="257" max="257" width="2.140625" style="246" customWidth="1"/>
    <col min="258" max="258" width="12.7109375" style="246" customWidth="1"/>
    <col min="259" max="259" width="15.140625" style="246" customWidth="1"/>
    <col min="260" max="260" width="31.5703125" style="246" customWidth="1"/>
    <col min="261" max="261" width="12.7109375" style="246" customWidth="1"/>
    <col min="262" max="262" width="13.42578125" style="246" customWidth="1"/>
    <col min="263" max="263" width="12.7109375" style="246" customWidth="1"/>
    <col min="264" max="264" width="14" style="246" customWidth="1"/>
    <col min="265" max="265" width="16.42578125" style="246" customWidth="1"/>
    <col min="266" max="266" width="13.28515625" style="246" customWidth="1"/>
    <col min="267" max="269" width="12.7109375" style="246" customWidth="1"/>
    <col min="270" max="270" width="15" style="246" customWidth="1"/>
    <col min="271" max="273" width="12.7109375" style="246" customWidth="1"/>
    <col min="274" max="512" width="11.42578125" style="246"/>
    <col min="513" max="513" width="2.140625" style="246" customWidth="1"/>
    <col min="514" max="514" width="12.7109375" style="246" customWidth="1"/>
    <col min="515" max="515" width="15.140625" style="246" customWidth="1"/>
    <col min="516" max="516" width="31.5703125" style="246" customWidth="1"/>
    <col min="517" max="517" width="12.7109375" style="246" customWidth="1"/>
    <col min="518" max="518" width="13.42578125" style="246" customWidth="1"/>
    <col min="519" max="519" width="12.7109375" style="246" customWidth="1"/>
    <col min="520" max="520" width="14" style="246" customWidth="1"/>
    <col min="521" max="521" width="16.42578125" style="246" customWidth="1"/>
    <col min="522" max="522" width="13.28515625" style="246" customWidth="1"/>
    <col min="523" max="525" width="12.7109375" style="246" customWidth="1"/>
    <col min="526" max="526" width="15" style="246" customWidth="1"/>
    <col min="527" max="529" width="12.7109375" style="246" customWidth="1"/>
    <col min="530" max="768" width="11.42578125" style="246"/>
    <col min="769" max="769" width="2.140625" style="246" customWidth="1"/>
    <col min="770" max="770" width="12.7109375" style="246" customWidth="1"/>
    <col min="771" max="771" width="15.140625" style="246" customWidth="1"/>
    <col min="772" max="772" width="31.5703125" style="246" customWidth="1"/>
    <col min="773" max="773" width="12.7109375" style="246" customWidth="1"/>
    <col min="774" max="774" width="13.42578125" style="246" customWidth="1"/>
    <col min="775" max="775" width="12.7109375" style="246" customWidth="1"/>
    <col min="776" max="776" width="14" style="246" customWidth="1"/>
    <col min="777" max="777" width="16.42578125" style="246" customWidth="1"/>
    <col min="778" max="778" width="13.28515625" style="246" customWidth="1"/>
    <col min="779" max="781" width="12.7109375" style="246" customWidth="1"/>
    <col min="782" max="782" width="15" style="246" customWidth="1"/>
    <col min="783" max="785" width="12.7109375" style="246" customWidth="1"/>
    <col min="786" max="1024" width="11.42578125" style="246"/>
    <col min="1025" max="1025" width="2.140625" style="246" customWidth="1"/>
    <col min="1026" max="1026" width="12.7109375" style="246" customWidth="1"/>
    <col min="1027" max="1027" width="15.140625" style="246" customWidth="1"/>
    <col min="1028" max="1028" width="31.5703125" style="246" customWidth="1"/>
    <col min="1029" max="1029" width="12.7109375" style="246" customWidth="1"/>
    <col min="1030" max="1030" width="13.42578125" style="246" customWidth="1"/>
    <col min="1031" max="1031" width="12.7109375" style="246" customWidth="1"/>
    <col min="1032" max="1032" width="14" style="246" customWidth="1"/>
    <col min="1033" max="1033" width="16.42578125" style="246" customWidth="1"/>
    <col min="1034" max="1034" width="13.28515625" style="246" customWidth="1"/>
    <col min="1035" max="1037" width="12.7109375" style="246" customWidth="1"/>
    <col min="1038" max="1038" width="15" style="246" customWidth="1"/>
    <col min="1039" max="1041" width="12.7109375" style="246" customWidth="1"/>
    <col min="1042" max="1280" width="11.42578125" style="246"/>
    <col min="1281" max="1281" width="2.140625" style="246" customWidth="1"/>
    <col min="1282" max="1282" width="12.7109375" style="246" customWidth="1"/>
    <col min="1283" max="1283" width="15.140625" style="246" customWidth="1"/>
    <col min="1284" max="1284" width="31.5703125" style="246" customWidth="1"/>
    <col min="1285" max="1285" width="12.7109375" style="246" customWidth="1"/>
    <col min="1286" max="1286" width="13.42578125" style="246" customWidth="1"/>
    <col min="1287" max="1287" width="12.7109375" style="246" customWidth="1"/>
    <col min="1288" max="1288" width="14" style="246" customWidth="1"/>
    <col min="1289" max="1289" width="16.42578125" style="246" customWidth="1"/>
    <col min="1290" max="1290" width="13.28515625" style="246" customWidth="1"/>
    <col min="1291" max="1293" width="12.7109375" style="246" customWidth="1"/>
    <col min="1294" max="1294" width="15" style="246" customWidth="1"/>
    <col min="1295" max="1297" width="12.7109375" style="246" customWidth="1"/>
    <col min="1298" max="1536" width="11.42578125" style="246"/>
    <col min="1537" max="1537" width="2.140625" style="246" customWidth="1"/>
    <col min="1538" max="1538" width="12.7109375" style="246" customWidth="1"/>
    <col min="1539" max="1539" width="15.140625" style="246" customWidth="1"/>
    <col min="1540" max="1540" width="31.5703125" style="246" customWidth="1"/>
    <col min="1541" max="1541" width="12.7109375" style="246" customWidth="1"/>
    <col min="1542" max="1542" width="13.42578125" style="246" customWidth="1"/>
    <col min="1543" max="1543" width="12.7109375" style="246" customWidth="1"/>
    <col min="1544" max="1544" width="14" style="246" customWidth="1"/>
    <col min="1545" max="1545" width="16.42578125" style="246" customWidth="1"/>
    <col min="1546" max="1546" width="13.28515625" style="246" customWidth="1"/>
    <col min="1547" max="1549" width="12.7109375" style="246" customWidth="1"/>
    <col min="1550" max="1550" width="15" style="246" customWidth="1"/>
    <col min="1551" max="1553" width="12.7109375" style="246" customWidth="1"/>
    <col min="1554" max="1792" width="11.42578125" style="246"/>
    <col min="1793" max="1793" width="2.140625" style="246" customWidth="1"/>
    <col min="1794" max="1794" width="12.7109375" style="246" customWidth="1"/>
    <col min="1795" max="1795" width="15.140625" style="246" customWidth="1"/>
    <col min="1796" max="1796" width="31.5703125" style="246" customWidth="1"/>
    <col min="1797" max="1797" width="12.7109375" style="246" customWidth="1"/>
    <col min="1798" max="1798" width="13.42578125" style="246" customWidth="1"/>
    <col min="1799" max="1799" width="12.7109375" style="246" customWidth="1"/>
    <col min="1800" max="1800" width="14" style="246" customWidth="1"/>
    <col min="1801" max="1801" width="16.42578125" style="246" customWidth="1"/>
    <col min="1802" max="1802" width="13.28515625" style="246" customWidth="1"/>
    <col min="1803" max="1805" width="12.7109375" style="246" customWidth="1"/>
    <col min="1806" max="1806" width="15" style="246" customWidth="1"/>
    <col min="1807" max="1809" width="12.7109375" style="246" customWidth="1"/>
    <col min="1810" max="2048" width="11.42578125" style="246"/>
    <col min="2049" max="2049" width="2.140625" style="246" customWidth="1"/>
    <col min="2050" max="2050" width="12.7109375" style="246" customWidth="1"/>
    <col min="2051" max="2051" width="15.140625" style="246" customWidth="1"/>
    <col min="2052" max="2052" width="31.5703125" style="246" customWidth="1"/>
    <col min="2053" max="2053" width="12.7109375" style="246" customWidth="1"/>
    <col min="2054" max="2054" width="13.42578125" style="246" customWidth="1"/>
    <col min="2055" max="2055" width="12.7109375" style="246" customWidth="1"/>
    <col min="2056" max="2056" width="14" style="246" customWidth="1"/>
    <col min="2057" max="2057" width="16.42578125" style="246" customWidth="1"/>
    <col min="2058" max="2058" width="13.28515625" style="246" customWidth="1"/>
    <col min="2059" max="2061" width="12.7109375" style="246" customWidth="1"/>
    <col min="2062" max="2062" width="15" style="246" customWidth="1"/>
    <col min="2063" max="2065" width="12.7109375" style="246" customWidth="1"/>
    <col min="2066" max="2304" width="11.42578125" style="246"/>
    <col min="2305" max="2305" width="2.140625" style="246" customWidth="1"/>
    <col min="2306" max="2306" width="12.7109375" style="246" customWidth="1"/>
    <col min="2307" max="2307" width="15.140625" style="246" customWidth="1"/>
    <col min="2308" max="2308" width="31.5703125" style="246" customWidth="1"/>
    <col min="2309" max="2309" width="12.7109375" style="246" customWidth="1"/>
    <col min="2310" max="2310" width="13.42578125" style="246" customWidth="1"/>
    <col min="2311" max="2311" width="12.7109375" style="246" customWidth="1"/>
    <col min="2312" max="2312" width="14" style="246" customWidth="1"/>
    <col min="2313" max="2313" width="16.42578125" style="246" customWidth="1"/>
    <col min="2314" max="2314" width="13.28515625" style="246" customWidth="1"/>
    <col min="2315" max="2317" width="12.7109375" style="246" customWidth="1"/>
    <col min="2318" max="2318" width="15" style="246" customWidth="1"/>
    <col min="2319" max="2321" width="12.7109375" style="246" customWidth="1"/>
    <col min="2322" max="2560" width="11.42578125" style="246"/>
    <col min="2561" max="2561" width="2.140625" style="246" customWidth="1"/>
    <col min="2562" max="2562" width="12.7109375" style="246" customWidth="1"/>
    <col min="2563" max="2563" width="15.140625" style="246" customWidth="1"/>
    <col min="2564" max="2564" width="31.5703125" style="246" customWidth="1"/>
    <col min="2565" max="2565" width="12.7109375" style="246" customWidth="1"/>
    <col min="2566" max="2566" width="13.42578125" style="246" customWidth="1"/>
    <col min="2567" max="2567" width="12.7109375" style="246" customWidth="1"/>
    <col min="2568" max="2568" width="14" style="246" customWidth="1"/>
    <col min="2569" max="2569" width="16.42578125" style="246" customWidth="1"/>
    <col min="2570" max="2570" width="13.28515625" style="246" customWidth="1"/>
    <col min="2571" max="2573" width="12.7109375" style="246" customWidth="1"/>
    <col min="2574" max="2574" width="15" style="246" customWidth="1"/>
    <col min="2575" max="2577" width="12.7109375" style="246" customWidth="1"/>
    <col min="2578" max="2816" width="11.42578125" style="246"/>
    <col min="2817" max="2817" width="2.140625" style="246" customWidth="1"/>
    <col min="2818" max="2818" width="12.7109375" style="246" customWidth="1"/>
    <col min="2819" max="2819" width="15.140625" style="246" customWidth="1"/>
    <col min="2820" max="2820" width="31.5703125" style="246" customWidth="1"/>
    <col min="2821" max="2821" width="12.7109375" style="246" customWidth="1"/>
    <col min="2822" max="2822" width="13.42578125" style="246" customWidth="1"/>
    <col min="2823" max="2823" width="12.7109375" style="246" customWidth="1"/>
    <col min="2824" max="2824" width="14" style="246" customWidth="1"/>
    <col min="2825" max="2825" width="16.42578125" style="246" customWidth="1"/>
    <col min="2826" max="2826" width="13.28515625" style="246" customWidth="1"/>
    <col min="2827" max="2829" width="12.7109375" style="246" customWidth="1"/>
    <col min="2830" max="2830" width="15" style="246" customWidth="1"/>
    <col min="2831" max="2833" width="12.7109375" style="246" customWidth="1"/>
    <col min="2834" max="3072" width="11.42578125" style="246"/>
    <col min="3073" max="3073" width="2.140625" style="246" customWidth="1"/>
    <col min="3074" max="3074" width="12.7109375" style="246" customWidth="1"/>
    <col min="3075" max="3075" width="15.140625" style="246" customWidth="1"/>
    <col min="3076" max="3076" width="31.5703125" style="246" customWidth="1"/>
    <col min="3077" max="3077" width="12.7109375" style="246" customWidth="1"/>
    <col min="3078" max="3078" width="13.42578125" style="246" customWidth="1"/>
    <col min="3079" max="3079" width="12.7109375" style="246" customWidth="1"/>
    <col min="3080" max="3080" width="14" style="246" customWidth="1"/>
    <col min="3081" max="3081" width="16.42578125" style="246" customWidth="1"/>
    <col min="3082" max="3082" width="13.28515625" style="246" customWidth="1"/>
    <col min="3083" max="3085" width="12.7109375" style="246" customWidth="1"/>
    <col min="3086" max="3086" width="15" style="246" customWidth="1"/>
    <col min="3087" max="3089" width="12.7109375" style="246" customWidth="1"/>
    <col min="3090" max="3328" width="11.42578125" style="246"/>
    <col min="3329" max="3329" width="2.140625" style="246" customWidth="1"/>
    <col min="3330" max="3330" width="12.7109375" style="246" customWidth="1"/>
    <col min="3331" max="3331" width="15.140625" style="246" customWidth="1"/>
    <col min="3332" max="3332" width="31.5703125" style="246" customWidth="1"/>
    <col min="3333" max="3333" width="12.7109375" style="246" customWidth="1"/>
    <col min="3334" max="3334" width="13.42578125" style="246" customWidth="1"/>
    <col min="3335" max="3335" width="12.7109375" style="246" customWidth="1"/>
    <col min="3336" max="3336" width="14" style="246" customWidth="1"/>
    <col min="3337" max="3337" width="16.42578125" style="246" customWidth="1"/>
    <col min="3338" max="3338" width="13.28515625" style="246" customWidth="1"/>
    <col min="3339" max="3341" width="12.7109375" style="246" customWidth="1"/>
    <col min="3342" max="3342" width="15" style="246" customWidth="1"/>
    <col min="3343" max="3345" width="12.7109375" style="246" customWidth="1"/>
    <col min="3346" max="3584" width="11.42578125" style="246"/>
    <col min="3585" max="3585" width="2.140625" style="246" customWidth="1"/>
    <col min="3586" max="3586" width="12.7109375" style="246" customWidth="1"/>
    <col min="3587" max="3587" width="15.140625" style="246" customWidth="1"/>
    <col min="3588" max="3588" width="31.5703125" style="246" customWidth="1"/>
    <col min="3589" max="3589" width="12.7109375" style="246" customWidth="1"/>
    <col min="3590" max="3590" width="13.42578125" style="246" customWidth="1"/>
    <col min="3591" max="3591" width="12.7109375" style="246" customWidth="1"/>
    <col min="3592" max="3592" width="14" style="246" customWidth="1"/>
    <col min="3593" max="3593" width="16.42578125" style="246" customWidth="1"/>
    <col min="3594" max="3594" width="13.28515625" style="246" customWidth="1"/>
    <col min="3595" max="3597" width="12.7109375" style="246" customWidth="1"/>
    <col min="3598" max="3598" width="15" style="246" customWidth="1"/>
    <col min="3599" max="3601" width="12.7109375" style="246" customWidth="1"/>
    <col min="3602" max="3840" width="11.42578125" style="246"/>
    <col min="3841" max="3841" width="2.140625" style="246" customWidth="1"/>
    <col min="3842" max="3842" width="12.7109375" style="246" customWidth="1"/>
    <col min="3843" max="3843" width="15.140625" style="246" customWidth="1"/>
    <col min="3844" max="3844" width="31.5703125" style="246" customWidth="1"/>
    <col min="3845" max="3845" width="12.7109375" style="246" customWidth="1"/>
    <col min="3846" max="3846" width="13.42578125" style="246" customWidth="1"/>
    <col min="3847" max="3847" width="12.7109375" style="246" customWidth="1"/>
    <col min="3848" max="3848" width="14" style="246" customWidth="1"/>
    <col min="3849" max="3849" width="16.42578125" style="246" customWidth="1"/>
    <col min="3850" max="3850" width="13.28515625" style="246" customWidth="1"/>
    <col min="3851" max="3853" width="12.7109375" style="246" customWidth="1"/>
    <col min="3854" max="3854" width="15" style="246" customWidth="1"/>
    <col min="3855" max="3857" width="12.7109375" style="246" customWidth="1"/>
    <col min="3858" max="4096" width="11.42578125" style="246"/>
    <col min="4097" max="4097" width="2.140625" style="246" customWidth="1"/>
    <col min="4098" max="4098" width="12.7109375" style="246" customWidth="1"/>
    <col min="4099" max="4099" width="15.140625" style="246" customWidth="1"/>
    <col min="4100" max="4100" width="31.5703125" style="246" customWidth="1"/>
    <col min="4101" max="4101" width="12.7109375" style="246" customWidth="1"/>
    <col min="4102" max="4102" width="13.42578125" style="246" customWidth="1"/>
    <col min="4103" max="4103" width="12.7109375" style="246" customWidth="1"/>
    <col min="4104" max="4104" width="14" style="246" customWidth="1"/>
    <col min="4105" max="4105" width="16.42578125" style="246" customWidth="1"/>
    <col min="4106" max="4106" width="13.28515625" style="246" customWidth="1"/>
    <col min="4107" max="4109" width="12.7109375" style="246" customWidth="1"/>
    <col min="4110" max="4110" width="15" style="246" customWidth="1"/>
    <col min="4111" max="4113" width="12.7109375" style="246" customWidth="1"/>
    <col min="4114" max="4352" width="11.42578125" style="246"/>
    <col min="4353" max="4353" width="2.140625" style="246" customWidth="1"/>
    <col min="4354" max="4354" width="12.7109375" style="246" customWidth="1"/>
    <col min="4355" max="4355" width="15.140625" style="246" customWidth="1"/>
    <col min="4356" max="4356" width="31.5703125" style="246" customWidth="1"/>
    <col min="4357" max="4357" width="12.7109375" style="246" customWidth="1"/>
    <col min="4358" max="4358" width="13.42578125" style="246" customWidth="1"/>
    <col min="4359" max="4359" width="12.7109375" style="246" customWidth="1"/>
    <col min="4360" max="4360" width="14" style="246" customWidth="1"/>
    <col min="4361" max="4361" width="16.42578125" style="246" customWidth="1"/>
    <col min="4362" max="4362" width="13.28515625" style="246" customWidth="1"/>
    <col min="4363" max="4365" width="12.7109375" style="246" customWidth="1"/>
    <col min="4366" max="4366" width="15" style="246" customWidth="1"/>
    <col min="4367" max="4369" width="12.7109375" style="246" customWidth="1"/>
    <col min="4370" max="4608" width="11.42578125" style="246"/>
    <col min="4609" max="4609" width="2.140625" style="246" customWidth="1"/>
    <col min="4610" max="4610" width="12.7109375" style="246" customWidth="1"/>
    <col min="4611" max="4611" width="15.140625" style="246" customWidth="1"/>
    <col min="4612" max="4612" width="31.5703125" style="246" customWidth="1"/>
    <col min="4613" max="4613" width="12.7109375" style="246" customWidth="1"/>
    <col min="4614" max="4614" width="13.42578125" style="246" customWidth="1"/>
    <col min="4615" max="4615" width="12.7109375" style="246" customWidth="1"/>
    <col min="4616" max="4616" width="14" style="246" customWidth="1"/>
    <col min="4617" max="4617" width="16.42578125" style="246" customWidth="1"/>
    <col min="4618" max="4618" width="13.28515625" style="246" customWidth="1"/>
    <col min="4619" max="4621" width="12.7109375" style="246" customWidth="1"/>
    <col min="4622" max="4622" width="15" style="246" customWidth="1"/>
    <col min="4623" max="4625" width="12.7109375" style="246" customWidth="1"/>
    <col min="4626" max="4864" width="11.42578125" style="246"/>
    <col min="4865" max="4865" width="2.140625" style="246" customWidth="1"/>
    <col min="4866" max="4866" width="12.7109375" style="246" customWidth="1"/>
    <col min="4867" max="4867" width="15.140625" style="246" customWidth="1"/>
    <col min="4868" max="4868" width="31.5703125" style="246" customWidth="1"/>
    <col min="4869" max="4869" width="12.7109375" style="246" customWidth="1"/>
    <col min="4870" max="4870" width="13.42578125" style="246" customWidth="1"/>
    <col min="4871" max="4871" width="12.7109375" style="246" customWidth="1"/>
    <col min="4872" max="4872" width="14" style="246" customWidth="1"/>
    <col min="4873" max="4873" width="16.42578125" style="246" customWidth="1"/>
    <col min="4874" max="4874" width="13.28515625" style="246" customWidth="1"/>
    <col min="4875" max="4877" width="12.7109375" style="246" customWidth="1"/>
    <col min="4878" max="4878" width="15" style="246" customWidth="1"/>
    <col min="4879" max="4881" width="12.7109375" style="246" customWidth="1"/>
    <col min="4882" max="5120" width="11.42578125" style="246"/>
    <col min="5121" max="5121" width="2.140625" style="246" customWidth="1"/>
    <col min="5122" max="5122" width="12.7109375" style="246" customWidth="1"/>
    <col min="5123" max="5123" width="15.140625" style="246" customWidth="1"/>
    <col min="5124" max="5124" width="31.5703125" style="246" customWidth="1"/>
    <col min="5125" max="5125" width="12.7109375" style="246" customWidth="1"/>
    <col min="5126" max="5126" width="13.42578125" style="246" customWidth="1"/>
    <col min="5127" max="5127" width="12.7109375" style="246" customWidth="1"/>
    <col min="5128" max="5128" width="14" style="246" customWidth="1"/>
    <col min="5129" max="5129" width="16.42578125" style="246" customWidth="1"/>
    <col min="5130" max="5130" width="13.28515625" style="246" customWidth="1"/>
    <col min="5131" max="5133" width="12.7109375" style="246" customWidth="1"/>
    <col min="5134" max="5134" width="15" style="246" customWidth="1"/>
    <col min="5135" max="5137" width="12.7109375" style="246" customWidth="1"/>
    <col min="5138" max="5376" width="11.42578125" style="246"/>
    <col min="5377" max="5377" width="2.140625" style="246" customWidth="1"/>
    <col min="5378" max="5378" width="12.7109375" style="246" customWidth="1"/>
    <col min="5379" max="5379" width="15.140625" style="246" customWidth="1"/>
    <col min="5380" max="5380" width="31.5703125" style="246" customWidth="1"/>
    <col min="5381" max="5381" width="12.7109375" style="246" customWidth="1"/>
    <col min="5382" max="5382" width="13.42578125" style="246" customWidth="1"/>
    <col min="5383" max="5383" width="12.7109375" style="246" customWidth="1"/>
    <col min="5384" max="5384" width="14" style="246" customWidth="1"/>
    <col min="5385" max="5385" width="16.42578125" style="246" customWidth="1"/>
    <col min="5386" max="5386" width="13.28515625" style="246" customWidth="1"/>
    <col min="5387" max="5389" width="12.7109375" style="246" customWidth="1"/>
    <col min="5390" max="5390" width="15" style="246" customWidth="1"/>
    <col min="5391" max="5393" width="12.7109375" style="246" customWidth="1"/>
    <col min="5394" max="5632" width="11.42578125" style="246"/>
    <col min="5633" max="5633" width="2.140625" style="246" customWidth="1"/>
    <col min="5634" max="5634" width="12.7109375" style="246" customWidth="1"/>
    <col min="5635" max="5635" width="15.140625" style="246" customWidth="1"/>
    <col min="5636" max="5636" width="31.5703125" style="246" customWidth="1"/>
    <col min="5637" max="5637" width="12.7109375" style="246" customWidth="1"/>
    <col min="5638" max="5638" width="13.42578125" style="246" customWidth="1"/>
    <col min="5639" max="5639" width="12.7109375" style="246" customWidth="1"/>
    <col min="5640" max="5640" width="14" style="246" customWidth="1"/>
    <col min="5641" max="5641" width="16.42578125" style="246" customWidth="1"/>
    <col min="5642" max="5642" width="13.28515625" style="246" customWidth="1"/>
    <col min="5643" max="5645" width="12.7109375" style="246" customWidth="1"/>
    <col min="5646" max="5646" width="15" style="246" customWidth="1"/>
    <col min="5647" max="5649" width="12.7109375" style="246" customWidth="1"/>
    <col min="5650" max="5888" width="11.42578125" style="246"/>
    <col min="5889" max="5889" width="2.140625" style="246" customWidth="1"/>
    <col min="5890" max="5890" width="12.7109375" style="246" customWidth="1"/>
    <col min="5891" max="5891" width="15.140625" style="246" customWidth="1"/>
    <col min="5892" max="5892" width="31.5703125" style="246" customWidth="1"/>
    <col min="5893" max="5893" width="12.7109375" style="246" customWidth="1"/>
    <col min="5894" max="5894" width="13.42578125" style="246" customWidth="1"/>
    <col min="5895" max="5895" width="12.7109375" style="246" customWidth="1"/>
    <col min="5896" max="5896" width="14" style="246" customWidth="1"/>
    <col min="5897" max="5897" width="16.42578125" style="246" customWidth="1"/>
    <col min="5898" max="5898" width="13.28515625" style="246" customWidth="1"/>
    <col min="5899" max="5901" width="12.7109375" style="246" customWidth="1"/>
    <col min="5902" max="5902" width="15" style="246" customWidth="1"/>
    <col min="5903" max="5905" width="12.7109375" style="246" customWidth="1"/>
    <col min="5906" max="6144" width="11.42578125" style="246"/>
    <col min="6145" max="6145" width="2.140625" style="246" customWidth="1"/>
    <col min="6146" max="6146" width="12.7109375" style="246" customWidth="1"/>
    <col min="6147" max="6147" width="15.140625" style="246" customWidth="1"/>
    <col min="6148" max="6148" width="31.5703125" style="246" customWidth="1"/>
    <col min="6149" max="6149" width="12.7109375" style="246" customWidth="1"/>
    <col min="6150" max="6150" width="13.42578125" style="246" customWidth="1"/>
    <col min="6151" max="6151" width="12.7109375" style="246" customWidth="1"/>
    <col min="6152" max="6152" width="14" style="246" customWidth="1"/>
    <col min="6153" max="6153" width="16.42578125" style="246" customWidth="1"/>
    <col min="6154" max="6154" width="13.28515625" style="246" customWidth="1"/>
    <col min="6155" max="6157" width="12.7109375" style="246" customWidth="1"/>
    <col min="6158" max="6158" width="15" style="246" customWidth="1"/>
    <col min="6159" max="6161" width="12.7109375" style="246" customWidth="1"/>
    <col min="6162" max="6400" width="11.42578125" style="246"/>
    <col min="6401" max="6401" width="2.140625" style="246" customWidth="1"/>
    <col min="6402" max="6402" width="12.7109375" style="246" customWidth="1"/>
    <col min="6403" max="6403" width="15.140625" style="246" customWidth="1"/>
    <col min="6404" max="6404" width="31.5703125" style="246" customWidth="1"/>
    <col min="6405" max="6405" width="12.7109375" style="246" customWidth="1"/>
    <col min="6406" max="6406" width="13.42578125" style="246" customWidth="1"/>
    <col min="6407" max="6407" width="12.7109375" style="246" customWidth="1"/>
    <col min="6408" max="6408" width="14" style="246" customWidth="1"/>
    <col min="6409" max="6409" width="16.42578125" style="246" customWidth="1"/>
    <col min="6410" max="6410" width="13.28515625" style="246" customWidth="1"/>
    <col min="6411" max="6413" width="12.7109375" style="246" customWidth="1"/>
    <col min="6414" max="6414" width="15" style="246" customWidth="1"/>
    <col min="6415" max="6417" width="12.7109375" style="246" customWidth="1"/>
    <col min="6418" max="6656" width="11.42578125" style="246"/>
    <col min="6657" max="6657" width="2.140625" style="246" customWidth="1"/>
    <col min="6658" max="6658" width="12.7109375" style="246" customWidth="1"/>
    <col min="6659" max="6659" width="15.140625" style="246" customWidth="1"/>
    <col min="6660" max="6660" width="31.5703125" style="246" customWidth="1"/>
    <col min="6661" max="6661" width="12.7109375" style="246" customWidth="1"/>
    <col min="6662" max="6662" width="13.42578125" style="246" customWidth="1"/>
    <col min="6663" max="6663" width="12.7109375" style="246" customWidth="1"/>
    <col min="6664" max="6664" width="14" style="246" customWidth="1"/>
    <col min="6665" max="6665" width="16.42578125" style="246" customWidth="1"/>
    <col min="6666" max="6666" width="13.28515625" style="246" customWidth="1"/>
    <col min="6667" max="6669" width="12.7109375" style="246" customWidth="1"/>
    <col min="6670" max="6670" width="15" style="246" customWidth="1"/>
    <col min="6671" max="6673" width="12.7109375" style="246" customWidth="1"/>
    <col min="6674" max="6912" width="11.42578125" style="246"/>
    <col min="6913" max="6913" width="2.140625" style="246" customWidth="1"/>
    <col min="6914" max="6914" width="12.7109375" style="246" customWidth="1"/>
    <col min="6915" max="6915" width="15.140625" style="246" customWidth="1"/>
    <col min="6916" max="6916" width="31.5703125" style="246" customWidth="1"/>
    <col min="6917" max="6917" width="12.7109375" style="246" customWidth="1"/>
    <col min="6918" max="6918" width="13.42578125" style="246" customWidth="1"/>
    <col min="6919" max="6919" width="12.7109375" style="246" customWidth="1"/>
    <col min="6920" max="6920" width="14" style="246" customWidth="1"/>
    <col min="6921" max="6921" width="16.42578125" style="246" customWidth="1"/>
    <col min="6922" max="6922" width="13.28515625" style="246" customWidth="1"/>
    <col min="6923" max="6925" width="12.7109375" style="246" customWidth="1"/>
    <col min="6926" max="6926" width="15" style="246" customWidth="1"/>
    <col min="6927" max="6929" width="12.7109375" style="246" customWidth="1"/>
    <col min="6930" max="7168" width="11.42578125" style="246"/>
    <col min="7169" max="7169" width="2.140625" style="246" customWidth="1"/>
    <col min="7170" max="7170" width="12.7109375" style="246" customWidth="1"/>
    <col min="7171" max="7171" width="15.140625" style="246" customWidth="1"/>
    <col min="7172" max="7172" width="31.5703125" style="246" customWidth="1"/>
    <col min="7173" max="7173" width="12.7109375" style="246" customWidth="1"/>
    <col min="7174" max="7174" width="13.42578125" style="246" customWidth="1"/>
    <col min="7175" max="7175" width="12.7109375" style="246" customWidth="1"/>
    <col min="7176" max="7176" width="14" style="246" customWidth="1"/>
    <col min="7177" max="7177" width="16.42578125" style="246" customWidth="1"/>
    <col min="7178" max="7178" width="13.28515625" style="246" customWidth="1"/>
    <col min="7179" max="7181" width="12.7109375" style="246" customWidth="1"/>
    <col min="7182" max="7182" width="15" style="246" customWidth="1"/>
    <col min="7183" max="7185" width="12.7109375" style="246" customWidth="1"/>
    <col min="7186" max="7424" width="11.42578125" style="246"/>
    <col min="7425" max="7425" width="2.140625" style="246" customWidth="1"/>
    <col min="7426" max="7426" width="12.7109375" style="246" customWidth="1"/>
    <col min="7427" max="7427" width="15.140625" style="246" customWidth="1"/>
    <col min="7428" max="7428" width="31.5703125" style="246" customWidth="1"/>
    <col min="7429" max="7429" width="12.7109375" style="246" customWidth="1"/>
    <col min="7430" max="7430" width="13.42578125" style="246" customWidth="1"/>
    <col min="7431" max="7431" width="12.7109375" style="246" customWidth="1"/>
    <col min="7432" max="7432" width="14" style="246" customWidth="1"/>
    <col min="7433" max="7433" width="16.42578125" style="246" customWidth="1"/>
    <col min="7434" max="7434" width="13.28515625" style="246" customWidth="1"/>
    <col min="7435" max="7437" width="12.7109375" style="246" customWidth="1"/>
    <col min="7438" max="7438" width="15" style="246" customWidth="1"/>
    <col min="7439" max="7441" width="12.7109375" style="246" customWidth="1"/>
    <col min="7442" max="7680" width="11.42578125" style="246"/>
    <col min="7681" max="7681" width="2.140625" style="246" customWidth="1"/>
    <col min="7682" max="7682" width="12.7109375" style="246" customWidth="1"/>
    <col min="7683" max="7683" width="15.140625" style="246" customWidth="1"/>
    <col min="7684" max="7684" width="31.5703125" style="246" customWidth="1"/>
    <col min="7685" max="7685" width="12.7109375" style="246" customWidth="1"/>
    <col min="7686" max="7686" width="13.42578125" style="246" customWidth="1"/>
    <col min="7687" max="7687" width="12.7109375" style="246" customWidth="1"/>
    <col min="7688" max="7688" width="14" style="246" customWidth="1"/>
    <col min="7689" max="7689" width="16.42578125" style="246" customWidth="1"/>
    <col min="7690" max="7690" width="13.28515625" style="246" customWidth="1"/>
    <col min="7691" max="7693" width="12.7109375" style="246" customWidth="1"/>
    <col min="7694" max="7694" width="15" style="246" customWidth="1"/>
    <col min="7695" max="7697" width="12.7109375" style="246" customWidth="1"/>
    <col min="7698" max="7936" width="11.42578125" style="246"/>
    <col min="7937" max="7937" width="2.140625" style="246" customWidth="1"/>
    <col min="7938" max="7938" width="12.7109375" style="246" customWidth="1"/>
    <col min="7939" max="7939" width="15.140625" style="246" customWidth="1"/>
    <col min="7940" max="7940" width="31.5703125" style="246" customWidth="1"/>
    <col min="7941" max="7941" width="12.7109375" style="246" customWidth="1"/>
    <col min="7942" max="7942" width="13.42578125" style="246" customWidth="1"/>
    <col min="7943" max="7943" width="12.7109375" style="246" customWidth="1"/>
    <col min="7944" max="7944" width="14" style="246" customWidth="1"/>
    <col min="7945" max="7945" width="16.42578125" style="246" customWidth="1"/>
    <col min="7946" max="7946" width="13.28515625" style="246" customWidth="1"/>
    <col min="7947" max="7949" width="12.7109375" style="246" customWidth="1"/>
    <col min="7950" max="7950" width="15" style="246" customWidth="1"/>
    <col min="7951" max="7953" width="12.7109375" style="246" customWidth="1"/>
    <col min="7954" max="8192" width="11.42578125" style="246"/>
    <col min="8193" max="8193" width="2.140625" style="246" customWidth="1"/>
    <col min="8194" max="8194" width="12.7109375" style="246" customWidth="1"/>
    <col min="8195" max="8195" width="15.140625" style="246" customWidth="1"/>
    <col min="8196" max="8196" width="31.5703125" style="246" customWidth="1"/>
    <col min="8197" max="8197" width="12.7109375" style="246" customWidth="1"/>
    <col min="8198" max="8198" width="13.42578125" style="246" customWidth="1"/>
    <col min="8199" max="8199" width="12.7109375" style="246" customWidth="1"/>
    <col min="8200" max="8200" width="14" style="246" customWidth="1"/>
    <col min="8201" max="8201" width="16.42578125" style="246" customWidth="1"/>
    <col min="8202" max="8202" width="13.28515625" style="246" customWidth="1"/>
    <col min="8203" max="8205" width="12.7109375" style="246" customWidth="1"/>
    <col min="8206" max="8206" width="15" style="246" customWidth="1"/>
    <col min="8207" max="8209" width="12.7109375" style="246" customWidth="1"/>
    <col min="8210" max="8448" width="11.42578125" style="246"/>
    <col min="8449" max="8449" width="2.140625" style="246" customWidth="1"/>
    <col min="8450" max="8450" width="12.7109375" style="246" customWidth="1"/>
    <col min="8451" max="8451" width="15.140625" style="246" customWidth="1"/>
    <col min="8452" max="8452" width="31.5703125" style="246" customWidth="1"/>
    <col min="8453" max="8453" width="12.7109375" style="246" customWidth="1"/>
    <col min="8454" max="8454" width="13.42578125" style="246" customWidth="1"/>
    <col min="8455" max="8455" width="12.7109375" style="246" customWidth="1"/>
    <col min="8456" max="8456" width="14" style="246" customWidth="1"/>
    <col min="8457" max="8457" width="16.42578125" style="246" customWidth="1"/>
    <col min="8458" max="8458" width="13.28515625" style="246" customWidth="1"/>
    <col min="8459" max="8461" width="12.7109375" style="246" customWidth="1"/>
    <col min="8462" max="8462" width="15" style="246" customWidth="1"/>
    <col min="8463" max="8465" width="12.7109375" style="246" customWidth="1"/>
    <col min="8466" max="8704" width="11.42578125" style="246"/>
    <col min="8705" max="8705" width="2.140625" style="246" customWidth="1"/>
    <col min="8706" max="8706" width="12.7109375" style="246" customWidth="1"/>
    <col min="8707" max="8707" width="15.140625" style="246" customWidth="1"/>
    <col min="8708" max="8708" width="31.5703125" style="246" customWidth="1"/>
    <col min="8709" max="8709" width="12.7109375" style="246" customWidth="1"/>
    <col min="8710" max="8710" width="13.42578125" style="246" customWidth="1"/>
    <col min="8711" max="8711" width="12.7109375" style="246" customWidth="1"/>
    <col min="8712" max="8712" width="14" style="246" customWidth="1"/>
    <col min="8713" max="8713" width="16.42578125" style="246" customWidth="1"/>
    <col min="8714" max="8714" width="13.28515625" style="246" customWidth="1"/>
    <col min="8715" max="8717" width="12.7109375" style="246" customWidth="1"/>
    <col min="8718" max="8718" width="15" style="246" customWidth="1"/>
    <col min="8719" max="8721" width="12.7109375" style="246" customWidth="1"/>
    <col min="8722" max="8960" width="11.42578125" style="246"/>
    <col min="8961" max="8961" width="2.140625" style="246" customWidth="1"/>
    <col min="8962" max="8962" width="12.7109375" style="246" customWidth="1"/>
    <col min="8963" max="8963" width="15.140625" style="246" customWidth="1"/>
    <col min="8964" max="8964" width="31.5703125" style="246" customWidth="1"/>
    <col min="8965" max="8965" width="12.7109375" style="246" customWidth="1"/>
    <col min="8966" max="8966" width="13.42578125" style="246" customWidth="1"/>
    <col min="8967" max="8967" width="12.7109375" style="246" customWidth="1"/>
    <col min="8968" max="8968" width="14" style="246" customWidth="1"/>
    <col min="8969" max="8969" width="16.42578125" style="246" customWidth="1"/>
    <col min="8970" max="8970" width="13.28515625" style="246" customWidth="1"/>
    <col min="8971" max="8973" width="12.7109375" style="246" customWidth="1"/>
    <col min="8974" max="8974" width="15" style="246" customWidth="1"/>
    <col min="8975" max="8977" width="12.7109375" style="246" customWidth="1"/>
    <col min="8978" max="9216" width="11.42578125" style="246"/>
    <col min="9217" max="9217" width="2.140625" style="246" customWidth="1"/>
    <col min="9218" max="9218" width="12.7109375" style="246" customWidth="1"/>
    <col min="9219" max="9219" width="15.140625" style="246" customWidth="1"/>
    <col min="9220" max="9220" width="31.5703125" style="246" customWidth="1"/>
    <col min="9221" max="9221" width="12.7109375" style="246" customWidth="1"/>
    <col min="9222" max="9222" width="13.42578125" style="246" customWidth="1"/>
    <col min="9223" max="9223" width="12.7109375" style="246" customWidth="1"/>
    <col min="9224" max="9224" width="14" style="246" customWidth="1"/>
    <col min="9225" max="9225" width="16.42578125" style="246" customWidth="1"/>
    <col min="9226" max="9226" width="13.28515625" style="246" customWidth="1"/>
    <col min="9227" max="9229" width="12.7109375" style="246" customWidth="1"/>
    <col min="9230" max="9230" width="15" style="246" customWidth="1"/>
    <col min="9231" max="9233" width="12.7109375" style="246" customWidth="1"/>
    <col min="9234" max="9472" width="11.42578125" style="246"/>
    <col min="9473" max="9473" width="2.140625" style="246" customWidth="1"/>
    <col min="9474" max="9474" width="12.7109375" style="246" customWidth="1"/>
    <col min="9475" max="9475" width="15.140625" style="246" customWidth="1"/>
    <col min="9476" max="9476" width="31.5703125" style="246" customWidth="1"/>
    <col min="9477" max="9477" width="12.7109375" style="246" customWidth="1"/>
    <col min="9478" max="9478" width="13.42578125" style="246" customWidth="1"/>
    <col min="9479" max="9479" width="12.7109375" style="246" customWidth="1"/>
    <col min="9480" max="9480" width="14" style="246" customWidth="1"/>
    <col min="9481" max="9481" width="16.42578125" style="246" customWidth="1"/>
    <col min="9482" max="9482" width="13.28515625" style="246" customWidth="1"/>
    <col min="9483" max="9485" width="12.7109375" style="246" customWidth="1"/>
    <col min="9486" max="9486" width="15" style="246" customWidth="1"/>
    <col min="9487" max="9489" width="12.7109375" style="246" customWidth="1"/>
    <col min="9490" max="9728" width="11.42578125" style="246"/>
    <col min="9729" max="9729" width="2.140625" style="246" customWidth="1"/>
    <col min="9730" max="9730" width="12.7109375" style="246" customWidth="1"/>
    <col min="9731" max="9731" width="15.140625" style="246" customWidth="1"/>
    <col min="9732" max="9732" width="31.5703125" style="246" customWidth="1"/>
    <col min="9733" max="9733" width="12.7109375" style="246" customWidth="1"/>
    <col min="9734" max="9734" width="13.42578125" style="246" customWidth="1"/>
    <col min="9735" max="9735" width="12.7109375" style="246" customWidth="1"/>
    <col min="9736" max="9736" width="14" style="246" customWidth="1"/>
    <col min="9737" max="9737" width="16.42578125" style="246" customWidth="1"/>
    <col min="9738" max="9738" width="13.28515625" style="246" customWidth="1"/>
    <col min="9739" max="9741" width="12.7109375" style="246" customWidth="1"/>
    <col min="9742" max="9742" width="15" style="246" customWidth="1"/>
    <col min="9743" max="9745" width="12.7109375" style="246" customWidth="1"/>
    <col min="9746" max="9984" width="11.42578125" style="246"/>
    <col min="9985" max="9985" width="2.140625" style="246" customWidth="1"/>
    <col min="9986" max="9986" width="12.7109375" style="246" customWidth="1"/>
    <col min="9987" max="9987" width="15.140625" style="246" customWidth="1"/>
    <col min="9988" max="9988" width="31.5703125" style="246" customWidth="1"/>
    <col min="9989" max="9989" width="12.7109375" style="246" customWidth="1"/>
    <col min="9990" max="9990" width="13.42578125" style="246" customWidth="1"/>
    <col min="9991" max="9991" width="12.7109375" style="246" customWidth="1"/>
    <col min="9992" max="9992" width="14" style="246" customWidth="1"/>
    <col min="9993" max="9993" width="16.42578125" style="246" customWidth="1"/>
    <col min="9994" max="9994" width="13.28515625" style="246" customWidth="1"/>
    <col min="9995" max="9997" width="12.7109375" style="246" customWidth="1"/>
    <col min="9998" max="9998" width="15" style="246" customWidth="1"/>
    <col min="9999" max="10001" width="12.7109375" style="246" customWidth="1"/>
    <col min="10002" max="10240" width="11.42578125" style="246"/>
    <col min="10241" max="10241" width="2.140625" style="246" customWidth="1"/>
    <col min="10242" max="10242" width="12.7109375" style="246" customWidth="1"/>
    <col min="10243" max="10243" width="15.140625" style="246" customWidth="1"/>
    <col min="10244" max="10244" width="31.5703125" style="246" customWidth="1"/>
    <col min="10245" max="10245" width="12.7109375" style="246" customWidth="1"/>
    <col min="10246" max="10246" width="13.42578125" style="246" customWidth="1"/>
    <col min="10247" max="10247" width="12.7109375" style="246" customWidth="1"/>
    <col min="10248" max="10248" width="14" style="246" customWidth="1"/>
    <col min="10249" max="10249" width="16.42578125" style="246" customWidth="1"/>
    <col min="10250" max="10250" width="13.28515625" style="246" customWidth="1"/>
    <col min="10251" max="10253" width="12.7109375" style="246" customWidth="1"/>
    <col min="10254" max="10254" width="15" style="246" customWidth="1"/>
    <col min="10255" max="10257" width="12.7109375" style="246" customWidth="1"/>
    <col min="10258" max="10496" width="11.42578125" style="246"/>
    <col min="10497" max="10497" width="2.140625" style="246" customWidth="1"/>
    <col min="10498" max="10498" width="12.7109375" style="246" customWidth="1"/>
    <col min="10499" max="10499" width="15.140625" style="246" customWidth="1"/>
    <col min="10500" max="10500" width="31.5703125" style="246" customWidth="1"/>
    <col min="10501" max="10501" width="12.7109375" style="246" customWidth="1"/>
    <col min="10502" max="10502" width="13.42578125" style="246" customWidth="1"/>
    <col min="10503" max="10503" width="12.7109375" style="246" customWidth="1"/>
    <col min="10504" max="10504" width="14" style="246" customWidth="1"/>
    <col min="10505" max="10505" width="16.42578125" style="246" customWidth="1"/>
    <col min="10506" max="10506" width="13.28515625" style="246" customWidth="1"/>
    <col min="10507" max="10509" width="12.7109375" style="246" customWidth="1"/>
    <col min="10510" max="10510" width="15" style="246" customWidth="1"/>
    <col min="10511" max="10513" width="12.7109375" style="246" customWidth="1"/>
    <col min="10514" max="10752" width="11.42578125" style="246"/>
    <col min="10753" max="10753" width="2.140625" style="246" customWidth="1"/>
    <col min="10754" max="10754" width="12.7109375" style="246" customWidth="1"/>
    <col min="10755" max="10755" width="15.140625" style="246" customWidth="1"/>
    <col min="10756" max="10756" width="31.5703125" style="246" customWidth="1"/>
    <col min="10757" max="10757" width="12.7109375" style="246" customWidth="1"/>
    <col min="10758" max="10758" width="13.42578125" style="246" customWidth="1"/>
    <col min="10759" max="10759" width="12.7109375" style="246" customWidth="1"/>
    <col min="10760" max="10760" width="14" style="246" customWidth="1"/>
    <col min="10761" max="10761" width="16.42578125" style="246" customWidth="1"/>
    <col min="10762" max="10762" width="13.28515625" style="246" customWidth="1"/>
    <col min="10763" max="10765" width="12.7109375" style="246" customWidth="1"/>
    <col min="10766" max="10766" width="15" style="246" customWidth="1"/>
    <col min="10767" max="10769" width="12.7109375" style="246" customWidth="1"/>
    <col min="10770" max="11008" width="11.42578125" style="246"/>
    <col min="11009" max="11009" width="2.140625" style="246" customWidth="1"/>
    <col min="11010" max="11010" width="12.7109375" style="246" customWidth="1"/>
    <col min="11011" max="11011" width="15.140625" style="246" customWidth="1"/>
    <col min="11012" max="11012" width="31.5703125" style="246" customWidth="1"/>
    <col min="11013" max="11013" width="12.7109375" style="246" customWidth="1"/>
    <col min="11014" max="11014" width="13.42578125" style="246" customWidth="1"/>
    <col min="11015" max="11015" width="12.7109375" style="246" customWidth="1"/>
    <col min="11016" max="11016" width="14" style="246" customWidth="1"/>
    <col min="11017" max="11017" width="16.42578125" style="246" customWidth="1"/>
    <col min="11018" max="11018" width="13.28515625" style="246" customWidth="1"/>
    <col min="11019" max="11021" width="12.7109375" style="246" customWidth="1"/>
    <col min="11022" max="11022" width="15" style="246" customWidth="1"/>
    <col min="11023" max="11025" width="12.7109375" style="246" customWidth="1"/>
    <col min="11026" max="11264" width="11.42578125" style="246"/>
    <col min="11265" max="11265" width="2.140625" style="246" customWidth="1"/>
    <col min="11266" max="11266" width="12.7109375" style="246" customWidth="1"/>
    <col min="11267" max="11267" width="15.140625" style="246" customWidth="1"/>
    <col min="11268" max="11268" width="31.5703125" style="246" customWidth="1"/>
    <col min="11269" max="11269" width="12.7109375" style="246" customWidth="1"/>
    <col min="11270" max="11270" width="13.42578125" style="246" customWidth="1"/>
    <col min="11271" max="11271" width="12.7109375" style="246" customWidth="1"/>
    <col min="11272" max="11272" width="14" style="246" customWidth="1"/>
    <col min="11273" max="11273" width="16.42578125" style="246" customWidth="1"/>
    <col min="11274" max="11274" width="13.28515625" style="246" customWidth="1"/>
    <col min="11275" max="11277" width="12.7109375" style="246" customWidth="1"/>
    <col min="11278" max="11278" width="15" style="246" customWidth="1"/>
    <col min="11279" max="11281" width="12.7109375" style="246" customWidth="1"/>
    <col min="11282" max="11520" width="11.42578125" style="246"/>
    <col min="11521" max="11521" width="2.140625" style="246" customWidth="1"/>
    <col min="11522" max="11522" width="12.7109375" style="246" customWidth="1"/>
    <col min="11523" max="11523" width="15.140625" style="246" customWidth="1"/>
    <col min="11524" max="11524" width="31.5703125" style="246" customWidth="1"/>
    <col min="11525" max="11525" width="12.7109375" style="246" customWidth="1"/>
    <col min="11526" max="11526" width="13.42578125" style="246" customWidth="1"/>
    <col min="11527" max="11527" width="12.7109375" style="246" customWidth="1"/>
    <col min="11528" max="11528" width="14" style="246" customWidth="1"/>
    <col min="11529" max="11529" width="16.42578125" style="246" customWidth="1"/>
    <col min="11530" max="11530" width="13.28515625" style="246" customWidth="1"/>
    <col min="11531" max="11533" width="12.7109375" style="246" customWidth="1"/>
    <col min="11534" max="11534" width="15" style="246" customWidth="1"/>
    <col min="11535" max="11537" width="12.7109375" style="246" customWidth="1"/>
    <col min="11538" max="11776" width="11.42578125" style="246"/>
    <col min="11777" max="11777" width="2.140625" style="246" customWidth="1"/>
    <col min="11778" max="11778" width="12.7109375" style="246" customWidth="1"/>
    <col min="11779" max="11779" width="15.140625" style="246" customWidth="1"/>
    <col min="11780" max="11780" width="31.5703125" style="246" customWidth="1"/>
    <col min="11781" max="11781" width="12.7109375" style="246" customWidth="1"/>
    <col min="11782" max="11782" width="13.42578125" style="246" customWidth="1"/>
    <col min="11783" max="11783" width="12.7109375" style="246" customWidth="1"/>
    <col min="11784" max="11784" width="14" style="246" customWidth="1"/>
    <col min="11785" max="11785" width="16.42578125" style="246" customWidth="1"/>
    <col min="11786" max="11786" width="13.28515625" style="246" customWidth="1"/>
    <col min="11787" max="11789" width="12.7109375" style="246" customWidth="1"/>
    <col min="11790" max="11790" width="15" style="246" customWidth="1"/>
    <col min="11791" max="11793" width="12.7109375" style="246" customWidth="1"/>
    <col min="11794" max="12032" width="11.42578125" style="246"/>
    <col min="12033" max="12033" width="2.140625" style="246" customWidth="1"/>
    <col min="12034" max="12034" width="12.7109375" style="246" customWidth="1"/>
    <col min="12035" max="12035" width="15.140625" style="246" customWidth="1"/>
    <col min="12036" max="12036" width="31.5703125" style="246" customWidth="1"/>
    <col min="12037" max="12037" width="12.7109375" style="246" customWidth="1"/>
    <col min="12038" max="12038" width="13.42578125" style="246" customWidth="1"/>
    <col min="12039" max="12039" width="12.7109375" style="246" customWidth="1"/>
    <col min="12040" max="12040" width="14" style="246" customWidth="1"/>
    <col min="12041" max="12041" width="16.42578125" style="246" customWidth="1"/>
    <col min="12042" max="12042" width="13.28515625" style="246" customWidth="1"/>
    <col min="12043" max="12045" width="12.7109375" style="246" customWidth="1"/>
    <col min="12046" max="12046" width="15" style="246" customWidth="1"/>
    <col min="12047" max="12049" width="12.7109375" style="246" customWidth="1"/>
    <col min="12050" max="12288" width="11.42578125" style="246"/>
    <col min="12289" max="12289" width="2.140625" style="246" customWidth="1"/>
    <col min="12290" max="12290" width="12.7109375" style="246" customWidth="1"/>
    <col min="12291" max="12291" width="15.140625" style="246" customWidth="1"/>
    <col min="12292" max="12292" width="31.5703125" style="246" customWidth="1"/>
    <col min="12293" max="12293" width="12.7109375" style="246" customWidth="1"/>
    <col min="12294" max="12294" width="13.42578125" style="246" customWidth="1"/>
    <col min="12295" max="12295" width="12.7109375" style="246" customWidth="1"/>
    <col min="12296" max="12296" width="14" style="246" customWidth="1"/>
    <col min="12297" max="12297" width="16.42578125" style="246" customWidth="1"/>
    <col min="12298" max="12298" width="13.28515625" style="246" customWidth="1"/>
    <col min="12299" max="12301" width="12.7109375" style="246" customWidth="1"/>
    <col min="12302" max="12302" width="15" style="246" customWidth="1"/>
    <col min="12303" max="12305" width="12.7109375" style="246" customWidth="1"/>
    <col min="12306" max="12544" width="11.42578125" style="246"/>
    <col min="12545" max="12545" width="2.140625" style="246" customWidth="1"/>
    <col min="12546" max="12546" width="12.7109375" style="246" customWidth="1"/>
    <col min="12547" max="12547" width="15.140625" style="246" customWidth="1"/>
    <col min="12548" max="12548" width="31.5703125" style="246" customWidth="1"/>
    <col min="12549" max="12549" width="12.7109375" style="246" customWidth="1"/>
    <col min="12550" max="12550" width="13.42578125" style="246" customWidth="1"/>
    <col min="12551" max="12551" width="12.7109375" style="246" customWidth="1"/>
    <col min="12552" max="12552" width="14" style="246" customWidth="1"/>
    <col min="12553" max="12553" width="16.42578125" style="246" customWidth="1"/>
    <col min="12554" max="12554" width="13.28515625" style="246" customWidth="1"/>
    <col min="12555" max="12557" width="12.7109375" style="246" customWidth="1"/>
    <col min="12558" max="12558" width="15" style="246" customWidth="1"/>
    <col min="12559" max="12561" width="12.7109375" style="246" customWidth="1"/>
    <col min="12562" max="12800" width="11.42578125" style="246"/>
    <col min="12801" max="12801" width="2.140625" style="246" customWidth="1"/>
    <col min="12802" max="12802" width="12.7109375" style="246" customWidth="1"/>
    <col min="12803" max="12803" width="15.140625" style="246" customWidth="1"/>
    <col min="12804" max="12804" width="31.5703125" style="246" customWidth="1"/>
    <col min="12805" max="12805" width="12.7109375" style="246" customWidth="1"/>
    <col min="12806" max="12806" width="13.42578125" style="246" customWidth="1"/>
    <col min="12807" max="12807" width="12.7109375" style="246" customWidth="1"/>
    <col min="12808" max="12808" width="14" style="246" customWidth="1"/>
    <col min="12809" max="12809" width="16.42578125" style="246" customWidth="1"/>
    <col min="12810" max="12810" width="13.28515625" style="246" customWidth="1"/>
    <col min="12811" max="12813" width="12.7109375" style="246" customWidth="1"/>
    <col min="12814" max="12814" width="15" style="246" customWidth="1"/>
    <col min="12815" max="12817" width="12.7109375" style="246" customWidth="1"/>
    <col min="12818" max="13056" width="11.42578125" style="246"/>
    <col min="13057" max="13057" width="2.140625" style="246" customWidth="1"/>
    <col min="13058" max="13058" width="12.7109375" style="246" customWidth="1"/>
    <col min="13059" max="13059" width="15.140625" style="246" customWidth="1"/>
    <col min="13060" max="13060" width="31.5703125" style="246" customWidth="1"/>
    <col min="13061" max="13061" width="12.7109375" style="246" customWidth="1"/>
    <col min="13062" max="13062" width="13.42578125" style="246" customWidth="1"/>
    <col min="13063" max="13063" width="12.7109375" style="246" customWidth="1"/>
    <col min="13064" max="13064" width="14" style="246" customWidth="1"/>
    <col min="13065" max="13065" width="16.42578125" style="246" customWidth="1"/>
    <col min="13066" max="13066" width="13.28515625" style="246" customWidth="1"/>
    <col min="13067" max="13069" width="12.7109375" style="246" customWidth="1"/>
    <col min="13070" max="13070" width="15" style="246" customWidth="1"/>
    <col min="13071" max="13073" width="12.7109375" style="246" customWidth="1"/>
    <col min="13074" max="13312" width="11.42578125" style="246"/>
    <col min="13313" max="13313" width="2.140625" style="246" customWidth="1"/>
    <col min="13314" max="13314" width="12.7109375" style="246" customWidth="1"/>
    <col min="13315" max="13315" width="15.140625" style="246" customWidth="1"/>
    <col min="13316" max="13316" width="31.5703125" style="246" customWidth="1"/>
    <col min="13317" max="13317" width="12.7109375" style="246" customWidth="1"/>
    <col min="13318" max="13318" width="13.42578125" style="246" customWidth="1"/>
    <col min="13319" max="13319" width="12.7109375" style="246" customWidth="1"/>
    <col min="13320" max="13320" width="14" style="246" customWidth="1"/>
    <col min="13321" max="13321" width="16.42578125" style="246" customWidth="1"/>
    <col min="13322" max="13322" width="13.28515625" style="246" customWidth="1"/>
    <col min="13323" max="13325" width="12.7109375" style="246" customWidth="1"/>
    <col min="13326" max="13326" width="15" style="246" customWidth="1"/>
    <col min="13327" max="13329" width="12.7109375" style="246" customWidth="1"/>
    <col min="13330" max="13568" width="11.42578125" style="246"/>
    <col min="13569" max="13569" width="2.140625" style="246" customWidth="1"/>
    <col min="13570" max="13570" width="12.7109375" style="246" customWidth="1"/>
    <col min="13571" max="13571" width="15.140625" style="246" customWidth="1"/>
    <col min="13572" max="13572" width="31.5703125" style="246" customWidth="1"/>
    <col min="13573" max="13573" width="12.7109375" style="246" customWidth="1"/>
    <col min="13574" max="13574" width="13.42578125" style="246" customWidth="1"/>
    <col min="13575" max="13575" width="12.7109375" style="246" customWidth="1"/>
    <col min="13576" max="13576" width="14" style="246" customWidth="1"/>
    <col min="13577" max="13577" width="16.42578125" style="246" customWidth="1"/>
    <col min="13578" max="13578" width="13.28515625" style="246" customWidth="1"/>
    <col min="13579" max="13581" width="12.7109375" style="246" customWidth="1"/>
    <col min="13582" max="13582" width="15" style="246" customWidth="1"/>
    <col min="13583" max="13585" width="12.7109375" style="246" customWidth="1"/>
    <col min="13586" max="13824" width="11.42578125" style="246"/>
    <col min="13825" max="13825" width="2.140625" style="246" customWidth="1"/>
    <col min="13826" max="13826" width="12.7109375" style="246" customWidth="1"/>
    <col min="13827" max="13827" width="15.140625" style="246" customWidth="1"/>
    <col min="13828" max="13828" width="31.5703125" style="246" customWidth="1"/>
    <col min="13829" max="13829" width="12.7109375" style="246" customWidth="1"/>
    <col min="13830" max="13830" width="13.42578125" style="246" customWidth="1"/>
    <col min="13831" max="13831" width="12.7109375" style="246" customWidth="1"/>
    <col min="13832" max="13832" width="14" style="246" customWidth="1"/>
    <col min="13833" max="13833" width="16.42578125" style="246" customWidth="1"/>
    <col min="13834" max="13834" width="13.28515625" style="246" customWidth="1"/>
    <col min="13835" max="13837" width="12.7109375" style="246" customWidth="1"/>
    <col min="13838" max="13838" width="15" style="246" customWidth="1"/>
    <col min="13839" max="13841" width="12.7109375" style="246" customWidth="1"/>
    <col min="13842" max="14080" width="11.42578125" style="246"/>
    <col min="14081" max="14081" width="2.140625" style="246" customWidth="1"/>
    <col min="14082" max="14082" width="12.7109375" style="246" customWidth="1"/>
    <col min="14083" max="14083" width="15.140625" style="246" customWidth="1"/>
    <col min="14084" max="14084" width="31.5703125" style="246" customWidth="1"/>
    <col min="14085" max="14085" width="12.7109375" style="246" customWidth="1"/>
    <col min="14086" max="14086" width="13.42578125" style="246" customWidth="1"/>
    <col min="14087" max="14087" width="12.7109375" style="246" customWidth="1"/>
    <col min="14088" max="14088" width="14" style="246" customWidth="1"/>
    <col min="14089" max="14089" width="16.42578125" style="246" customWidth="1"/>
    <col min="14090" max="14090" width="13.28515625" style="246" customWidth="1"/>
    <col min="14091" max="14093" width="12.7109375" style="246" customWidth="1"/>
    <col min="14094" max="14094" width="15" style="246" customWidth="1"/>
    <col min="14095" max="14097" width="12.7109375" style="246" customWidth="1"/>
    <col min="14098" max="14336" width="11.42578125" style="246"/>
    <col min="14337" max="14337" width="2.140625" style="246" customWidth="1"/>
    <col min="14338" max="14338" width="12.7109375" style="246" customWidth="1"/>
    <col min="14339" max="14339" width="15.140625" style="246" customWidth="1"/>
    <col min="14340" max="14340" width="31.5703125" style="246" customWidth="1"/>
    <col min="14341" max="14341" width="12.7109375" style="246" customWidth="1"/>
    <col min="14342" max="14342" width="13.42578125" style="246" customWidth="1"/>
    <col min="14343" max="14343" width="12.7109375" style="246" customWidth="1"/>
    <col min="14344" max="14344" width="14" style="246" customWidth="1"/>
    <col min="14345" max="14345" width="16.42578125" style="246" customWidth="1"/>
    <col min="14346" max="14346" width="13.28515625" style="246" customWidth="1"/>
    <col min="14347" max="14349" width="12.7109375" style="246" customWidth="1"/>
    <col min="14350" max="14350" width="15" style="246" customWidth="1"/>
    <col min="14351" max="14353" width="12.7109375" style="246" customWidth="1"/>
    <col min="14354" max="14592" width="11.42578125" style="246"/>
    <col min="14593" max="14593" width="2.140625" style="246" customWidth="1"/>
    <col min="14594" max="14594" width="12.7109375" style="246" customWidth="1"/>
    <col min="14595" max="14595" width="15.140625" style="246" customWidth="1"/>
    <col min="14596" max="14596" width="31.5703125" style="246" customWidth="1"/>
    <col min="14597" max="14597" width="12.7109375" style="246" customWidth="1"/>
    <col min="14598" max="14598" width="13.42578125" style="246" customWidth="1"/>
    <col min="14599" max="14599" width="12.7109375" style="246" customWidth="1"/>
    <col min="14600" max="14600" width="14" style="246" customWidth="1"/>
    <col min="14601" max="14601" width="16.42578125" style="246" customWidth="1"/>
    <col min="14602" max="14602" width="13.28515625" style="246" customWidth="1"/>
    <col min="14603" max="14605" width="12.7109375" style="246" customWidth="1"/>
    <col min="14606" max="14606" width="15" style="246" customWidth="1"/>
    <col min="14607" max="14609" width="12.7109375" style="246" customWidth="1"/>
    <col min="14610" max="14848" width="11.42578125" style="246"/>
    <col min="14849" max="14849" width="2.140625" style="246" customWidth="1"/>
    <col min="14850" max="14850" width="12.7109375" style="246" customWidth="1"/>
    <col min="14851" max="14851" width="15.140625" style="246" customWidth="1"/>
    <col min="14852" max="14852" width="31.5703125" style="246" customWidth="1"/>
    <col min="14853" max="14853" width="12.7109375" style="246" customWidth="1"/>
    <col min="14854" max="14854" width="13.42578125" style="246" customWidth="1"/>
    <col min="14855" max="14855" width="12.7109375" style="246" customWidth="1"/>
    <col min="14856" max="14856" width="14" style="246" customWidth="1"/>
    <col min="14857" max="14857" width="16.42578125" style="246" customWidth="1"/>
    <col min="14858" max="14858" width="13.28515625" style="246" customWidth="1"/>
    <col min="14859" max="14861" width="12.7109375" style="246" customWidth="1"/>
    <col min="14862" max="14862" width="15" style="246" customWidth="1"/>
    <col min="14863" max="14865" width="12.7109375" style="246" customWidth="1"/>
    <col min="14866" max="15104" width="11.42578125" style="246"/>
    <col min="15105" max="15105" width="2.140625" style="246" customWidth="1"/>
    <col min="15106" max="15106" width="12.7109375" style="246" customWidth="1"/>
    <col min="15107" max="15107" width="15.140625" style="246" customWidth="1"/>
    <col min="15108" max="15108" width="31.5703125" style="246" customWidth="1"/>
    <col min="15109" max="15109" width="12.7109375" style="246" customWidth="1"/>
    <col min="15110" max="15110" width="13.42578125" style="246" customWidth="1"/>
    <col min="15111" max="15111" width="12.7109375" style="246" customWidth="1"/>
    <col min="15112" max="15112" width="14" style="246" customWidth="1"/>
    <col min="15113" max="15113" width="16.42578125" style="246" customWidth="1"/>
    <col min="15114" max="15114" width="13.28515625" style="246" customWidth="1"/>
    <col min="15115" max="15117" width="12.7109375" style="246" customWidth="1"/>
    <col min="15118" max="15118" width="15" style="246" customWidth="1"/>
    <col min="15119" max="15121" width="12.7109375" style="246" customWidth="1"/>
    <col min="15122" max="15360" width="11.42578125" style="246"/>
    <col min="15361" max="15361" width="2.140625" style="246" customWidth="1"/>
    <col min="15362" max="15362" width="12.7109375" style="246" customWidth="1"/>
    <col min="15363" max="15363" width="15.140625" style="246" customWidth="1"/>
    <col min="15364" max="15364" width="31.5703125" style="246" customWidth="1"/>
    <col min="15365" max="15365" width="12.7109375" style="246" customWidth="1"/>
    <col min="15366" max="15366" width="13.42578125" style="246" customWidth="1"/>
    <col min="15367" max="15367" width="12.7109375" style="246" customWidth="1"/>
    <col min="15368" max="15368" width="14" style="246" customWidth="1"/>
    <col min="15369" max="15369" width="16.42578125" style="246" customWidth="1"/>
    <col min="15370" max="15370" width="13.28515625" style="246" customWidth="1"/>
    <col min="15371" max="15373" width="12.7109375" style="246" customWidth="1"/>
    <col min="15374" max="15374" width="15" style="246" customWidth="1"/>
    <col min="15375" max="15377" width="12.7109375" style="246" customWidth="1"/>
    <col min="15378" max="15616" width="11.42578125" style="246"/>
    <col min="15617" max="15617" width="2.140625" style="246" customWidth="1"/>
    <col min="15618" max="15618" width="12.7109375" style="246" customWidth="1"/>
    <col min="15619" max="15619" width="15.140625" style="246" customWidth="1"/>
    <col min="15620" max="15620" width="31.5703125" style="246" customWidth="1"/>
    <col min="15621" max="15621" width="12.7109375" style="246" customWidth="1"/>
    <col min="15622" max="15622" width="13.42578125" style="246" customWidth="1"/>
    <col min="15623" max="15623" width="12.7109375" style="246" customWidth="1"/>
    <col min="15624" max="15624" width="14" style="246" customWidth="1"/>
    <col min="15625" max="15625" width="16.42578125" style="246" customWidth="1"/>
    <col min="15626" max="15626" width="13.28515625" style="246" customWidth="1"/>
    <col min="15627" max="15629" width="12.7109375" style="246" customWidth="1"/>
    <col min="15630" max="15630" width="15" style="246" customWidth="1"/>
    <col min="15631" max="15633" width="12.7109375" style="246" customWidth="1"/>
    <col min="15634" max="15872" width="11.42578125" style="246"/>
    <col min="15873" max="15873" width="2.140625" style="246" customWidth="1"/>
    <col min="15874" max="15874" width="12.7109375" style="246" customWidth="1"/>
    <col min="15875" max="15875" width="15.140625" style="246" customWidth="1"/>
    <col min="15876" max="15876" width="31.5703125" style="246" customWidth="1"/>
    <col min="15877" max="15877" width="12.7109375" style="246" customWidth="1"/>
    <col min="15878" max="15878" width="13.42578125" style="246" customWidth="1"/>
    <col min="15879" max="15879" width="12.7109375" style="246" customWidth="1"/>
    <col min="15880" max="15880" width="14" style="246" customWidth="1"/>
    <col min="15881" max="15881" width="16.42578125" style="246" customWidth="1"/>
    <col min="15882" max="15882" width="13.28515625" style="246" customWidth="1"/>
    <col min="15883" max="15885" width="12.7109375" style="246" customWidth="1"/>
    <col min="15886" max="15886" width="15" style="246" customWidth="1"/>
    <col min="15887" max="15889" width="12.7109375" style="246" customWidth="1"/>
    <col min="15890" max="16128" width="11.42578125" style="246"/>
    <col min="16129" max="16129" width="2.140625" style="246" customWidth="1"/>
    <col min="16130" max="16130" width="12.7109375" style="246" customWidth="1"/>
    <col min="16131" max="16131" width="15.140625" style="246" customWidth="1"/>
    <col min="16132" max="16132" width="31.5703125" style="246" customWidth="1"/>
    <col min="16133" max="16133" width="12.7109375" style="246" customWidth="1"/>
    <col min="16134" max="16134" width="13.42578125" style="246" customWidth="1"/>
    <col min="16135" max="16135" width="12.7109375" style="246" customWidth="1"/>
    <col min="16136" max="16136" width="14" style="246" customWidth="1"/>
    <col min="16137" max="16137" width="16.42578125" style="246" customWidth="1"/>
    <col min="16138" max="16138" width="13.28515625" style="246" customWidth="1"/>
    <col min="16139" max="16141" width="12.7109375" style="246" customWidth="1"/>
    <col min="16142" max="16142" width="15" style="246" customWidth="1"/>
    <col min="16143" max="16145" width="12.7109375" style="246" customWidth="1"/>
    <col min="16146" max="16384" width="11.42578125" style="246"/>
  </cols>
  <sheetData>
    <row r="1" spans="2:20" ht="13.5" thickBot="1" x14ac:dyDescent="0.25"/>
    <row r="2" spans="2:20" ht="15" customHeight="1" thickBot="1" x14ac:dyDescent="0.3">
      <c r="B2" s="247"/>
      <c r="C2" s="248"/>
      <c r="D2" s="249"/>
      <c r="E2" s="250" t="s">
        <v>0</v>
      </c>
      <c r="F2" s="250"/>
      <c r="G2" s="250"/>
      <c r="H2" s="250"/>
      <c r="I2" s="250"/>
      <c r="J2" s="250"/>
      <c r="K2" s="250"/>
      <c r="L2" s="250"/>
      <c r="M2" s="250"/>
      <c r="N2" s="250"/>
      <c r="O2" s="251"/>
      <c r="P2" s="252" t="s">
        <v>1</v>
      </c>
      <c r="Q2" s="253"/>
    </row>
    <row r="3" spans="2:20" ht="15" customHeight="1" x14ac:dyDescent="0.25">
      <c r="B3" s="254"/>
      <c r="C3" s="255"/>
      <c r="D3" s="256"/>
      <c r="E3" s="257" t="s">
        <v>2</v>
      </c>
      <c r="F3" s="257"/>
      <c r="G3" s="257"/>
      <c r="H3" s="257"/>
      <c r="I3" s="257"/>
      <c r="J3" s="257"/>
      <c r="K3" s="257"/>
      <c r="L3" s="257"/>
      <c r="M3" s="257"/>
      <c r="N3" s="257"/>
      <c r="O3" s="257"/>
      <c r="P3" s="258" t="s">
        <v>3</v>
      </c>
      <c r="Q3" s="251"/>
    </row>
    <row r="4" spans="2:20" ht="15" customHeight="1" thickBot="1" x14ac:dyDescent="0.25">
      <c r="B4" s="254"/>
      <c r="C4" s="255"/>
      <c r="D4" s="256"/>
      <c r="E4" s="257"/>
      <c r="F4" s="257"/>
      <c r="G4" s="257"/>
      <c r="H4" s="257"/>
      <c r="I4" s="257"/>
      <c r="J4" s="257"/>
      <c r="K4" s="257"/>
      <c r="L4" s="257"/>
      <c r="M4" s="257"/>
      <c r="N4" s="257"/>
      <c r="O4" s="257"/>
      <c r="P4" s="259" t="s">
        <v>4</v>
      </c>
      <c r="Q4" s="260"/>
    </row>
    <row r="5" spans="2:20" ht="15" customHeight="1" thickBot="1" x14ac:dyDescent="0.3">
      <c r="B5" s="254"/>
      <c r="C5" s="255"/>
      <c r="D5" s="255"/>
      <c r="E5" s="261" t="s">
        <v>5</v>
      </c>
      <c r="F5" s="262"/>
      <c r="G5" s="262"/>
      <c r="H5" s="262"/>
      <c r="I5" s="262"/>
      <c r="J5" s="262"/>
      <c r="K5" s="262"/>
      <c r="L5" s="262"/>
      <c r="M5" s="262"/>
      <c r="N5" s="262"/>
      <c r="O5" s="262"/>
      <c r="P5" s="263"/>
      <c r="Q5" s="264"/>
    </row>
    <row r="6" spans="2:20" ht="25.5" customHeight="1" thickBot="1" x14ac:dyDescent="0.25">
      <c r="B6" s="265"/>
      <c r="C6" s="266"/>
      <c r="D6" s="266"/>
      <c r="E6" s="263" t="s">
        <v>6</v>
      </c>
      <c r="F6" s="267"/>
      <c r="G6" s="267"/>
      <c r="H6" s="267"/>
      <c r="I6" s="267"/>
      <c r="J6" s="267"/>
      <c r="K6" s="267"/>
      <c r="L6" s="267"/>
      <c r="M6" s="267"/>
      <c r="N6" s="267"/>
      <c r="O6" s="264"/>
      <c r="P6" s="268" t="s">
        <v>7</v>
      </c>
      <c r="Q6" s="269"/>
    </row>
    <row r="7" spans="2:20" ht="18" customHeight="1" x14ac:dyDescent="0.2">
      <c r="B7" s="270" t="s">
        <v>0</v>
      </c>
      <c r="C7" s="271"/>
      <c r="D7" s="271"/>
      <c r="E7" s="509" t="s">
        <v>459</v>
      </c>
      <c r="F7" s="509"/>
      <c r="G7" s="509"/>
      <c r="H7" s="509"/>
      <c r="I7" s="509"/>
      <c r="J7" s="509"/>
      <c r="K7" s="509"/>
      <c r="L7" s="509"/>
      <c r="M7" s="509"/>
      <c r="N7" s="509"/>
      <c r="O7" s="509"/>
      <c r="P7" s="510"/>
      <c r="Q7" s="511"/>
    </row>
    <row r="8" spans="2:20" ht="12.75" customHeight="1" x14ac:dyDescent="0.2">
      <c r="B8" s="275"/>
      <c r="C8" s="276"/>
      <c r="D8" s="276"/>
      <c r="E8" s="512"/>
      <c r="F8" s="512"/>
      <c r="G8" s="512"/>
      <c r="H8" s="512"/>
      <c r="I8" s="512"/>
      <c r="J8" s="512"/>
      <c r="K8" s="512"/>
      <c r="L8" s="512"/>
      <c r="M8" s="512"/>
      <c r="N8" s="512"/>
      <c r="O8" s="512"/>
      <c r="P8" s="512"/>
      <c r="Q8" s="513"/>
    </row>
    <row r="9" spans="2:20" ht="22.5" customHeight="1" x14ac:dyDescent="0.2">
      <c r="B9" s="280" t="s">
        <v>9</v>
      </c>
      <c r="C9" s="281"/>
      <c r="D9" s="282"/>
      <c r="E9" s="512" t="s">
        <v>406</v>
      </c>
      <c r="F9" s="512"/>
      <c r="G9" s="512"/>
      <c r="H9" s="512"/>
      <c r="I9" s="512"/>
      <c r="J9" s="512"/>
      <c r="K9" s="512"/>
      <c r="L9" s="512"/>
      <c r="M9" s="512"/>
      <c r="N9" s="512"/>
      <c r="O9" s="512"/>
      <c r="P9" s="512"/>
      <c r="Q9" s="513"/>
    </row>
    <row r="10" spans="2:20" ht="29.25" customHeight="1" x14ac:dyDescent="0.25">
      <c r="B10" s="286" t="s">
        <v>10</v>
      </c>
      <c r="C10" s="287"/>
      <c r="D10" s="287"/>
      <c r="E10" s="512" t="s">
        <v>460</v>
      </c>
      <c r="F10" s="512"/>
      <c r="G10" s="512"/>
      <c r="H10" s="512"/>
      <c r="I10" s="512"/>
      <c r="J10" s="512"/>
      <c r="K10" s="512"/>
      <c r="L10" s="512"/>
      <c r="M10" s="512"/>
      <c r="N10" s="512"/>
      <c r="O10" s="512"/>
      <c r="P10" s="512"/>
      <c r="Q10" s="513"/>
    </row>
    <row r="11" spans="2:20" ht="29.25" customHeight="1" x14ac:dyDescent="0.2">
      <c r="B11" s="288" t="s">
        <v>11</v>
      </c>
      <c r="C11" s="289"/>
      <c r="D11" s="289"/>
      <c r="E11" s="512"/>
      <c r="F11" s="512"/>
      <c r="G11" s="512"/>
      <c r="H11" s="512"/>
      <c r="I11" s="512"/>
      <c r="J11" s="512"/>
      <c r="K11" s="512"/>
      <c r="L11" s="512"/>
      <c r="M11" s="512"/>
      <c r="N11" s="512"/>
      <c r="O11" s="512"/>
      <c r="P11" s="512"/>
      <c r="Q11" s="513"/>
    </row>
    <row r="12" spans="2:20" ht="29.25" customHeight="1" x14ac:dyDescent="0.2">
      <c r="B12" s="293" t="s">
        <v>12</v>
      </c>
      <c r="C12" s="294"/>
      <c r="D12" s="295"/>
      <c r="E12" s="501" t="s">
        <v>461</v>
      </c>
      <c r="F12" s="502"/>
      <c r="G12" s="502"/>
      <c r="H12" s="502"/>
      <c r="I12" s="502"/>
      <c r="J12" s="502"/>
      <c r="K12" s="502"/>
      <c r="L12" s="502"/>
      <c r="M12" s="502"/>
      <c r="N12" s="502"/>
      <c r="O12" s="502"/>
      <c r="P12" s="502"/>
      <c r="Q12" s="470"/>
    </row>
    <row r="13" spans="2:20" ht="29.25" customHeight="1" thickBot="1" x14ac:dyDescent="0.25">
      <c r="B13" s="296" t="s">
        <v>13</v>
      </c>
      <c r="C13" s="297"/>
      <c r="D13" s="297"/>
      <c r="E13" s="514" t="s">
        <v>409</v>
      </c>
      <c r="F13" s="514"/>
      <c r="G13" s="514"/>
      <c r="H13" s="514"/>
      <c r="I13" s="514"/>
      <c r="J13" s="514"/>
      <c r="K13" s="514"/>
      <c r="L13" s="514"/>
      <c r="M13" s="514"/>
      <c r="N13" s="514"/>
      <c r="O13" s="514"/>
      <c r="P13" s="514"/>
      <c r="Q13" s="515"/>
    </row>
    <row r="14" spans="2:20" ht="58.5" customHeight="1" thickBot="1" x14ac:dyDescent="0.25">
      <c r="B14" s="441" t="s">
        <v>14</v>
      </c>
      <c r="C14" s="442" t="s">
        <v>15</v>
      </c>
      <c r="D14" s="443"/>
      <c r="E14" s="441" t="s">
        <v>16</v>
      </c>
      <c r="F14" s="444" t="s">
        <v>17</v>
      </c>
      <c r="G14" s="445"/>
      <c r="H14" s="446" t="s">
        <v>18</v>
      </c>
      <c r="I14" s="441" t="s">
        <v>19</v>
      </c>
      <c r="J14" s="447" t="s">
        <v>20</v>
      </c>
      <c r="K14" s="446" t="s">
        <v>21</v>
      </c>
      <c r="L14" s="444" t="s">
        <v>22</v>
      </c>
      <c r="M14" s="448"/>
      <c r="N14" s="441" t="s">
        <v>23</v>
      </c>
      <c r="O14" s="449" t="s">
        <v>24</v>
      </c>
      <c r="P14" s="450" t="s">
        <v>25</v>
      </c>
      <c r="Q14" s="451"/>
    </row>
    <row r="15" spans="2:20" ht="51.75" customHeight="1" thickBot="1" x14ac:dyDescent="0.25">
      <c r="B15" s="452" t="s">
        <v>462</v>
      </c>
      <c r="C15" s="516" t="s">
        <v>463</v>
      </c>
      <c r="D15" s="517"/>
      <c r="E15" s="455">
        <v>42794</v>
      </c>
      <c r="F15" s="518" t="s">
        <v>464</v>
      </c>
      <c r="G15" s="429"/>
      <c r="H15" s="457"/>
      <c r="I15" s="455"/>
      <c r="J15" s="458"/>
      <c r="K15" s="459"/>
      <c r="L15" s="519"/>
      <c r="M15" s="520"/>
      <c r="N15" s="521">
        <v>0</v>
      </c>
      <c r="O15" s="522"/>
      <c r="P15" s="463"/>
      <c r="Q15" s="464"/>
      <c r="T15" s="523"/>
    </row>
    <row r="16" spans="2:20" ht="131.25" customHeight="1" thickBot="1" x14ac:dyDescent="0.25">
      <c r="B16" s="452" t="s">
        <v>465</v>
      </c>
      <c r="C16" s="516" t="s">
        <v>466</v>
      </c>
      <c r="D16" s="517"/>
      <c r="E16" s="455">
        <v>42794</v>
      </c>
      <c r="F16" s="518" t="s">
        <v>464</v>
      </c>
      <c r="G16" s="429"/>
      <c r="H16" s="457"/>
      <c r="I16" s="455"/>
      <c r="J16" s="465"/>
      <c r="K16" s="466"/>
      <c r="L16" s="384"/>
      <c r="M16" s="460"/>
      <c r="N16" s="521">
        <v>0</v>
      </c>
      <c r="O16" s="473"/>
      <c r="P16" s="524"/>
      <c r="Q16" s="470"/>
    </row>
    <row r="17" spans="2:21" ht="46.5" customHeight="1" thickBot="1" x14ac:dyDescent="0.25">
      <c r="B17" s="452" t="s">
        <v>467</v>
      </c>
      <c r="C17" s="516" t="s">
        <v>468</v>
      </c>
      <c r="D17" s="517"/>
      <c r="E17" s="455">
        <v>42794</v>
      </c>
      <c r="F17" s="518" t="s">
        <v>464</v>
      </c>
      <c r="G17" s="429"/>
      <c r="H17" s="457"/>
      <c r="I17" s="455"/>
      <c r="J17" s="465"/>
      <c r="K17" s="466"/>
      <c r="L17" s="384"/>
      <c r="M17" s="460"/>
      <c r="N17" s="521">
        <v>0</v>
      </c>
      <c r="O17" s="473"/>
      <c r="P17" s="524"/>
      <c r="Q17" s="470"/>
      <c r="U17" s="523" t="s">
        <v>469</v>
      </c>
    </row>
    <row r="18" spans="2:21" ht="54" customHeight="1" thickBot="1" x14ac:dyDescent="0.25">
      <c r="B18" s="452" t="s">
        <v>470</v>
      </c>
      <c r="C18" s="516" t="s">
        <v>471</v>
      </c>
      <c r="D18" s="517"/>
      <c r="E18" s="455">
        <v>42794</v>
      </c>
      <c r="F18" s="518" t="s">
        <v>464</v>
      </c>
      <c r="G18" s="429"/>
      <c r="H18" s="457"/>
      <c r="I18" s="455"/>
      <c r="J18" s="465"/>
      <c r="K18" s="466"/>
      <c r="L18" s="384"/>
      <c r="M18" s="460"/>
      <c r="N18" s="521">
        <v>0</v>
      </c>
      <c r="O18" s="473"/>
      <c r="P18" s="524"/>
      <c r="Q18" s="470"/>
    </row>
    <row r="19" spans="2:21" ht="152.25" customHeight="1" thickBot="1" x14ac:dyDescent="0.25">
      <c r="B19" s="452" t="s">
        <v>472</v>
      </c>
      <c r="C19" s="516" t="s">
        <v>473</v>
      </c>
      <c r="D19" s="517"/>
      <c r="E19" s="455">
        <v>42794</v>
      </c>
      <c r="F19" s="518" t="s">
        <v>464</v>
      </c>
      <c r="G19" s="429"/>
      <c r="H19" s="457"/>
      <c r="I19" s="455"/>
      <c r="J19" s="465"/>
      <c r="K19" s="466"/>
      <c r="L19" s="384"/>
      <c r="M19" s="460"/>
      <c r="N19" s="521">
        <v>0</v>
      </c>
      <c r="O19" s="473"/>
      <c r="P19" s="524"/>
      <c r="Q19" s="470"/>
    </row>
    <row r="20" spans="2:21" ht="180.75" customHeight="1" thickBot="1" x14ac:dyDescent="0.25">
      <c r="B20" s="452" t="s">
        <v>474</v>
      </c>
      <c r="C20" s="516" t="s">
        <v>475</v>
      </c>
      <c r="D20" s="517"/>
      <c r="E20" s="455">
        <v>42794</v>
      </c>
      <c r="F20" s="525" t="s">
        <v>476</v>
      </c>
      <c r="G20" s="517"/>
      <c r="H20" s="457">
        <v>42808</v>
      </c>
      <c r="I20" s="455">
        <v>42824</v>
      </c>
      <c r="J20" s="474"/>
      <c r="K20" s="475"/>
      <c r="L20" s="526"/>
      <c r="M20" s="527"/>
      <c r="N20" s="521">
        <v>0</v>
      </c>
      <c r="O20" s="479"/>
      <c r="P20" s="525" t="s">
        <v>477</v>
      </c>
      <c r="Q20" s="517"/>
    </row>
    <row r="21" spans="2:21" ht="111" customHeight="1" thickBot="1" x14ac:dyDescent="0.25">
      <c r="B21" s="452" t="s">
        <v>478</v>
      </c>
      <c r="C21" s="516" t="s">
        <v>479</v>
      </c>
      <c r="D21" s="517"/>
      <c r="E21" s="455">
        <v>42794</v>
      </c>
      <c r="F21" s="518" t="s">
        <v>464</v>
      </c>
      <c r="G21" s="429"/>
      <c r="H21" s="457"/>
      <c r="I21" s="455"/>
      <c r="J21" s="474"/>
      <c r="K21" s="475"/>
      <c r="L21" s="476"/>
      <c r="M21" s="477"/>
      <c r="N21" s="521">
        <v>0</v>
      </c>
      <c r="O21" s="479"/>
      <c r="P21" s="528"/>
      <c r="Q21" s="529"/>
    </row>
    <row r="22" spans="2:21" ht="114.75" customHeight="1" thickBot="1" x14ac:dyDescent="0.25">
      <c r="B22" s="452" t="s">
        <v>480</v>
      </c>
      <c r="C22" s="516" t="s">
        <v>481</v>
      </c>
      <c r="D22" s="517"/>
      <c r="E22" s="455">
        <v>42794</v>
      </c>
      <c r="F22" s="518" t="s">
        <v>464</v>
      </c>
      <c r="G22" s="429"/>
      <c r="H22" s="457"/>
      <c r="I22" s="486"/>
      <c r="J22" s="474"/>
      <c r="K22" s="475"/>
      <c r="L22" s="476"/>
      <c r="M22" s="477"/>
      <c r="N22" s="521">
        <v>0</v>
      </c>
      <c r="O22" s="479"/>
      <c r="P22" s="528"/>
      <c r="Q22" s="529"/>
    </row>
    <row r="23" spans="2:21" ht="126" customHeight="1" thickBot="1" x14ac:dyDescent="0.25">
      <c r="B23" s="452" t="s">
        <v>482</v>
      </c>
      <c r="C23" s="516" t="s">
        <v>483</v>
      </c>
      <c r="D23" s="517"/>
      <c r="E23" s="455">
        <v>42794</v>
      </c>
      <c r="F23" s="518" t="s">
        <v>464</v>
      </c>
      <c r="G23" s="429"/>
      <c r="H23" s="457"/>
      <c r="I23" s="490"/>
      <c r="J23" s="474"/>
      <c r="K23" s="475"/>
      <c r="L23" s="476"/>
      <c r="M23" s="477"/>
      <c r="N23" s="521">
        <v>0</v>
      </c>
      <c r="O23" s="479"/>
      <c r="P23" s="528"/>
      <c r="Q23" s="529"/>
    </row>
    <row r="24" spans="2:21" ht="137.25" customHeight="1" thickBot="1" x14ac:dyDescent="0.25">
      <c r="B24" s="452" t="s">
        <v>484</v>
      </c>
      <c r="C24" s="516" t="s">
        <v>485</v>
      </c>
      <c r="D24" s="517"/>
      <c r="E24" s="455">
        <v>42795</v>
      </c>
      <c r="F24" s="518" t="s">
        <v>464</v>
      </c>
      <c r="G24" s="429"/>
      <c r="H24" s="457"/>
      <c r="I24" s="490"/>
      <c r="J24" s="474"/>
      <c r="K24" s="475"/>
      <c r="L24" s="530"/>
      <c r="M24" s="531"/>
      <c r="N24" s="521">
        <v>0</v>
      </c>
      <c r="O24" s="479"/>
      <c r="P24" s="528"/>
      <c r="Q24" s="529"/>
    </row>
    <row r="25" spans="2:21" ht="139.5" customHeight="1" thickBot="1" x14ac:dyDescent="0.25">
      <c r="B25" s="452" t="s">
        <v>486</v>
      </c>
      <c r="C25" s="516" t="s">
        <v>487</v>
      </c>
      <c r="D25" s="517"/>
      <c r="E25" s="532">
        <v>42795</v>
      </c>
      <c r="F25" s="533" t="s">
        <v>488</v>
      </c>
      <c r="G25" s="534"/>
      <c r="H25" s="535">
        <v>42796</v>
      </c>
      <c r="I25" s="536">
        <v>42824</v>
      </c>
      <c r="J25" s="537">
        <v>1</v>
      </c>
      <c r="K25" s="538">
        <v>1</v>
      </c>
      <c r="L25" s="497" t="s">
        <v>489</v>
      </c>
      <c r="M25" s="498"/>
      <c r="N25" s="539">
        <v>1</v>
      </c>
      <c r="O25" s="540" t="s">
        <v>490</v>
      </c>
      <c r="P25" s="541" t="s">
        <v>491</v>
      </c>
      <c r="Q25" s="542"/>
    </row>
    <row r="26" spans="2:21" ht="34.5" customHeight="1" thickBot="1" x14ac:dyDescent="0.25">
      <c r="B26" s="543"/>
      <c r="C26" s="544"/>
      <c r="D26" s="544"/>
      <c r="E26" s="501"/>
      <c r="F26" s="502"/>
      <c r="G26" s="502"/>
      <c r="H26" s="502"/>
      <c r="I26" s="502"/>
      <c r="J26" s="502"/>
      <c r="K26" s="502"/>
      <c r="L26" s="502"/>
      <c r="M26" s="502"/>
      <c r="N26" s="545">
        <f>AVERAGE(N15:N25)</f>
        <v>9.0909090909090912E-2</v>
      </c>
      <c r="O26" s="546"/>
      <c r="P26" s="546"/>
      <c r="Q26" s="547"/>
    </row>
    <row r="27" spans="2:21" ht="31.5" customHeight="1" thickBot="1" x14ac:dyDescent="0.25">
      <c r="B27" s="421" t="s">
        <v>28</v>
      </c>
      <c r="C27" s="422"/>
      <c r="D27" s="423"/>
      <c r="E27" s="265" t="s">
        <v>492</v>
      </c>
      <c r="F27" s="266"/>
      <c r="G27" s="266"/>
      <c r="H27" s="266"/>
      <c r="I27" s="266"/>
      <c r="J27" s="507"/>
      <c r="K27" s="415" t="s">
        <v>29</v>
      </c>
      <c r="L27" s="417"/>
      <c r="M27" s="265" t="s">
        <v>458</v>
      </c>
      <c r="N27" s="428"/>
      <c r="O27" s="428"/>
      <c r="P27" s="428"/>
      <c r="Q27" s="429"/>
    </row>
    <row r="28" spans="2:21" ht="31.5" customHeight="1" thickBot="1" x14ac:dyDescent="0.25">
      <c r="B28" s="421" t="s">
        <v>31</v>
      </c>
      <c r="C28" s="422"/>
      <c r="D28" s="423"/>
      <c r="E28" s="508">
        <v>42808</v>
      </c>
      <c r="F28" s="428"/>
      <c r="G28" s="428"/>
      <c r="H28" s="428"/>
      <c r="I28" s="428"/>
      <c r="J28" s="429"/>
      <c r="K28" s="421" t="s">
        <v>32</v>
      </c>
      <c r="L28" s="423"/>
      <c r="M28" s="508">
        <v>42811</v>
      </c>
      <c r="N28" s="428"/>
      <c r="O28" s="428"/>
      <c r="P28" s="428"/>
      <c r="Q28" s="429"/>
    </row>
    <row r="32" spans="2:21" x14ac:dyDescent="0.2">
      <c r="C32" s="523"/>
    </row>
    <row r="34" spans="3:3" x14ac:dyDescent="0.2">
      <c r="C34" s="523"/>
    </row>
    <row r="36" spans="3:3" x14ac:dyDescent="0.2">
      <c r="C36" s="523"/>
    </row>
  </sheetData>
  <mergeCells count="73">
    <mergeCell ref="B28:D28"/>
    <mergeCell ref="E28:J28"/>
    <mergeCell ref="K28:L28"/>
    <mergeCell ref="M28:Q28"/>
    <mergeCell ref="C26:D26"/>
    <mergeCell ref="E26:M26"/>
    <mergeCell ref="B27:D27"/>
    <mergeCell ref="E27:J27"/>
    <mergeCell ref="K27:L27"/>
    <mergeCell ref="M27:Q27"/>
    <mergeCell ref="C24:D24"/>
    <mergeCell ref="F24:G24"/>
    <mergeCell ref="C25:D25"/>
    <mergeCell ref="F25:G25"/>
    <mergeCell ref="L25:M25"/>
    <mergeCell ref="P25:Q25"/>
    <mergeCell ref="C22:D22"/>
    <mergeCell ref="F22:G22"/>
    <mergeCell ref="L22:M22"/>
    <mergeCell ref="C23:D23"/>
    <mergeCell ref="F23:G23"/>
    <mergeCell ref="L23:M23"/>
    <mergeCell ref="C20:D20"/>
    <mergeCell ref="F20:G20"/>
    <mergeCell ref="P20:Q20"/>
    <mergeCell ref="C21:D21"/>
    <mergeCell ref="F21:G21"/>
    <mergeCell ref="L21:M21"/>
    <mergeCell ref="C18:D18"/>
    <mergeCell ref="F18:G18"/>
    <mergeCell ref="L18:M18"/>
    <mergeCell ref="P18:Q18"/>
    <mergeCell ref="C19:D19"/>
    <mergeCell ref="F19:G19"/>
    <mergeCell ref="L19:M19"/>
    <mergeCell ref="P19:Q19"/>
    <mergeCell ref="C16:D16"/>
    <mergeCell ref="F16:G16"/>
    <mergeCell ref="L16:M16"/>
    <mergeCell ref="P16:Q16"/>
    <mergeCell ref="C17:D17"/>
    <mergeCell ref="F17:G17"/>
    <mergeCell ref="L17:M17"/>
    <mergeCell ref="P17:Q17"/>
    <mergeCell ref="C14:D14"/>
    <mergeCell ref="F14:G14"/>
    <mergeCell ref="L14:M14"/>
    <mergeCell ref="P14:Q14"/>
    <mergeCell ref="C15:D15"/>
    <mergeCell ref="F15:G15"/>
    <mergeCell ref="L15:M15"/>
    <mergeCell ref="P15:Q15"/>
    <mergeCell ref="B11:D11"/>
    <mergeCell ref="E11:Q11"/>
    <mergeCell ref="B12:D12"/>
    <mergeCell ref="E12:Q12"/>
    <mergeCell ref="B13:D13"/>
    <mergeCell ref="E13:Q13"/>
    <mergeCell ref="B7:D8"/>
    <mergeCell ref="E7:Q8"/>
    <mergeCell ref="B9:D9"/>
    <mergeCell ref="E9:Q9"/>
    <mergeCell ref="B10:D10"/>
    <mergeCell ref="E10:Q10"/>
    <mergeCell ref="B2:D6"/>
    <mergeCell ref="E2:O2"/>
    <mergeCell ref="P2:Q2"/>
    <mergeCell ref="E3:O4"/>
    <mergeCell ref="P3:Q3"/>
    <mergeCell ref="P4:Q5"/>
    <mergeCell ref="E5:O5"/>
    <mergeCell ref="E6:O6"/>
    <mergeCell ref="P6:Q6"/>
  </mergeCells>
  <pageMargins left="0.7" right="0.7" top="0.75" bottom="0.75" header="0.3" footer="0.3"/>
  <pageSetup orientation="portrait" r:id="rId1"/>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Q28"/>
  <sheetViews>
    <sheetView zoomScale="80" zoomScaleNormal="80" workbookViewId="0">
      <selection activeCell="J29" sqref="J29"/>
    </sheetView>
  </sheetViews>
  <sheetFormatPr baseColWidth="10" defaultRowHeight="12.75" x14ac:dyDescent="0.2"/>
  <cols>
    <col min="1" max="1" width="2.140625" style="246" customWidth="1"/>
    <col min="2" max="2" width="12.7109375" style="246" customWidth="1"/>
    <col min="3" max="3" width="15.140625" style="246" customWidth="1"/>
    <col min="4" max="4" width="21.140625" style="246" customWidth="1"/>
    <col min="5" max="5" width="12.7109375" style="246" customWidth="1"/>
    <col min="6" max="6" width="13.42578125" style="246" customWidth="1"/>
    <col min="7" max="7" width="12.7109375" style="246" customWidth="1"/>
    <col min="8" max="8" width="14" style="246" customWidth="1"/>
    <col min="9" max="9" width="16.42578125" style="246" customWidth="1"/>
    <col min="10" max="10" width="13.28515625" style="246" customWidth="1"/>
    <col min="11" max="13" width="12.7109375" style="246" customWidth="1"/>
    <col min="14" max="14" width="15" style="246" customWidth="1"/>
    <col min="15" max="17" width="12.7109375" style="246" customWidth="1"/>
    <col min="18" max="256" width="11.42578125" style="246"/>
    <col min="257" max="257" width="2.140625" style="246" customWidth="1"/>
    <col min="258" max="258" width="12.7109375" style="246" customWidth="1"/>
    <col min="259" max="259" width="15.140625" style="246" customWidth="1"/>
    <col min="260" max="260" width="21.140625" style="246" customWidth="1"/>
    <col min="261" max="261" width="12.7109375" style="246" customWidth="1"/>
    <col min="262" max="262" width="13.42578125" style="246" customWidth="1"/>
    <col min="263" max="263" width="12.7109375" style="246" customWidth="1"/>
    <col min="264" max="264" width="14" style="246" customWidth="1"/>
    <col min="265" max="265" width="16.42578125" style="246" customWidth="1"/>
    <col min="266" max="266" width="13.28515625" style="246" customWidth="1"/>
    <col min="267" max="269" width="12.7109375" style="246" customWidth="1"/>
    <col min="270" max="270" width="15" style="246" customWidth="1"/>
    <col min="271" max="273" width="12.7109375" style="246" customWidth="1"/>
    <col min="274" max="512" width="11.42578125" style="246"/>
    <col min="513" max="513" width="2.140625" style="246" customWidth="1"/>
    <col min="514" max="514" width="12.7109375" style="246" customWidth="1"/>
    <col min="515" max="515" width="15.140625" style="246" customWidth="1"/>
    <col min="516" max="516" width="21.140625" style="246" customWidth="1"/>
    <col min="517" max="517" width="12.7109375" style="246" customWidth="1"/>
    <col min="518" max="518" width="13.42578125" style="246" customWidth="1"/>
    <col min="519" max="519" width="12.7109375" style="246" customWidth="1"/>
    <col min="520" max="520" width="14" style="246" customWidth="1"/>
    <col min="521" max="521" width="16.42578125" style="246" customWidth="1"/>
    <col min="522" max="522" width="13.28515625" style="246" customWidth="1"/>
    <col min="523" max="525" width="12.7109375" style="246" customWidth="1"/>
    <col min="526" max="526" width="15" style="246" customWidth="1"/>
    <col min="527" max="529" width="12.7109375" style="246" customWidth="1"/>
    <col min="530" max="768" width="11.42578125" style="246"/>
    <col min="769" max="769" width="2.140625" style="246" customWidth="1"/>
    <col min="770" max="770" width="12.7109375" style="246" customWidth="1"/>
    <col min="771" max="771" width="15.140625" style="246" customWidth="1"/>
    <col min="772" max="772" width="21.140625" style="246" customWidth="1"/>
    <col min="773" max="773" width="12.7109375" style="246" customWidth="1"/>
    <col min="774" max="774" width="13.42578125" style="246" customWidth="1"/>
    <col min="775" max="775" width="12.7109375" style="246" customWidth="1"/>
    <col min="776" max="776" width="14" style="246" customWidth="1"/>
    <col min="777" max="777" width="16.42578125" style="246" customWidth="1"/>
    <col min="778" max="778" width="13.28515625" style="246" customWidth="1"/>
    <col min="779" max="781" width="12.7109375" style="246" customWidth="1"/>
    <col min="782" max="782" width="15" style="246" customWidth="1"/>
    <col min="783" max="785" width="12.7109375" style="246" customWidth="1"/>
    <col min="786" max="1024" width="11.42578125" style="246"/>
    <col min="1025" max="1025" width="2.140625" style="246" customWidth="1"/>
    <col min="1026" max="1026" width="12.7109375" style="246" customWidth="1"/>
    <col min="1027" max="1027" width="15.140625" style="246" customWidth="1"/>
    <col min="1028" max="1028" width="21.140625" style="246" customWidth="1"/>
    <col min="1029" max="1029" width="12.7109375" style="246" customWidth="1"/>
    <col min="1030" max="1030" width="13.42578125" style="246" customWidth="1"/>
    <col min="1031" max="1031" width="12.7109375" style="246" customWidth="1"/>
    <col min="1032" max="1032" width="14" style="246" customWidth="1"/>
    <col min="1033" max="1033" width="16.42578125" style="246" customWidth="1"/>
    <col min="1034" max="1034" width="13.28515625" style="246" customWidth="1"/>
    <col min="1035" max="1037" width="12.7109375" style="246" customWidth="1"/>
    <col min="1038" max="1038" width="15" style="246" customWidth="1"/>
    <col min="1039" max="1041" width="12.7109375" style="246" customWidth="1"/>
    <col min="1042" max="1280" width="11.42578125" style="246"/>
    <col min="1281" max="1281" width="2.140625" style="246" customWidth="1"/>
    <col min="1282" max="1282" width="12.7109375" style="246" customWidth="1"/>
    <col min="1283" max="1283" width="15.140625" style="246" customWidth="1"/>
    <col min="1284" max="1284" width="21.140625" style="246" customWidth="1"/>
    <col min="1285" max="1285" width="12.7109375" style="246" customWidth="1"/>
    <col min="1286" max="1286" width="13.42578125" style="246" customWidth="1"/>
    <col min="1287" max="1287" width="12.7109375" style="246" customWidth="1"/>
    <col min="1288" max="1288" width="14" style="246" customWidth="1"/>
    <col min="1289" max="1289" width="16.42578125" style="246" customWidth="1"/>
    <col min="1290" max="1290" width="13.28515625" style="246" customWidth="1"/>
    <col min="1291" max="1293" width="12.7109375" style="246" customWidth="1"/>
    <col min="1294" max="1294" width="15" style="246" customWidth="1"/>
    <col min="1295" max="1297" width="12.7109375" style="246" customWidth="1"/>
    <col min="1298" max="1536" width="11.42578125" style="246"/>
    <col min="1537" max="1537" width="2.140625" style="246" customWidth="1"/>
    <col min="1538" max="1538" width="12.7109375" style="246" customWidth="1"/>
    <col min="1539" max="1539" width="15.140625" style="246" customWidth="1"/>
    <col min="1540" max="1540" width="21.140625" style="246" customWidth="1"/>
    <col min="1541" max="1541" width="12.7109375" style="246" customWidth="1"/>
    <col min="1542" max="1542" width="13.42578125" style="246" customWidth="1"/>
    <col min="1543" max="1543" width="12.7109375" style="246" customWidth="1"/>
    <col min="1544" max="1544" width="14" style="246" customWidth="1"/>
    <col min="1545" max="1545" width="16.42578125" style="246" customWidth="1"/>
    <col min="1546" max="1546" width="13.28515625" style="246" customWidth="1"/>
    <col min="1547" max="1549" width="12.7109375" style="246" customWidth="1"/>
    <col min="1550" max="1550" width="15" style="246" customWidth="1"/>
    <col min="1551" max="1553" width="12.7109375" style="246" customWidth="1"/>
    <col min="1554" max="1792" width="11.42578125" style="246"/>
    <col min="1793" max="1793" width="2.140625" style="246" customWidth="1"/>
    <col min="1794" max="1794" width="12.7109375" style="246" customWidth="1"/>
    <col min="1795" max="1795" width="15.140625" style="246" customWidth="1"/>
    <col min="1796" max="1796" width="21.140625" style="246" customWidth="1"/>
    <col min="1797" max="1797" width="12.7109375" style="246" customWidth="1"/>
    <col min="1798" max="1798" width="13.42578125" style="246" customWidth="1"/>
    <col min="1799" max="1799" width="12.7109375" style="246" customWidth="1"/>
    <col min="1800" max="1800" width="14" style="246" customWidth="1"/>
    <col min="1801" max="1801" width="16.42578125" style="246" customWidth="1"/>
    <col min="1802" max="1802" width="13.28515625" style="246" customWidth="1"/>
    <col min="1803" max="1805" width="12.7109375" style="246" customWidth="1"/>
    <col min="1806" max="1806" width="15" style="246" customWidth="1"/>
    <col min="1807" max="1809" width="12.7109375" style="246" customWidth="1"/>
    <col min="1810" max="2048" width="11.42578125" style="246"/>
    <col min="2049" max="2049" width="2.140625" style="246" customWidth="1"/>
    <col min="2050" max="2050" width="12.7109375" style="246" customWidth="1"/>
    <col min="2051" max="2051" width="15.140625" style="246" customWidth="1"/>
    <col min="2052" max="2052" width="21.140625" style="246" customWidth="1"/>
    <col min="2053" max="2053" width="12.7109375" style="246" customWidth="1"/>
    <col min="2054" max="2054" width="13.42578125" style="246" customWidth="1"/>
    <col min="2055" max="2055" width="12.7109375" style="246" customWidth="1"/>
    <col min="2056" max="2056" width="14" style="246" customWidth="1"/>
    <col min="2057" max="2057" width="16.42578125" style="246" customWidth="1"/>
    <col min="2058" max="2058" width="13.28515625" style="246" customWidth="1"/>
    <col min="2059" max="2061" width="12.7109375" style="246" customWidth="1"/>
    <col min="2062" max="2062" width="15" style="246" customWidth="1"/>
    <col min="2063" max="2065" width="12.7109375" style="246" customWidth="1"/>
    <col min="2066" max="2304" width="11.42578125" style="246"/>
    <col min="2305" max="2305" width="2.140625" style="246" customWidth="1"/>
    <col min="2306" max="2306" width="12.7109375" style="246" customWidth="1"/>
    <col min="2307" max="2307" width="15.140625" style="246" customWidth="1"/>
    <col min="2308" max="2308" width="21.140625" style="246" customWidth="1"/>
    <col min="2309" max="2309" width="12.7109375" style="246" customWidth="1"/>
    <col min="2310" max="2310" width="13.42578125" style="246" customWidth="1"/>
    <col min="2311" max="2311" width="12.7109375" style="246" customWidth="1"/>
    <col min="2312" max="2312" width="14" style="246" customWidth="1"/>
    <col min="2313" max="2313" width="16.42578125" style="246" customWidth="1"/>
    <col min="2314" max="2314" width="13.28515625" style="246" customWidth="1"/>
    <col min="2315" max="2317" width="12.7109375" style="246" customWidth="1"/>
    <col min="2318" max="2318" width="15" style="246" customWidth="1"/>
    <col min="2319" max="2321" width="12.7109375" style="246" customWidth="1"/>
    <col min="2322" max="2560" width="11.42578125" style="246"/>
    <col min="2561" max="2561" width="2.140625" style="246" customWidth="1"/>
    <col min="2562" max="2562" width="12.7109375" style="246" customWidth="1"/>
    <col min="2563" max="2563" width="15.140625" style="246" customWidth="1"/>
    <col min="2564" max="2564" width="21.140625" style="246" customWidth="1"/>
    <col min="2565" max="2565" width="12.7109375" style="246" customWidth="1"/>
    <col min="2566" max="2566" width="13.42578125" style="246" customWidth="1"/>
    <col min="2567" max="2567" width="12.7109375" style="246" customWidth="1"/>
    <col min="2568" max="2568" width="14" style="246" customWidth="1"/>
    <col min="2569" max="2569" width="16.42578125" style="246" customWidth="1"/>
    <col min="2570" max="2570" width="13.28515625" style="246" customWidth="1"/>
    <col min="2571" max="2573" width="12.7109375" style="246" customWidth="1"/>
    <col min="2574" max="2574" width="15" style="246" customWidth="1"/>
    <col min="2575" max="2577" width="12.7109375" style="246" customWidth="1"/>
    <col min="2578" max="2816" width="11.42578125" style="246"/>
    <col min="2817" max="2817" width="2.140625" style="246" customWidth="1"/>
    <col min="2818" max="2818" width="12.7109375" style="246" customWidth="1"/>
    <col min="2819" max="2819" width="15.140625" style="246" customWidth="1"/>
    <col min="2820" max="2820" width="21.140625" style="246" customWidth="1"/>
    <col min="2821" max="2821" width="12.7109375" style="246" customWidth="1"/>
    <col min="2822" max="2822" width="13.42578125" style="246" customWidth="1"/>
    <col min="2823" max="2823" width="12.7109375" style="246" customWidth="1"/>
    <col min="2824" max="2824" width="14" style="246" customWidth="1"/>
    <col min="2825" max="2825" width="16.42578125" style="246" customWidth="1"/>
    <col min="2826" max="2826" width="13.28515625" style="246" customWidth="1"/>
    <col min="2827" max="2829" width="12.7109375" style="246" customWidth="1"/>
    <col min="2830" max="2830" width="15" style="246" customWidth="1"/>
    <col min="2831" max="2833" width="12.7109375" style="246" customWidth="1"/>
    <col min="2834" max="3072" width="11.42578125" style="246"/>
    <col min="3073" max="3073" width="2.140625" style="246" customWidth="1"/>
    <col min="3074" max="3074" width="12.7109375" style="246" customWidth="1"/>
    <col min="3075" max="3075" width="15.140625" style="246" customWidth="1"/>
    <col min="3076" max="3076" width="21.140625" style="246" customWidth="1"/>
    <col min="3077" max="3077" width="12.7109375" style="246" customWidth="1"/>
    <col min="3078" max="3078" width="13.42578125" style="246" customWidth="1"/>
    <col min="3079" max="3079" width="12.7109375" style="246" customWidth="1"/>
    <col min="3080" max="3080" width="14" style="246" customWidth="1"/>
    <col min="3081" max="3081" width="16.42578125" style="246" customWidth="1"/>
    <col min="3082" max="3082" width="13.28515625" style="246" customWidth="1"/>
    <col min="3083" max="3085" width="12.7109375" style="246" customWidth="1"/>
    <col min="3086" max="3086" width="15" style="246" customWidth="1"/>
    <col min="3087" max="3089" width="12.7109375" style="246" customWidth="1"/>
    <col min="3090" max="3328" width="11.42578125" style="246"/>
    <col min="3329" max="3329" width="2.140625" style="246" customWidth="1"/>
    <col min="3330" max="3330" width="12.7109375" style="246" customWidth="1"/>
    <col min="3331" max="3331" width="15.140625" style="246" customWidth="1"/>
    <col min="3332" max="3332" width="21.140625" style="246" customWidth="1"/>
    <col min="3333" max="3333" width="12.7109375" style="246" customWidth="1"/>
    <col min="3334" max="3334" width="13.42578125" style="246" customWidth="1"/>
    <col min="3335" max="3335" width="12.7109375" style="246" customWidth="1"/>
    <col min="3336" max="3336" width="14" style="246" customWidth="1"/>
    <col min="3337" max="3337" width="16.42578125" style="246" customWidth="1"/>
    <col min="3338" max="3338" width="13.28515625" style="246" customWidth="1"/>
    <col min="3339" max="3341" width="12.7109375" style="246" customWidth="1"/>
    <col min="3342" max="3342" width="15" style="246" customWidth="1"/>
    <col min="3343" max="3345" width="12.7109375" style="246" customWidth="1"/>
    <col min="3346" max="3584" width="11.42578125" style="246"/>
    <col min="3585" max="3585" width="2.140625" style="246" customWidth="1"/>
    <col min="3586" max="3586" width="12.7109375" style="246" customWidth="1"/>
    <col min="3587" max="3587" width="15.140625" style="246" customWidth="1"/>
    <col min="3588" max="3588" width="21.140625" style="246" customWidth="1"/>
    <col min="3589" max="3589" width="12.7109375" style="246" customWidth="1"/>
    <col min="3590" max="3590" width="13.42578125" style="246" customWidth="1"/>
    <col min="3591" max="3591" width="12.7109375" style="246" customWidth="1"/>
    <col min="3592" max="3592" width="14" style="246" customWidth="1"/>
    <col min="3593" max="3593" width="16.42578125" style="246" customWidth="1"/>
    <col min="3594" max="3594" width="13.28515625" style="246" customWidth="1"/>
    <col min="3595" max="3597" width="12.7109375" style="246" customWidth="1"/>
    <col min="3598" max="3598" width="15" style="246" customWidth="1"/>
    <col min="3599" max="3601" width="12.7109375" style="246" customWidth="1"/>
    <col min="3602" max="3840" width="11.42578125" style="246"/>
    <col min="3841" max="3841" width="2.140625" style="246" customWidth="1"/>
    <col min="3842" max="3842" width="12.7109375" style="246" customWidth="1"/>
    <col min="3843" max="3843" width="15.140625" style="246" customWidth="1"/>
    <col min="3844" max="3844" width="21.140625" style="246" customWidth="1"/>
    <col min="3845" max="3845" width="12.7109375" style="246" customWidth="1"/>
    <col min="3846" max="3846" width="13.42578125" style="246" customWidth="1"/>
    <col min="3847" max="3847" width="12.7109375" style="246" customWidth="1"/>
    <col min="3848" max="3848" width="14" style="246" customWidth="1"/>
    <col min="3849" max="3849" width="16.42578125" style="246" customWidth="1"/>
    <col min="3850" max="3850" width="13.28515625" style="246" customWidth="1"/>
    <col min="3851" max="3853" width="12.7109375" style="246" customWidth="1"/>
    <col min="3854" max="3854" width="15" style="246" customWidth="1"/>
    <col min="3855" max="3857" width="12.7109375" style="246" customWidth="1"/>
    <col min="3858" max="4096" width="11.42578125" style="246"/>
    <col min="4097" max="4097" width="2.140625" style="246" customWidth="1"/>
    <col min="4098" max="4098" width="12.7109375" style="246" customWidth="1"/>
    <col min="4099" max="4099" width="15.140625" style="246" customWidth="1"/>
    <col min="4100" max="4100" width="21.140625" style="246" customWidth="1"/>
    <col min="4101" max="4101" width="12.7109375" style="246" customWidth="1"/>
    <col min="4102" max="4102" width="13.42578125" style="246" customWidth="1"/>
    <col min="4103" max="4103" width="12.7109375" style="246" customWidth="1"/>
    <col min="4104" max="4104" width="14" style="246" customWidth="1"/>
    <col min="4105" max="4105" width="16.42578125" style="246" customWidth="1"/>
    <col min="4106" max="4106" width="13.28515625" style="246" customWidth="1"/>
    <col min="4107" max="4109" width="12.7109375" style="246" customWidth="1"/>
    <col min="4110" max="4110" width="15" style="246" customWidth="1"/>
    <col min="4111" max="4113" width="12.7109375" style="246" customWidth="1"/>
    <col min="4114" max="4352" width="11.42578125" style="246"/>
    <col min="4353" max="4353" width="2.140625" style="246" customWidth="1"/>
    <col min="4354" max="4354" width="12.7109375" style="246" customWidth="1"/>
    <col min="4355" max="4355" width="15.140625" style="246" customWidth="1"/>
    <col min="4356" max="4356" width="21.140625" style="246" customWidth="1"/>
    <col min="4357" max="4357" width="12.7109375" style="246" customWidth="1"/>
    <col min="4358" max="4358" width="13.42578125" style="246" customWidth="1"/>
    <col min="4359" max="4359" width="12.7109375" style="246" customWidth="1"/>
    <col min="4360" max="4360" width="14" style="246" customWidth="1"/>
    <col min="4361" max="4361" width="16.42578125" style="246" customWidth="1"/>
    <col min="4362" max="4362" width="13.28515625" style="246" customWidth="1"/>
    <col min="4363" max="4365" width="12.7109375" style="246" customWidth="1"/>
    <col min="4366" max="4366" width="15" style="246" customWidth="1"/>
    <col min="4367" max="4369" width="12.7109375" style="246" customWidth="1"/>
    <col min="4370" max="4608" width="11.42578125" style="246"/>
    <col min="4609" max="4609" width="2.140625" style="246" customWidth="1"/>
    <col min="4610" max="4610" width="12.7109375" style="246" customWidth="1"/>
    <col min="4611" max="4611" width="15.140625" style="246" customWidth="1"/>
    <col min="4612" max="4612" width="21.140625" style="246" customWidth="1"/>
    <col min="4613" max="4613" width="12.7109375" style="246" customWidth="1"/>
    <col min="4614" max="4614" width="13.42578125" style="246" customWidth="1"/>
    <col min="4615" max="4615" width="12.7109375" style="246" customWidth="1"/>
    <col min="4616" max="4616" width="14" style="246" customWidth="1"/>
    <col min="4617" max="4617" width="16.42578125" style="246" customWidth="1"/>
    <col min="4618" max="4618" width="13.28515625" style="246" customWidth="1"/>
    <col min="4619" max="4621" width="12.7109375" style="246" customWidth="1"/>
    <col min="4622" max="4622" width="15" style="246" customWidth="1"/>
    <col min="4623" max="4625" width="12.7109375" style="246" customWidth="1"/>
    <col min="4626" max="4864" width="11.42578125" style="246"/>
    <col min="4865" max="4865" width="2.140625" style="246" customWidth="1"/>
    <col min="4866" max="4866" width="12.7109375" style="246" customWidth="1"/>
    <col min="4867" max="4867" width="15.140625" style="246" customWidth="1"/>
    <col min="4868" max="4868" width="21.140625" style="246" customWidth="1"/>
    <col min="4869" max="4869" width="12.7109375" style="246" customWidth="1"/>
    <col min="4870" max="4870" width="13.42578125" style="246" customWidth="1"/>
    <col min="4871" max="4871" width="12.7109375" style="246" customWidth="1"/>
    <col min="4872" max="4872" width="14" style="246" customWidth="1"/>
    <col min="4873" max="4873" width="16.42578125" style="246" customWidth="1"/>
    <col min="4874" max="4874" width="13.28515625" style="246" customWidth="1"/>
    <col min="4875" max="4877" width="12.7109375" style="246" customWidth="1"/>
    <col min="4878" max="4878" width="15" style="246" customWidth="1"/>
    <col min="4879" max="4881" width="12.7109375" style="246" customWidth="1"/>
    <col min="4882" max="5120" width="11.42578125" style="246"/>
    <col min="5121" max="5121" width="2.140625" style="246" customWidth="1"/>
    <col min="5122" max="5122" width="12.7109375" style="246" customWidth="1"/>
    <col min="5123" max="5123" width="15.140625" style="246" customWidth="1"/>
    <col min="5124" max="5124" width="21.140625" style="246" customWidth="1"/>
    <col min="5125" max="5125" width="12.7109375" style="246" customWidth="1"/>
    <col min="5126" max="5126" width="13.42578125" style="246" customWidth="1"/>
    <col min="5127" max="5127" width="12.7109375" style="246" customWidth="1"/>
    <col min="5128" max="5128" width="14" style="246" customWidth="1"/>
    <col min="5129" max="5129" width="16.42578125" style="246" customWidth="1"/>
    <col min="5130" max="5130" width="13.28515625" style="246" customWidth="1"/>
    <col min="5131" max="5133" width="12.7109375" style="246" customWidth="1"/>
    <col min="5134" max="5134" width="15" style="246" customWidth="1"/>
    <col min="5135" max="5137" width="12.7109375" style="246" customWidth="1"/>
    <col min="5138" max="5376" width="11.42578125" style="246"/>
    <col min="5377" max="5377" width="2.140625" style="246" customWidth="1"/>
    <col min="5378" max="5378" width="12.7109375" style="246" customWidth="1"/>
    <col min="5379" max="5379" width="15.140625" style="246" customWidth="1"/>
    <col min="5380" max="5380" width="21.140625" style="246" customWidth="1"/>
    <col min="5381" max="5381" width="12.7109375" style="246" customWidth="1"/>
    <col min="5382" max="5382" width="13.42578125" style="246" customWidth="1"/>
    <col min="5383" max="5383" width="12.7109375" style="246" customWidth="1"/>
    <col min="5384" max="5384" width="14" style="246" customWidth="1"/>
    <col min="5385" max="5385" width="16.42578125" style="246" customWidth="1"/>
    <col min="5386" max="5386" width="13.28515625" style="246" customWidth="1"/>
    <col min="5387" max="5389" width="12.7109375" style="246" customWidth="1"/>
    <col min="5390" max="5390" width="15" style="246" customWidth="1"/>
    <col min="5391" max="5393" width="12.7109375" style="246" customWidth="1"/>
    <col min="5394" max="5632" width="11.42578125" style="246"/>
    <col min="5633" max="5633" width="2.140625" style="246" customWidth="1"/>
    <col min="5634" max="5634" width="12.7109375" style="246" customWidth="1"/>
    <col min="5635" max="5635" width="15.140625" style="246" customWidth="1"/>
    <col min="5636" max="5636" width="21.140625" style="246" customWidth="1"/>
    <col min="5637" max="5637" width="12.7109375" style="246" customWidth="1"/>
    <col min="5638" max="5638" width="13.42578125" style="246" customWidth="1"/>
    <col min="5639" max="5639" width="12.7109375" style="246" customWidth="1"/>
    <col min="5640" max="5640" width="14" style="246" customWidth="1"/>
    <col min="5641" max="5641" width="16.42578125" style="246" customWidth="1"/>
    <col min="5642" max="5642" width="13.28515625" style="246" customWidth="1"/>
    <col min="5643" max="5645" width="12.7109375" style="246" customWidth="1"/>
    <col min="5646" max="5646" width="15" style="246" customWidth="1"/>
    <col min="5647" max="5649" width="12.7109375" style="246" customWidth="1"/>
    <col min="5650" max="5888" width="11.42578125" style="246"/>
    <col min="5889" max="5889" width="2.140625" style="246" customWidth="1"/>
    <col min="5890" max="5890" width="12.7109375" style="246" customWidth="1"/>
    <col min="5891" max="5891" width="15.140625" style="246" customWidth="1"/>
    <col min="5892" max="5892" width="21.140625" style="246" customWidth="1"/>
    <col min="5893" max="5893" width="12.7109375" style="246" customWidth="1"/>
    <col min="5894" max="5894" width="13.42578125" style="246" customWidth="1"/>
    <col min="5895" max="5895" width="12.7109375" style="246" customWidth="1"/>
    <col min="5896" max="5896" width="14" style="246" customWidth="1"/>
    <col min="5897" max="5897" width="16.42578125" style="246" customWidth="1"/>
    <col min="5898" max="5898" width="13.28515625" style="246" customWidth="1"/>
    <col min="5899" max="5901" width="12.7109375" style="246" customWidth="1"/>
    <col min="5902" max="5902" width="15" style="246" customWidth="1"/>
    <col min="5903" max="5905" width="12.7109375" style="246" customWidth="1"/>
    <col min="5906" max="6144" width="11.42578125" style="246"/>
    <col min="6145" max="6145" width="2.140625" style="246" customWidth="1"/>
    <col min="6146" max="6146" width="12.7109375" style="246" customWidth="1"/>
    <col min="6147" max="6147" width="15.140625" style="246" customWidth="1"/>
    <col min="6148" max="6148" width="21.140625" style="246" customWidth="1"/>
    <col min="6149" max="6149" width="12.7109375" style="246" customWidth="1"/>
    <col min="6150" max="6150" width="13.42578125" style="246" customWidth="1"/>
    <col min="6151" max="6151" width="12.7109375" style="246" customWidth="1"/>
    <col min="6152" max="6152" width="14" style="246" customWidth="1"/>
    <col min="6153" max="6153" width="16.42578125" style="246" customWidth="1"/>
    <col min="6154" max="6154" width="13.28515625" style="246" customWidth="1"/>
    <col min="6155" max="6157" width="12.7109375" style="246" customWidth="1"/>
    <col min="6158" max="6158" width="15" style="246" customWidth="1"/>
    <col min="6159" max="6161" width="12.7109375" style="246" customWidth="1"/>
    <col min="6162" max="6400" width="11.42578125" style="246"/>
    <col min="6401" max="6401" width="2.140625" style="246" customWidth="1"/>
    <col min="6402" max="6402" width="12.7109375" style="246" customWidth="1"/>
    <col min="6403" max="6403" width="15.140625" style="246" customWidth="1"/>
    <col min="6404" max="6404" width="21.140625" style="246" customWidth="1"/>
    <col min="6405" max="6405" width="12.7109375" style="246" customWidth="1"/>
    <col min="6406" max="6406" width="13.42578125" style="246" customWidth="1"/>
    <col min="6407" max="6407" width="12.7109375" style="246" customWidth="1"/>
    <col min="6408" max="6408" width="14" style="246" customWidth="1"/>
    <col min="6409" max="6409" width="16.42578125" style="246" customWidth="1"/>
    <col min="6410" max="6410" width="13.28515625" style="246" customWidth="1"/>
    <col min="6411" max="6413" width="12.7109375" style="246" customWidth="1"/>
    <col min="6414" max="6414" width="15" style="246" customWidth="1"/>
    <col min="6415" max="6417" width="12.7109375" style="246" customWidth="1"/>
    <col min="6418" max="6656" width="11.42578125" style="246"/>
    <col min="6657" max="6657" width="2.140625" style="246" customWidth="1"/>
    <col min="6658" max="6658" width="12.7109375" style="246" customWidth="1"/>
    <col min="6659" max="6659" width="15.140625" style="246" customWidth="1"/>
    <col min="6660" max="6660" width="21.140625" style="246" customWidth="1"/>
    <col min="6661" max="6661" width="12.7109375" style="246" customWidth="1"/>
    <col min="6662" max="6662" width="13.42578125" style="246" customWidth="1"/>
    <col min="6663" max="6663" width="12.7109375" style="246" customWidth="1"/>
    <col min="6664" max="6664" width="14" style="246" customWidth="1"/>
    <col min="6665" max="6665" width="16.42578125" style="246" customWidth="1"/>
    <col min="6666" max="6666" width="13.28515625" style="246" customWidth="1"/>
    <col min="6667" max="6669" width="12.7109375" style="246" customWidth="1"/>
    <col min="6670" max="6670" width="15" style="246" customWidth="1"/>
    <col min="6671" max="6673" width="12.7109375" style="246" customWidth="1"/>
    <col min="6674" max="6912" width="11.42578125" style="246"/>
    <col min="6913" max="6913" width="2.140625" style="246" customWidth="1"/>
    <col min="6914" max="6914" width="12.7109375" style="246" customWidth="1"/>
    <col min="6915" max="6915" width="15.140625" style="246" customWidth="1"/>
    <col min="6916" max="6916" width="21.140625" style="246" customWidth="1"/>
    <col min="6917" max="6917" width="12.7109375" style="246" customWidth="1"/>
    <col min="6918" max="6918" width="13.42578125" style="246" customWidth="1"/>
    <col min="6919" max="6919" width="12.7109375" style="246" customWidth="1"/>
    <col min="6920" max="6920" width="14" style="246" customWidth="1"/>
    <col min="6921" max="6921" width="16.42578125" style="246" customWidth="1"/>
    <col min="6922" max="6922" width="13.28515625" style="246" customWidth="1"/>
    <col min="6923" max="6925" width="12.7109375" style="246" customWidth="1"/>
    <col min="6926" max="6926" width="15" style="246" customWidth="1"/>
    <col min="6927" max="6929" width="12.7109375" style="246" customWidth="1"/>
    <col min="6930" max="7168" width="11.42578125" style="246"/>
    <col min="7169" max="7169" width="2.140625" style="246" customWidth="1"/>
    <col min="7170" max="7170" width="12.7109375" style="246" customWidth="1"/>
    <col min="7171" max="7171" width="15.140625" style="246" customWidth="1"/>
    <col min="7172" max="7172" width="21.140625" style="246" customWidth="1"/>
    <col min="7173" max="7173" width="12.7109375" style="246" customWidth="1"/>
    <col min="7174" max="7174" width="13.42578125" style="246" customWidth="1"/>
    <col min="7175" max="7175" width="12.7109375" style="246" customWidth="1"/>
    <col min="7176" max="7176" width="14" style="246" customWidth="1"/>
    <col min="7177" max="7177" width="16.42578125" style="246" customWidth="1"/>
    <col min="7178" max="7178" width="13.28515625" style="246" customWidth="1"/>
    <col min="7179" max="7181" width="12.7109375" style="246" customWidth="1"/>
    <col min="7182" max="7182" width="15" style="246" customWidth="1"/>
    <col min="7183" max="7185" width="12.7109375" style="246" customWidth="1"/>
    <col min="7186" max="7424" width="11.42578125" style="246"/>
    <col min="7425" max="7425" width="2.140625" style="246" customWidth="1"/>
    <col min="7426" max="7426" width="12.7109375" style="246" customWidth="1"/>
    <col min="7427" max="7427" width="15.140625" style="246" customWidth="1"/>
    <col min="7428" max="7428" width="21.140625" style="246" customWidth="1"/>
    <col min="7429" max="7429" width="12.7109375" style="246" customWidth="1"/>
    <col min="7430" max="7430" width="13.42578125" style="246" customWidth="1"/>
    <col min="7431" max="7431" width="12.7109375" style="246" customWidth="1"/>
    <col min="7432" max="7432" width="14" style="246" customWidth="1"/>
    <col min="7433" max="7433" width="16.42578125" style="246" customWidth="1"/>
    <col min="7434" max="7434" width="13.28515625" style="246" customWidth="1"/>
    <col min="7435" max="7437" width="12.7109375" style="246" customWidth="1"/>
    <col min="7438" max="7438" width="15" style="246" customWidth="1"/>
    <col min="7439" max="7441" width="12.7109375" style="246" customWidth="1"/>
    <col min="7442" max="7680" width="11.42578125" style="246"/>
    <col min="7681" max="7681" width="2.140625" style="246" customWidth="1"/>
    <col min="7682" max="7682" width="12.7109375" style="246" customWidth="1"/>
    <col min="7683" max="7683" width="15.140625" style="246" customWidth="1"/>
    <col min="7684" max="7684" width="21.140625" style="246" customWidth="1"/>
    <col min="7685" max="7685" width="12.7109375" style="246" customWidth="1"/>
    <col min="7686" max="7686" width="13.42578125" style="246" customWidth="1"/>
    <col min="7687" max="7687" width="12.7109375" style="246" customWidth="1"/>
    <col min="7688" max="7688" width="14" style="246" customWidth="1"/>
    <col min="7689" max="7689" width="16.42578125" style="246" customWidth="1"/>
    <col min="7690" max="7690" width="13.28515625" style="246" customWidth="1"/>
    <col min="7691" max="7693" width="12.7109375" style="246" customWidth="1"/>
    <col min="7694" max="7694" width="15" style="246" customWidth="1"/>
    <col min="7695" max="7697" width="12.7109375" style="246" customWidth="1"/>
    <col min="7698" max="7936" width="11.42578125" style="246"/>
    <col min="7937" max="7937" width="2.140625" style="246" customWidth="1"/>
    <col min="7938" max="7938" width="12.7109375" style="246" customWidth="1"/>
    <col min="7939" max="7939" width="15.140625" style="246" customWidth="1"/>
    <col min="7940" max="7940" width="21.140625" style="246" customWidth="1"/>
    <col min="7941" max="7941" width="12.7109375" style="246" customWidth="1"/>
    <col min="7942" max="7942" width="13.42578125" style="246" customWidth="1"/>
    <col min="7943" max="7943" width="12.7109375" style="246" customWidth="1"/>
    <col min="7944" max="7944" width="14" style="246" customWidth="1"/>
    <col min="7945" max="7945" width="16.42578125" style="246" customWidth="1"/>
    <col min="7946" max="7946" width="13.28515625" style="246" customWidth="1"/>
    <col min="7947" max="7949" width="12.7109375" style="246" customWidth="1"/>
    <col min="7950" max="7950" width="15" style="246" customWidth="1"/>
    <col min="7951" max="7953" width="12.7109375" style="246" customWidth="1"/>
    <col min="7954" max="8192" width="11.42578125" style="246"/>
    <col min="8193" max="8193" width="2.140625" style="246" customWidth="1"/>
    <col min="8194" max="8194" width="12.7109375" style="246" customWidth="1"/>
    <col min="8195" max="8195" width="15.140625" style="246" customWidth="1"/>
    <col min="8196" max="8196" width="21.140625" style="246" customWidth="1"/>
    <col min="8197" max="8197" width="12.7109375" style="246" customWidth="1"/>
    <col min="8198" max="8198" width="13.42578125" style="246" customWidth="1"/>
    <col min="8199" max="8199" width="12.7109375" style="246" customWidth="1"/>
    <col min="8200" max="8200" width="14" style="246" customWidth="1"/>
    <col min="8201" max="8201" width="16.42578125" style="246" customWidth="1"/>
    <col min="8202" max="8202" width="13.28515625" style="246" customWidth="1"/>
    <col min="8203" max="8205" width="12.7109375" style="246" customWidth="1"/>
    <col min="8206" max="8206" width="15" style="246" customWidth="1"/>
    <col min="8207" max="8209" width="12.7109375" style="246" customWidth="1"/>
    <col min="8210" max="8448" width="11.42578125" style="246"/>
    <col min="8449" max="8449" width="2.140625" style="246" customWidth="1"/>
    <col min="8450" max="8450" width="12.7109375" style="246" customWidth="1"/>
    <col min="8451" max="8451" width="15.140625" style="246" customWidth="1"/>
    <col min="8452" max="8452" width="21.140625" style="246" customWidth="1"/>
    <col min="8453" max="8453" width="12.7109375" style="246" customWidth="1"/>
    <col min="8454" max="8454" width="13.42578125" style="246" customWidth="1"/>
    <col min="8455" max="8455" width="12.7109375" style="246" customWidth="1"/>
    <col min="8456" max="8456" width="14" style="246" customWidth="1"/>
    <col min="8457" max="8457" width="16.42578125" style="246" customWidth="1"/>
    <col min="8458" max="8458" width="13.28515625" style="246" customWidth="1"/>
    <col min="8459" max="8461" width="12.7109375" style="246" customWidth="1"/>
    <col min="8462" max="8462" width="15" style="246" customWidth="1"/>
    <col min="8463" max="8465" width="12.7109375" style="246" customWidth="1"/>
    <col min="8466" max="8704" width="11.42578125" style="246"/>
    <col min="8705" max="8705" width="2.140625" style="246" customWidth="1"/>
    <col min="8706" max="8706" width="12.7109375" style="246" customWidth="1"/>
    <col min="8707" max="8707" width="15.140625" style="246" customWidth="1"/>
    <col min="8708" max="8708" width="21.140625" style="246" customWidth="1"/>
    <col min="8709" max="8709" width="12.7109375" style="246" customWidth="1"/>
    <col min="8710" max="8710" width="13.42578125" style="246" customWidth="1"/>
    <col min="8711" max="8711" width="12.7109375" style="246" customWidth="1"/>
    <col min="8712" max="8712" width="14" style="246" customWidth="1"/>
    <col min="8713" max="8713" width="16.42578125" style="246" customWidth="1"/>
    <col min="8714" max="8714" width="13.28515625" style="246" customWidth="1"/>
    <col min="8715" max="8717" width="12.7109375" style="246" customWidth="1"/>
    <col min="8718" max="8718" width="15" style="246" customWidth="1"/>
    <col min="8719" max="8721" width="12.7109375" style="246" customWidth="1"/>
    <col min="8722" max="8960" width="11.42578125" style="246"/>
    <col min="8961" max="8961" width="2.140625" style="246" customWidth="1"/>
    <col min="8962" max="8962" width="12.7109375" style="246" customWidth="1"/>
    <col min="8963" max="8963" width="15.140625" style="246" customWidth="1"/>
    <col min="8964" max="8964" width="21.140625" style="246" customWidth="1"/>
    <col min="8965" max="8965" width="12.7109375" style="246" customWidth="1"/>
    <col min="8966" max="8966" width="13.42578125" style="246" customWidth="1"/>
    <col min="8967" max="8967" width="12.7109375" style="246" customWidth="1"/>
    <col min="8968" max="8968" width="14" style="246" customWidth="1"/>
    <col min="8969" max="8969" width="16.42578125" style="246" customWidth="1"/>
    <col min="8970" max="8970" width="13.28515625" style="246" customWidth="1"/>
    <col min="8971" max="8973" width="12.7109375" style="246" customWidth="1"/>
    <col min="8974" max="8974" width="15" style="246" customWidth="1"/>
    <col min="8975" max="8977" width="12.7109375" style="246" customWidth="1"/>
    <col min="8978" max="9216" width="11.42578125" style="246"/>
    <col min="9217" max="9217" width="2.140625" style="246" customWidth="1"/>
    <col min="9218" max="9218" width="12.7109375" style="246" customWidth="1"/>
    <col min="9219" max="9219" width="15.140625" style="246" customWidth="1"/>
    <col min="9220" max="9220" width="21.140625" style="246" customWidth="1"/>
    <col min="9221" max="9221" width="12.7109375" style="246" customWidth="1"/>
    <col min="9222" max="9222" width="13.42578125" style="246" customWidth="1"/>
    <col min="9223" max="9223" width="12.7109375" style="246" customWidth="1"/>
    <col min="9224" max="9224" width="14" style="246" customWidth="1"/>
    <col min="9225" max="9225" width="16.42578125" style="246" customWidth="1"/>
    <col min="9226" max="9226" width="13.28515625" style="246" customWidth="1"/>
    <col min="9227" max="9229" width="12.7109375" style="246" customWidth="1"/>
    <col min="9230" max="9230" width="15" style="246" customWidth="1"/>
    <col min="9231" max="9233" width="12.7109375" style="246" customWidth="1"/>
    <col min="9234" max="9472" width="11.42578125" style="246"/>
    <col min="9473" max="9473" width="2.140625" style="246" customWidth="1"/>
    <col min="9474" max="9474" width="12.7109375" style="246" customWidth="1"/>
    <col min="9475" max="9475" width="15.140625" style="246" customWidth="1"/>
    <col min="9476" max="9476" width="21.140625" style="246" customWidth="1"/>
    <col min="9477" max="9477" width="12.7109375" style="246" customWidth="1"/>
    <col min="9478" max="9478" width="13.42578125" style="246" customWidth="1"/>
    <col min="9479" max="9479" width="12.7109375" style="246" customWidth="1"/>
    <col min="9480" max="9480" width="14" style="246" customWidth="1"/>
    <col min="9481" max="9481" width="16.42578125" style="246" customWidth="1"/>
    <col min="9482" max="9482" width="13.28515625" style="246" customWidth="1"/>
    <col min="9483" max="9485" width="12.7109375" style="246" customWidth="1"/>
    <col min="9486" max="9486" width="15" style="246" customWidth="1"/>
    <col min="9487" max="9489" width="12.7109375" style="246" customWidth="1"/>
    <col min="9490" max="9728" width="11.42578125" style="246"/>
    <col min="9729" max="9729" width="2.140625" style="246" customWidth="1"/>
    <col min="9730" max="9730" width="12.7109375" style="246" customWidth="1"/>
    <col min="9731" max="9731" width="15.140625" style="246" customWidth="1"/>
    <col min="9732" max="9732" width="21.140625" style="246" customWidth="1"/>
    <col min="9733" max="9733" width="12.7109375" style="246" customWidth="1"/>
    <col min="9734" max="9734" width="13.42578125" style="246" customWidth="1"/>
    <col min="9735" max="9735" width="12.7109375" style="246" customWidth="1"/>
    <col min="9736" max="9736" width="14" style="246" customWidth="1"/>
    <col min="9737" max="9737" width="16.42578125" style="246" customWidth="1"/>
    <col min="9738" max="9738" width="13.28515625" style="246" customWidth="1"/>
    <col min="9739" max="9741" width="12.7109375" style="246" customWidth="1"/>
    <col min="9742" max="9742" width="15" style="246" customWidth="1"/>
    <col min="9743" max="9745" width="12.7109375" style="246" customWidth="1"/>
    <col min="9746" max="9984" width="11.42578125" style="246"/>
    <col min="9985" max="9985" width="2.140625" style="246" customWidth="1"/>
    <col min="9986" max="9986" width="12.7109375" style="246" customWidth="1"/>
    <col min="9987" max="9987" width="15.140625" style="246" customWidth="1"/>
    <col min="9988" max="9988" width="21.140625" style="246" customWidth="1"/>
    <col min="9989" max="9989" width="12.7109375" style="246" customWidth="1"/>
    <col min="9990" max="9990" width="13.42578125" style="246" customWidth="1"/>
    <col min="9991" max="9991" width="12.7109375" style="246" customWidth="1"/>
    <col min="9992" max="9992" width="14" style="246" customWidth="1"/>
    <col min="9993" max="9993" width="16.42578125" style="246" customWidth="1"/>
    <col min="9994" max="9994" width="13.28515625" style="246" customWidth="1"/>
    <col min="9995" max="9997" width="12.7109375" style="246" customWidth="1"/>
    <col min="9998" max="9998" width="15" style="246" customWidth="1"/>
    <col min="9999" max="10001" width="12.7109375" style="246" customWidth="1"/>
    <col min="10002" max="10240" width="11.42578125" style="246"/>
    <col min="10241" max="10241" width="2.140625" style="246" customWidth="1"/>
    <col min="10242" max="10242" width="12.7109375" style="246" customWidth="1"/>
    <col min="10243" max="10243" width="15.140625" style="246" customWidth="1"/>
    <col min="10244" max="10244" width="21.140625" style="246" customWidth="1"/>
    <col min="10245" max="10245" width="12.7109375" style="246" customWidth="1"/>
    <col min="10246" max="10246" width="13.42578125" style="246" customWidth="1"/>
    <col min="10247" max="10247" width="12.7109375" style="246" customWidth="1"/>
    <col min="10248" max="10248" width="14" style="246" customWidth="1"/>
    <col min="10249" max="10249" width="16.42578125" style="246" customWidth="1"/>
    <col min="10250" max="10250" width="13.28515625" style="246" customWidth="1"/>
    <col min="10251" max="10253" width="12.7109375" style="246" customWidth="1"/>
    <col min="10254" max="10254" width="15" style="246" customWidth="1"/>
    <col min="10255" max="10257" width="12.7109375" style="246" customWidth="1"/>
    <col min="10258" max="10496" width="11.42578125" style="246"/>
    <col min="10497" max="10497" width="2.140625" style="246" customWidth="1"/>
    <col min="10498" max="10498" width="12.7109375" style="246" customWidth="1"/>
    <col min="10499" max="10499" width="15.140625" style="246" customWidth="1"/>
    <col min="10500" max="10500" width="21.140625" style="246" customWidth="1"/>
    <col min="10501" max="10501" width="12.7109375" style="246" customWidth="1"/>
    <col min="10502" max="10502" width="13.42578125" style="246" customWidth="1"/>
    <col min="10503" max="10503" width="12.7109375" style="246" customWidth="1"/>
    <col min="10504" max="10504" width="14" style="246" customWidth="1"/>
    <col min="10505" max="10505" width="16.42578125" style="246" customWidth="1"/>
    <col min="10506" max="10506" width="13.28515625" style="246" customWidth="1"/>
    <col min="10507" max="10509" width="12.7109375" style="246" customWidth="1"/>
    <col min="10510" max="10510" width="15" style="246" customWidth="1"/>
    <col min="10511" max="10513" width="12.7109375" style="246" customWidth="1"/>
    <col min="10514" max="10752" width="11.42578125" style="246"/>
    <col min="10753" max="10753" width="2.140625" style="246" customWidth="1"/>
    <col min="10754" max="10754" width="12.7109375" style="246" customWidth="1"/>
    <col min="10755" max="10755" width="15.140625" style="246" customWidth="1"/>
    <col min="10756" max="10756" width="21.140625" style="246" customWidth="1"/>
    <col min="10757" max="10757" width="12.7109375" style="246" customWidth="1"/>
    <col min="10758" max="10758" width="13.42578125" style="246" customWidth="1"/>
    <col min="10759" max="10759" width="12.7109375" style="246" customWidth="1"/>
    <col min="10760" max="10760" width="14" style="246" customWidth="1"/>
    <col min="10761" max="10761" width="16.42578125" style="246" customWidth="1"/>
    <col min="10762" max="10762" width="13.28515625" style="246" customWidth="1"/>
    <col min="10763" max="10765" width="12.7109375" style="246" customWidth="1"/>
    <col min="10766" max="10766" width="15" style="246" customWidth="1"/>
    <col min="10767" max="10769" width="12.7109375" style="246" customWidth="1"/>
    <col min="10770" max="11008" width="11.42578125" style="246"/>
    <col min="11009" max="11009" width="2.140625" style="246" customWidth="1"/>
    <col min="11010" max="11010" width="12.7109375" style="246" customWidth="1"/>
    <col min="11011" max="11011" width="15.140625" style="246" customWidth="1"/>
    <col min="11012" max="11012" width="21.140625" style="246" customWidth="1"/>
    <col min="11013" max="11013" width="12.7109375" style="246" customWidth="1"/>
    <col min="11014" max="11014" width="13.42578125" style="246" customWidth="1"/>
    <col min="11015" max="11015" width="12.7109375" style="246" customWidth="1"/>
    <col min="11016" max="11016" width="14" style="246" customWidth="1"/>
    <col min="11017" max="11017" width="16.42578125" style="246" customWidth="1"/>
    <col min="11018" max="11018" width="13.28515625" style="246" customWidth="1"/>
    <col min="11019" max="11021" width="12.7109375" style="246" customWidth="1"/>
    <col min="11022" max="11022" width="15" style="246" customWidth="1"/>
    <col min="11023" max="11025" width="12.7109375" style="246" customWidth="1"/>
    <col min="11026" max="11264" width="11.42578125" style="246"/>
    <col min="11265" max="11265" width="2.140625" style="246" customWidth="1"/>
    <col min="11266" max="11266" width="12.7109375" style="246" customWidth="1"/>
    <col min="11267" max="11267" width="15.140625" style="246" customWidth="1"/>
    <col min="11268" max="11268" width="21.140625" style="246" customWidth="1"/>
    <col min="11269" max="11269" width="12.7109375" style="246" customWidth="1"/>
    <col min="11270" max="11270" width="13.42578125" style="246" customWidth="1"/>
    <col min="11271" max="11271" width="12.7109375" style="246" customWidth="1"/>
    <col min="11272" max="11272" width="14" style="246" customWidth="1"/>
    <col min="11273" max="11273" width="16.42578125" style="246" customWidth="1"/>
    <col min="11274" max="11274" width="13.28515625" style="246" customWidth="1"/>
    <col min="11275" max="11277" width="12.7109375" style="246" customWidth="1"/>
    <col min="11278" max="11278" width="15" style="246" customWidth="1"/>
    <col min="11279" max="11281" width="12.7109375" style="246" customWidth="1"/>
    <col min="11282" max="11520" width="11.42578125" style="246"/>
    <col min="11521" max="11521" width="2.140625" style="246" customWidth="1"/>
    <col min="11522" max="11522" width="12.7109375" style="246" customWidth="1"/>
    <col min="11523" max="11523" width="15.140625" style="246" customWidth="1"/>
    <col min="11524" max="11524" width="21.140625" style="246" customWidth="1"/>
    <col min="11525" max="11525" width="12.7109375" style="246" customWidth="1"/>
    <col min="11526" max="11526" width="13.42578125" style="246" customWidth="1"/>
    <col min="11527" max="11527" width="12.7109375" style="246" customWidth="1"/>
    <col min="11528" max="11528" width="14" style="246" customWidth="1"/>
    <col min="11529" max="11529" width="16.42578125" style="246" customWidth="1"/>
    <col min="11530" max="11530" width="13.28515625" style="246" customWidth="1"/>
    <col min="11531" max="11533" width="12.7109375" style="246" customWidth="1"/>
    <col min="11534" max="11534" width="15" style="246" customWidth="1"/>
    <col min="11535" max="11537" width="12.7109375" style="246" customWidth="1"/>
    <col min="11538" max="11776" width="11.42578125" style="246"/>
    <col min="11777" max="11777" width="2.140625" style="246" customWidth="1"/>
    <col min="11778" max="11778" width="12.7109375" style="246" customWidth="1"/>
    <col min="11779" max="11779" width="15.140625" style="246" customWidth="1"/>
    <col min="11780" max="11780" width="21.140625" style="246" customWidth="1"/>
    <col min="11781" max="11781" width="12.7109375" style="246" customWidth="1"/>
    <col min="11782" max="11782" width="13.42578125" style="246" customWidth="1"/>
    <col min="11783" max="11783" width="12.7109375" style="246" customWidth="1"/>
    <col min="11784" max="11784" width="14" style="246" customWidth="1"/>
    <col min="11785" max="11785" width="16.42578125" style="246" customWidth="1"/>
    <col min="11786" max="11786" width="13.28515625" style="246" customWidth="1"/>
    <col min="11787" max="11789" width="12.7109375" style="246" customWidth="1"/>
    <col min="11790" max="11790" width="15" style="246" customWidth="1"/>
    <col min="11791" max="11793" width="12.7109375" style="246" customWidth="1"/>
    <col min="11794" max="12032" width="11.42578125" style="246"/>
    <col min="12033" max="12033" width="2.140625" style="246" customWidth="1"/>
    <col min="12034" max="12034" width="12.7109375" style="246" customWidth="1"/>
    <col min="12035" max="12035" width="15.140625" style="246" customWidth="1"/>
    <col min="12036" max="12036" width="21.140625" style="246" customWidth="1"/>
    <col min="12037" max="12037" width="12.7109375" style="246" customWidth="1"/>
    <col min="12038" max="12038" width="13.42578125" style="246" customWidth="1"/>
    <col min="12039" max="12039" width="12.7109375" style="246" customWidth="1"/>
    <col min="12040" max="12040" width="14" style="246" customWidth="1"/>
    <col min="12041" max="12041" width="16.42578125" style="246" customWidth="1"/>
    <col min="12042" max="12042" width="13.28515625" style="246" customWidth="1"/>
    <col min="12043" max="12045" width="12.7109375" style="246" customWidth="1"/>
    <col min="12046" max="12046" width="15" style="246" customWidth="1"/>
    <col min="12047" max="12049" width="12.7109375" style="246" customWidth="1"/>
    <col min="12050" max="12288" width="11.42578125" style="246"/>
    <col min="12289" max="12289" width="2.140625" style="246" customWidth="1"/>
    <col min="12290" max="12290" width="12.7109375" style="246" customWidth="1"/>
    <col min="12291" max="12291" width="15.140625" style="246" customWidth="1"/>
    <col min="12292" max="12292" width="21.140625" style="246" customWidth="1"/>
    <col min="12293" max="12293" width="12.7109375" style="246" customWidth="1"/>
    <col min="12294" max="12294" width="13.42578125" style="246" customWidth="1"/>
    <col min="12295" max="12295" width="12.7109375" style="246" customWidth="1"/>
    <col min="12296" max="12296" width="14" style="246" customWidth="1"/>
    <col min="12297" max="12297" width="16.42578125" style="246" customWidth="1"/>
    <col min="12298" max="12298" width="13.28515625" style="246" customWidth="1"/>
    <col min="12299" max="12301" width="12.7109375" style="246" customWidth="1"/>
    <col min="12302" max="12302" width="15" style="246" customWidth="1"/>
    <col min="12303" max="12305" width="12.7109375" style="246" customWidth="1"/>
    <col min="12306" max="12544" width="11.42578125" style="246"/>
    <col min="12545" max="12545" width="2.140625" style="246" customWidth="1"/>
    <col min="12546" max="12546" width="12.7109375" style="246" customWidth="1"/>
    <col min="12547" max="12547" width="15.140625" style="246" customWidth="1"/>
    <col min="12548" max="12548" width="21.140625" style="246" customWidth="1"/>
    <col min="12549" max="12549" width="12.7109375" style="246" customWidth="1"/>
    <col min="12550" max="12550" width="13.42578125" style="246" customWidth="1"/>
    <col min="12551" max="12551" width="12.7109375" style="246" customWidth="1"/>
    <col min="12552" max="12552" width="14" style="246" customWidth="1"/>
    <col min="12553" max="12553" width="16.42578125" style="246" customWidth="1"/>
    <col min="12554" max="12554" width="13.28515625" style="246" customWidth="1"/>
    <col min="12555" max="12557" width="12.7109375" style="246" customWidth="1"/>
    <col min="12558" max="12558" width="15" style="246" customWidth="1"/>
    <col min="12559" max="12561" width="12.7109375" style="246" customWidth="1"/>
    <col min="12562" max="12800" width="11.42578125" style="246"/>
    <col min="12801" max="12801" width="2.140625" style="246" customWidth="1"/>
    <col min="12802" max="12802" width="12.7109375" style="246" customWidth="1"/>
    <col min="12803" max="12803" width="15.140625" style="246" customWidth="1"/>
    <col min="12804" max="12804" width="21.140625" style="246" customWidth="1"/>
    <col min="12805" max="12805" width="12.7109375" style="246" customWidth="1"/>
    <col min="12806" max="12806" width="13.42578125" style="246" customWidth="1"/>
    <col min="12807" max="12807" width="12.7109375" style="246" customWidth="1"/>
    <col min="12808" max="12808" width="14" style="246" customWidth="1"/>
    <col min="12809" max="12809" width="16.42578125" style="246" customWidth="1"/>
    <col min="12810" max="12810" width="13.28515625" style="246" customWidth="1"/>
    <col min="12811" max="12813" width="12.7109375" style="246" customWidth="1"/>
    <col min="12814" max="12814" width="15" style="246" customWidth="1"/>
    <col min="12815" max="12817" width="12.7109375" style="246" customWidth="1"/>
    <col min="12818" max="13056" width="11.42578125" style="246"/>
    <col min="13057" max="13057" width="2.140625" style="246" customWidth="1"/>
    <col min="13058" max="13058" width="12.7109375" style="246" customWidth="1"/>
    <col min="13059" max="13059" width="15.140625" style="246" customWidth="1"/>
    <col min="13060" max="13060" width="21.140625" style="246" customWidth="1"/>
    <col min="13061" max="13061" width="12.7109375" style="246" customWidth="1"/>
    <col min="13062" max="13062" width="13.42578125" style="246" customWidth="1"/>
    <col min="13063" max="13063" width="12.7109375" style="246" customWidth="1"/>
    <col min="13064" max="13064" width="14" style="246" customWidth="1"/>
    <col min="13065" max="13065" width="16.42578125" style="246" customWidth="1"/>
    <col min="13066" max="13066" width="13.28515625" style="246" customWidth="1"/>
    <col min="13067" max="13069" width="12.7109375" style="246" customWidth="1"/>
    <col min="13070" max="13070" width="15" style="246" customWidth="1"/>
    <col min="13071" max="13073" width="12.7109375" style="246" customWidth="1"/>
    <col min="13074" max="13312" width="11.42578125" style="246"/>
    <col min="13313" max="13313" width="2.140625" style="246" customWidth="1"/>
    <col min="13314" max="13314" width="12.7109375" style="246" customWidth="1"/>
    <col min="13315" max="13315" width="15.140625" style="246" customWidth="1"/>
    <col min="13316" max="13316" width="21.140625" style="246" customWidth="1"/>
    <col min="13317" max="13317" width="12.7109375" style="246" customWidth="1"/>
    <col min="13318" max="13318" width="13.42578125" style="246" customWidth="1"/>
    <col min="13319" max="13319" width="12.7109375" style="246" customWidth="1"/>
    <col min="13320" max="13320" width="14" style="246" customWidth="1"/>
    <col min="13321" max="13321" width="16.42578125" style="246" customWidth="1"/>
    <col min="13322" max="13322" width="13.28515625" style="246" customWidth="1"/>
    <col min="13323" max="13325" width="12.7109375" style="246" customWidth="1"/>
    <col min="13326" max="13326" width="15" style="246" customWidth="1"/>
    <col min="13327" max="13329" width="12.7109375" style="246" customWidth="1"/>
    <col min="13330" max="13568" width="11.42578125" style="246"/>
    <col min="13569" max="13569" width="2.140625" style="246" customWidth="1"/>
    <col min="13570" max="13570" width="12.7109375" style="246" customWidth="1"/>
    <col min="13571" max="13571" width="15.140625" style="246" customWidth="1"/>
    <col min="13572" max="13572" width="21.140625" style="246" customWidth="1"/>
    <col min="13573" max="13573" width="12.7109375" style="246" customWidth="1"/>
    <col min="13574" max="13574" width="13.42578125" style="246" customWidth="1"/>
    <col min="13575" max="13575" width="12.7109375" style="246" customWidth="1"/>
    <col min="13576" max="13576" width="14" style="246" customWidth="1"/>
    <col min="13577" max="13577" width="16.42578125" style="246" customWidth="1"/>
    <col min="13578" max="13578" width="13.28515625" style="246" customWidth="1"/>
    <col min="13579" max="13581" width="12.7109375" style="246" customWidth="1"/>
    <col min="13582" max="13582" width="15" style="246" customWidth="1"/>
    <col min="13583" max="13585" width="12.7109375" style="246" customWidth="1"/>
    <col min="13586" max="13824" width="11.42578125" style="246"/>
    <col min="13825" max="13825" width="2.140625" style="246" customWidth="1"/>
    <col min="13826" max="13826" width="12.7109375" style="246" customWidth="1"/>
    <col min="13827" max="13827" width="15.140625" style="246" customWidth="1"/>
    <col min="13828" max="13828" width="21.140625" style="246" customWidth="1"/>
    <col min="13829" max="13829" width="12.7109375" style="246" customWidth="1"/>
    <col min="13830" max="13830" width="13.42578125" style="246" customWidth="1"/>
    <col min="13831" max="13831" width="12.7109375" style="246" customWidth="1"/>
    <col min="13832" max="13832" width="14" style="246" customWidth="1"/>
    <col min="13833" max="13833" width="16.42578125" style="246" customWidth="1"/>
    <col min="13834" max="13834" width="13.28515625" style="246" customWidth="1"/>
    <col min="13835" max="13837" width="12.7109375" style="246" customWidth="1"/>
    <col min="13838" max="13838" width="15" style="246" customWidth="1"/>
    <col min="13839" max="13841" width="12.7109375" style="246" customWidth="1"/>
    <col min="13842" max="14080" width="11.42578125" style="246"/>
    <col min="14081" max="14081" width="2.140625" style="246" customWidth="1"/>
    <col min="14082" max="14082" width="12.7109375" style="246" customWidth="1"/>
    <col min="14083" max="14083" width="15.140625" style="246" customWidth="1"/>
    <col min="14084" max="14084" width="21.140625" style="246" customWidth="1"/>
    <col min="14085" max="14085" width="12.7109375" style="246" customWidth="1"/>
    <col min="14086" max="14086" width="13.42578125" style="246" customWidth="1"/>
    <col min="14087" max="14087" width="12.7109375" style="246" customWidth="1"/>
    <col min="14088" max="14088" width="14" style="246" customWidth="1"/>
    <col min="14089" max="14089" width="16.42578125" style="246" customWidth="1"/>
    <col min="14090" max="14090" width="13.28515625" style="246" customWidth="1"/>
    <col min="14091" max="14093" width="12.7109375" style="246" customWidth="1"/>
    <col min="14094" max="14094" width="15" style="246" customWidth="1"/>
    <col min="14095" max="14097" width="12.7109375" style="246" customWidth="1"/>
    <col min="14098" max="14336" width="11.42578125" style="246"/>
    <col min="14337" max="14337" width="2.140625" style="246" customWidth="1"/>
    <col min="14338" max="14338" width="12.7109375" style="246" customWidth="1"/>
    <col min="14339" max="14339" width="15.140625" style="246" customWidth="1"/>
    <col min="14340" max="14340" width="21.140625" style="246" customWidth="1"/>
    <col min="14341" max="14341" width="12.7109375" style="246" customWidth="1"/>
    <col min="14342" max="14342" width="13.42578125" style="246" customWidth="1"/>
    <col min="14343" max="14343" width="12.7109375" style="246" customWidth="1"/>
    <col min="14344" max="14344" width="14" style="246" customWidth="1"/>
    <col min="14345" max="14345" width="16.42578125" style="246" customWidth="1"/>
    <col min="14346" max="14346" width="13.28515625" style="246" customWidth="1"/>
    <col min="14347" max="14349" width="12.7109375" style="246" customWidth="1"/>
    <col min="14350" max="14350" width="15" style="246" customWidth="1"/>
    <col min="14351" max="14353" width="12.7109375" style="246" customWidth="1"/>
    <col min="14354" max="14592" width="11.42578125" style="246"/>
    <col min="14593" max="14593" width="2.140625" style="246" customWidth="1"/>
    <col min="14594" max="14594" width="12.7109375" style="246" customWidth="1"/>
    <col min="14595" max="14595" width="15.140625" style="246" customWidth="1"/>
    <col min="14596" max="14596" width="21.140625" style="246" customWidth="1"/>
    <col min="14597" max="14597" width="12.7109375" style="246" customWidth="1"/>
    <col min="14598" max="14598" width="13.42578125" style="246" customWidth="1"/>
    <col min="14599" max="14599" width="12.7109375" style="246" customWidth="1"/>
    <col min="14600" max="14600" width="14" style="246" customWidth="1"/>
    <col min="14601" max="14601" width="16.42578125" style="246" customWidth="1"/>
    <col min="14602" max="14602" width="13.28515625" style="246" customWidth="1"/>
    <col min="14603" max="14605" width="12.7109375" style="246" customWidth="1"/>
    <col min="14606" max="14606" width="15" style="246" customWidth="1"/>
    <col min="14607" max="14609" width="12.7109375" style="246" customWidth="1"/>
    <col min="14610" max="14848" width="11.42578125" style="246"/>
    <col min="14849" max="14849" width="2.140625" style="246" customWidth="1"/>
    <col min="14850" max="14850" width="12.7109375" style="246" customWidth="1"/>
    <col min="14851" max="14851" width="15.140625" style="246" customWidth="1"/>
    <col min="14852" max="14852" width="21.140625" style="246" customWidth="1"/>
    <col min="14853" max="14853" width="12.7109375" style="246" customWidth="1"/>
    <col min="14854" max="14854" width="13.42578125" style="246" customWidth="1"/>
    <col min="14855" max="14855" width="12.7109375" style="246" customWidth="1"/>
    <col min="14856" max="14856" width="14" style="246" customWidth="1"/>
    <col min="14857" max="14857" width="16.42578125" style="246" customWidth="1"/>
    <col min="14858" max="14858" width="13.28515625" style="246" customWidth="1"/>
    <col min="14859" max="14861" width="12.7109375" style="246" customWidth="1"/>
    <col min="14862" max="14862" width="15" style="246" customWidth="1"/>
    <col min="14863" max="14865" width="12.7109375" style="246" customWidth="1"/>
    <col min="14866" max="15104" width="11.42578125" style="246"/>
    <col min="15105" max="15105" width="2.140625" style="246" customWidth="1"/>
    <col min="15106" max="15106" width="12.7109375" style="246" customWidth="1"/>
    <col min="15107" max="15107" width="15.140625" style="246" customWidth="1"/>
    <col min="15108" max="15108" width="21.140625" style="246" customWidth="1"/>
    <col min="15109" max="15109" width="12.7109375" style="246" customWidth="1"/>
    <col min="15110" max="15110" width="13.42578125" style="246" customWidth="1"/>
    <col min="15111" max="15111" width="12.7109375" style="246" customWidth="1"/>
    <col min="15112" max="15112" width="14" style="246" customWidth="1"/>
    <col min="15113" max="15113" width="16.42578125" style="246" customWidth="1"/>
    <col min="15114" max="15114" width="13.28515625" style="246" customWidth="1"/>
    <col min="15115" max="15117" width="12.7109375" style="246" customWidth="1"/>
    <col min="15118" max="15118" width="15" style="246" customWidth="1"/>
    <col min="15119" max="15121" width="12.7109375" style="246" customWidth="1"/>
    <col min="15122" max="15360" width="11.42578125" style="246"/>
    <col min="15361" max="15361" width="2.140625" style="246" customWidth="1"/>
    <col min="15362" max="15362" width="12.7109375" style="246" customWidth="1"/>
    <col min="15363" max="15363" width="15.140625" style="246" customWidth="1"/>
    <col min="15364" max="15364" width="21.140625" style="246" customWidth="1"/>
    <col min="15365" max="15365" width="12.7109375" style="246" customWidth="1"/>
    <col min="15366" max="15366" width="13.42578125" style="246" customWidth="1"/>
    <col min="15367" max="15367" width="12.7109375" style="246" customWidth="1"/>
    <col min="15368" max="15368" width="14" style="246" customWidth="1"/>
    <col min="15369" max="15369" width="16.42578125" style="246" customWidth="1"/>
    <col min="15370" max="15370" width="13.28515625" style="246" customWidth="1"/>
    <col min="15371" max="15373" width="12.7109375" style="246" customWidth="1"/>
    <col min="15374" max="15374" width="15" style="246" customWidth="1"/>
    <col min="15375" max="15377" width="12.7109375" style="246" customWidth="1"/>
    <col min="15378" max="15616" width="11.42578125" style="246"/>
    <col min="15617" max="15617" width="2.140625" style="246" customWidth="1"/>
    <col min="15618" max="15618" width="12.7109375" style="246" customWidth="1"/>
    <col min="15619" max="15619" width="15.140625" style="246" customWidth="1"/>
    <col min="15620" max="15620" width="21.140625" style="246" customWidth="1"/>
    <col min="15621" max="15621" width="12.7109375" style="246" customWidth="1"/>
    <col min="15622" max="15622" width="13.42578125" style="246" customWidth="1"/>
    <col min="15623" max="15623" width="12.7109375" style="246" customWidth="1"/>
    <col min="15624" max="15624" width="14" style="246" customWidth="1"/>
    <col min="15625" max="15625" width="16.42578125" style="246" customWidth="1"/>
    <col min="15626" max="15626" width="13.28515625" style="246" customWidth="1"/>
    <col min="15627" max="15629" width="12.7109375" style="246" customWidth="1"/>
    <col min="15630" max="15630" width="15" style="246" customWidth="1"/>
    <col min="15631" max="15633" width="12.7109375" style="246" customWidth="1"/>
    <col min="15634" max="15872" width="11.42578125" style="246"/>
    <col min="15873" max="15873" width="2.140625" style="246" customWidth="1"/>
    <col min="15874" max="15874" width="12.7109375" style="246" customWidth="1"/>
    <col min="15875" max="15875" width="15.140625" style="246" customWidth="1"/>
    <col min="15876" max="15876" width="21.140625" style="246" customWidth="1"/>
    <col min="15877" max="15877" width="12.7109375" style="246" customWidth="1"/>
    <col min="15878" max="15878" width="13.42578125" style="246" customWidth="1"/>
    <col min="15879" max="15879" width="12.7109375" style="246" customWidth="1"/>
    <col min="15880" max="15880" width="14" style="246" customWidth="1"/>
    <col min="15881" max="15881" width="16.42578125" style="246" customWidth="1"/>
    <col min="15882" max="15882" width="13.28515625" style="246" customWidth="1"/>
    <col min="15883" max="15885" width="12.7109375" style="246" customWidth="1"/>
    <col min="15886" max="15886" width="15" style="246" customWidth="1"/>
    <col min="15887" max="15889" width="12.7109375" style="246" customWidth="1"/>
    <col min="15890" max="16128" width="11.42578125" style="246"/>
    <col min="16129" max="16129" width="2.140625" style="246" customWidth="1"/>
    <col min="16130" max="16130" width="12.7109375" style="246" customWidth="1"/>
    <col min="16131" max="16131" width="15.140625" style="246" customWidth="1"/>
    <col min="16132" max="16132" width="21.140625" style="246" customWidth="1"/>
    <col min="16133" max="16133" width="12.7109375" style="246" customWidth="1"/>
    <col min="16134" max="16134" width="13.42578125" style="246" customWidth="1"/>
    <col min="16135" max="16135" width="12.7109375" style="246" customWidth="1"/>
    <col min="16136" max="16136" width="14" style="246" customWidth="1"/>
    <col min="16137" max="16137" width="16.42578125" style="246" customWidth="1"/>
    <col min="16138" max="16138" width="13.28515625" style="246" customWidth="1"/>
    <col min="16139" max="16141" width="12.7109375" style="246" customWidth="1"/>
    <col min="16142" max="16142" width="15" style="246" customWidth="1"/>
    <col min="16143" max="16145" width="12.7109375" style="246" customWidth="1"/>
    <col min="16146" max="16384" width="11.42578125" style="246"/>
  </cols>
  <sheetData>
    <row r="1" spans="2:17" ht="13.5" thickBot="1" x14ac:dyDescent="0.25"/>
    <row r="2" spans="2:17" ht="15" customHeight="1" thickBot="1" x14ac:dyDescent="0.3">
      <c r="B2" s="247"/>
      <c r="C2" s="248"/>
      <c r="D2" s="249"/>
      <c r="E2" s="250" t="s">
        <v>0</v>
      </c>
      <c r="F2" s="250"/>
      <c r="G2" s="250"/>
      <c r="H2" s="250"/>
      <c r="I2" s="250"/>
      <c r="J2" s="250"/>
      <c r="K2" s="250"/>
      <c r="L2" s="250"/>
      <c r="M2" s="250"/>
      <c r="N2" s="250"/>
      <c r="O2" s="251"/>
      <c r="P2" s="252" t="s">
        <v>1</v>
      </c>
      <c r="Q2" s="253"/>
    </row>
    <row r="3" spans="2:17" ht="15" customHeight="1" x14ac:dyDescent="0.25">
      <c r="B3" s="254"/>
      <c r="C3" s="255"/>
      <c r="D3" s="256"/>
      <c r="E3" s="257" t="s">
        <v>2</v>
      </c>
      <c r="F3" s="257"/>
      <c r="G3" s="257"/>
      <c r="H3" s="257"/>
      <c r="I3" s="257"/>
      <c r="J3" s="257"/>
      <c r="K3" s="257"/>
      <c r="L3" s="257"/>
      <c r="M3" s="257"/>
      <c r="N3" s="257"/>
      <c r="O3" s="257"/>
      <c r="P3" s="258" t="s">
        <v>3</v>
      </c>
      <c r="Q3" s="251"/>
    </row>
    <row r="4" spans="2:17" ht="15" customHeight="1" thickBot="1" x14ac:dyDescent="0.25">
      <c r="B4" s="254"/>
      <c r="C4" s="255"/>
      <c r="D4" s="256"/>
      <c r="E4" s="257"/>
      <c r="F4" s="257"/>
      <c r="G4" s="257"/>
      <c r="H4" s="257"/>
      <c r="I4" s="257"/>
      <c r="J4" s="257"/>
      <c r="K4" s="257"/>
      <c r="L4" s="257"/>
      <c r="M4" s="257"/>
      <c r="N4" s="257"/>
      <c r="O4" s="257"/>
      <c r="P4" s="259" t="s">
        <v>4</v>
      </c>
      <c r="Q4" s="260"/>
    </row>
    <row r="5" spans="2:17" ht="15" customHeight="1" thickBot="1" x14ac:dyDescent="0.3">
      <c r="B5" s="254"/>
      <c r="C5" s="255"/>
      <c r="D5" s="255"/>
      <c r="E5" s="261" t="s">
        <v>5</v>
      </c>
      <c r="F5" s="262"/>
      <c r="G5" s="262"/>
      <c r="H5" s="262"/>
      <c r="I5" s="262"/>
      <c r="J5" s="262"/>
      <c r="K5" s="262"/>
      <c r="L5" s="262"/>
      <c r="M5" s="262"/>
      <c r="N5" s="262"/>
      <c r="O5" s="262"/>
      <c r="P5" s="263"/>
      <c r="Q5" s="264"/>
    </row>
    <row r="6" spans="2:17" ht="25.5" customHeight="1" thickBot="1" x14ac:dyDescent="0.25">
      <c r="B6" s="265"/>
      <c r="C6" s="266"/>
      <c r="D6" s="266"/>
      <c r="E6" s="263" t="s">
        <v>6</v>
      </c>
      <c r="F6" s="267"/>
      <c r="G6" s="267"/>
      <c r="H6" s="267"/>
      <c r="I6" s="267"/>
      <c r="J6" s="267"/>
      <c r="K6" s="267"/>
      <c r="L6" s="267"/>
      <c r="M6" s="267"/>
      <c r="N6" s="267"/>
      <c r="O6" s="264"/>
      <c r="P6" s="268" t="s">
        <v>7</v>
      </c>
      <c r="Q6" s="269"/>
    </row>
    <row r="7" spans="2:17" ht="18" customHeight="1" x14ac:dyDescent="0.2">
      <c r="B7" s="270" t="s">
        <v>0</v>
      </c>
      <c r="C7" s="271"/>
      <c r="D7" s="271"/>
      <c r="E7" s="430" t="s">
        <v>405</v>
      </c>
      <c r="F7" s="430"/>
      <c r="G7" s="430"/>
      <c r="H7" s="430"/>
      <c r="I7" s="430"/>
      <c r="J7" s="430"/>
      <c r="K7" s="430"/>
      <c r="L7" s="430"/>
      <c r="M7" s="430"/>
      <c r="N7" s="430"/>
      <c r="O7" s="430"/>
      <c r="P7" s="431"/>
      <c r="Q7" s="432"/>
    </row>
    <row r="8" spans="2:17" ht="12.75" customHeight="1" x14ac:dyDescent="0.2">
      <c r="B8" s="275"/>
      <c r="C8" s="276"/>
      <c r="D8" s="276"/>
      <c r="E8" s="433"/>
      <c r="F8" s="433"/>
      <c r="G8" s="433"/>
      <c r="H8" s="433"/>
      <c r="I8" s="433"/>
      <c r="J8" s="433"/>
      <c r="K8" s="433"/>
      <c r="L8" s="433"/>
      <c r="M8" s="433"/>
      <c r="N8" s="433"/>
      <c r="O8" s="433"/>
      <c r="P8" s="433"/>
      <c r="Q8" s="434"/>
    </row>
    <row r="9" spans="2:17" ht="22.5" customHeight="1" x14ac:dyDescent="0.2">
      <c r="B9" s="280" t="s">
        <v>9</v>
      </c>
      <c r="C9" s="281"/>
      <c r="D9" s="282"/>
      <c r="E9" s="433" t="s">
        <v>406</v>
      </c>
      <c r="F9" s="433"/>
      <c r="G9" s="433"/>
      <c r="H9" s="433"/>
      <c r="I9" s="433"/>
      <c r="J9" s="433"/>
      <c r="K9" s="433"/>
      <c r="L9" s="433"/>
      <c r="M9" s="433"/>
      <c r="N9" s="433"/>
      <c r="O9" s="433"/>
      <c r="P9" s="433"/>
      <c r="Q9" s="434"/>
    </row>
    <row r="10" spans="2:17" ht="29.25" customHeight="1" x14ac:dyDescent="0.25">
      <c r="B10" s="286" t="s">
        <v>10</v>
      </c>
      <c r="C10" s="287"/>
      <c r="D10" s="287"/>
      <c r="E10" s="433" t="s">
        <v>407</v>
      </c>
      <c r="F10" s="433"/>
      <c r="G10" s="433"/>
      <c r="H10" s="433"/>
      <c r="I10" s="433"/>
      <c r="J10" s="433"/>
      <c r="K10" s="433"/>
      <c r="L10" s="433"/>
      <c r="M10" s="433"/>
      <c r="N10" s="433"/>
      <c r="O10" s="433"/>
      <c r="P10" s="433"/>
      <c r="Q10" s="434"/>
    </row>
    <row r="11" spans="2:17" ht="29.25" customHeight="1" x14ac:dyDescent="0.2">
      <c r="B11" s="288" t="s">
        <v>11</v>
      </c>
      <c r="C11" s="289"/>
      <c r="D11" s="289"/>
      <c r="E11" s="435">
        <v>42356</v>
      </c>
      <c r="F11" s="433"/>
      <c r="G11" s="433"/>
      <c r="H11" s="433"/>
      <c r="I11" s="433"/>
      <c r="J11" s="433"/>
      <c r="K11" s="433"/>
      <c r="L11" s="433"/>
      <c r="M11" s="433"/>
      <c r="N11" s="433"/>
      <c r="O11" s="433"/>
      <c r="P11" s="433"/>
      <c r="Q11" s="434"/>
    </row>
    <row r="12" spans="2:17" ht="29.25" customHeight="1" x14ac:dyDescent="0.2">
      <c r="B12" s="293" t="s">
        <v>12</v>
      </c>
      <c r="C12" s="294"/>
      <c r="D12" s="295"/>
      <c r="E12" s="436" t="s">
        <v>408</v>
      </c>
      <c r="F12" s="437"/>
      <c r="G12" s="437"/>
      <c r="H12" s="437"/>
      <c r="I12" s="437"/>
      <c r="J12" s="437"/>
      <c r="K12" s="437"/>
      <c r="L12" s="437"/>
      <c r="M12" s="437"/>
      <c r="N12" s="437"/>
      <c r="O12" s="437"/>
      <c r="P12" s="437"/>
      <c r="Q12" s="438"/>
    </row>
    <row r="13" spans="2:17" ht="29.25" customHeight="1" thickBot="1" x14ac:dyDescent="0.25">
      <c r="B13" s="296" t="s">
        <v>13</v>
      </c>
      <c r="C13" s="297"/>
      <c r="D13" s="297"/>
      <c r="E13" s="439" t="s">
        <v>409</v>
      </c>
      <c r="F13" s="439"/>
      <c r="G13" s="439"/>
      <c r="H13" s="439"/>
      <c r="I13" s="439"/>
      <c r="J13" s="439"/>
      <c r="K13" s="439"/>
      <c r="L13" s="439"/>
      <c r="M13" s="439"/>
      <c r="N13" s="439"/>
      <c r="O13" s="439"/>
      <c r="P13" s="439"/>
      <c r="Q13" s="440"/>
    </row>
    <row r="14" spans="2:17" ht="58.5" customHeight="1" thickBot="1" x14ac:dyDescent="0.25">
      <c r="B14" s="441" t="s">
        <v>14</v>
      </c>
      <c r="C14" s="442" t="s">
        <v>15</v>
      </c>
      <c r="D14" s="443"/>
      <c r="E14" s="441" t="s">
        <v>16</v>
      </c>
      <c r="F14" s="444" t="s">
        <v>17</v>
      </c>
      <c r="G14" s="445"/>
      <c r="H14" s="446" t="s">
        <v>18</v>
      </c>
      <c r="I14" s="441" t="s">
        <v>19</v>
      </c>
      <c r="J14" s="447" t="s">
        <v>20</v>
      </c>
      <c r="K14" s="446" t="s">
        <v>21</v>
      </c>
      <c r="L14" s="444" t="s">
        <v>22</v>
      </c>
      <c r="M14" s="448"/>
      <c r="N14" s="441" t="s">
        <v>23</v>
      </c>
      <c r="O14" s="449" t="s">
        <v>24</v>
      </c>
      <c r="P14" s="450" t="s">
        <v>25</v>
      </c>
      <c r="Q14" s="451"/>
    </row>
    <row r="15" spans="2:17" ht="122.25" customHeight="1" thickBot="1" x14ac:dyDescent="0.25">
      <c r="B15" s="452" t="s">
        <v>410</v>
      </c>
      <c r="C15" s="453" t="s">
        <v>411</v>
      </c>
      <c r="D15" s="454"/>
      <c r="E15" s="455">
        <v>42537</v>
      </c>
      <c r="F15" s="456" t="s">
        <v>412</v>
      </c>
      <c r="G15" s="454"/>
      <c r="H15" s="457">
        <v>42356</v>
      </c>
      <c r="I15" s="455">
        <v>42537</v>
      </c>
      <c r="J15" s="458">
        <v>1</v>
      </c>
      <c r="K15" s="459">
        <v>100</v>
      </c>
      <c r="L15" s="384" t="s">
        <v>413</v>
      </c>
      <c r="M15" s="460"/>
      <c r="N15" s="461">
        <v>100</v>
      </c>
      <c r="O15" s="462">
        <v>1</v>
      </c>
      <c r="P15" s="463" t="s">
        <v>414</v>
      </c>
      <c r="Q15" s="464"/>
    </row>
    <row r="16" spans="2:17" ht="111" customHeight="1" thickBot="1" x14ac:dyDescent="0.25">
      <c r="B16" s="452" t="s">
        <v>415</v>
      </c>
      <c r="C16" s="453" t="s">
        <v>416</v>
      </c>
      <c r="D16" s="454"/>
      <c r="E16" s="455">
        <v>42537</v>
      </c>
      <c r="F16" s="456" t="s">
        <v>417</v>
      </c>
      <c r="G16" s="454"/>
      <c r="H16" s="457">
        <v>42356</v>
      </c>
      <c r="I16" s="455">
        <v>42537</v>
      </c>
      <c r="J16" s="465">
        <v>1</v>
      </c>
      <c r="K16" s="466">
        <v>100</v>
      </c>
      <c r="L16" s="384" t="s">
        <v>418</v>
      </c>
      <c r="M16" s="460"/>
      <c r="N16" s="467">
        <v>100</v>
      </c>
      <c r="O16" s="468">
        <v>1</v>
      </c>
      <c r="P16" s="463" t="s">
        <v>414</v>
      </c>
      <c r="Q16" s="464"/>
    </row>
    <row r="17" spans="2:17" ht="147" customHeight="1" thickBot="1" x14ac:dyDescent="0.25">
      <c r="B17" s="452" t="s">
        <v>419</v>
      </c>
      <c r="C17" s="453" t="s">
        <v>420</v>
      </c>
      <c r="D17" s="454"/>
      <c r="E17" s="455">
        <v>42551</v>
      </c>
      <c r="F17" s="469" t="s">
        <v>421</v>
      </c>
      <c r="G17" s="470"/>
      <c r="H17" s="457">
        <v>42356</v>
      </c>
      <c r="I17" s="455">
        <v>42551</v>
      </c>
      <c r="J17" s="465">
        <v>1</v>
      </c>
      <c r="K17" s="466">
        <v>100</v>
      </c>
      <c r="L17" s="384" t="s">
        <v>422</v>
      </c>
      <c r="M17" s="460"/>
      <c r="N17" s="467">
        <v>100</v>
      </c>
      <c r="O17" s="468">
        <v>1</v>
      </c>
      <c r="P17" s="463" t="s">
        <v>414</v>
      </c>
      <c r="Q17" s="464"/>
    </row>
    <row r="18" spans="2:17" ht="85.5" customHeight="1" thickBot="1" x14ac:dyDescent="0.25">
      <c r="B18" s="452" t="s">
        <v>423</v>
      </c>
      <c r="C18" s="453" t="s">
        <v>424</v>
      </c>
      <c r="D18" s="454"/>
      <c r="E18" s="455">
        <v>42541</v>
      </c>
      <c r="F18" s="469" t="s">
        <v>425</v>
      </c>
      <c r="G18" s="470"/>
      <c r="H18" s="457">
        <v>42356</v>
      </c>
      <c r="I18" s="455">
        <v>42541</v>
      </c>
      <c r="J18" s="465">
        <v>1</v>
      </c>
      <c r="K18" s="466">
        <v>100</v>
      </c>
      <c r="L18" s="384" t="s">
        <v>426</v>
      </c>
      <c r="M18" s="460"/>
      <c r="N18" s="467">
        <v>100</v>
      </c>
      <c r="O18" s="468">
        <v>1</v>
      </c>
      <c r="P18" s="463" t="s">
        <v>414</v>
      </c>
      <c r="Q18" s="464"/>
    </row>
    <row r="19" spans="2:17" ht="94.5" customHeight="1" thickBot="1" x14ac:dyDescent="0.25">
      <c r="B19" s="452" t="s">
        <v>427</v>
      </c>
      <c r="C19" s="471" t="s">
        <v>428</v>
      </c>
      <c r="D19" s="472"/>
      <c r="E19" s="455">
        <v>42734</v>
      </c>
      <c r="F19" s="469" t="s">
        <v>429</v>
      </c>
      <c r="G19" s="470"/>
      <c r="H19" s="457">
        <v>42356</v>
      </c>
      <c r="I19" s="455">
        <v>42734</v>
      </c>
      <c r="J19" s="465">
        <v>1</v>
      </c>
      <c r="K19" s="466">
        <v>0</v>
      </c>
      <c r="L19" s="469" t="s">
        <v>430</v>
      </c>
      <c r="M19" s="470"/>
      <c r="N19" s="467">
        <v>0</v>
      </c>
      <c r="O19" s="473">
        <v>0</v>
      </c>
      <c r="P19" s="469" t="s">
        <v>431</v>
      </c>
      <c r="Q19" s="470"/>
    </row>
    <row r="20" spans="2:17" ht="96.75" customHeight="1" thickBot="1" x14ac:dyDescent="0.25">
      <c r="B20" s="452" t="s">
        <v>432</v>
      </c>
      <c r="C20" s="453" t="s">
        <v>433</v>
      </c>
      <c r="D20" s="454"/>
      <c r="E20" s="455">
        <v>42734</v>
      </c>
      <c r="F20" s="469" t="s">
        <v>434</v>
      </c>
      <c r="G20" s="470"/>
      <c r="H20" s="457">
        <v>42356</v>
      </c>
      <c r="I20" s="455">
        <v>42734</v>
      </c>
      <c r="J20" s="474">
        <v>1</v>
      </c>
      <c r="K20" s="475">
        <v>0</v>
      </c>
      <c r="L20" s="476" t="s">
        <v>435</v>
      </c>
      <c r="M20" s="477"/>
      <c r="N20" s="478">
        <v>0</v>
      </c>
      <c r="O20" s="479">
        <v>0</v>
      </c>
      <c r="P20" s="469" t="s">
        <v>431</v>
      </c>
      <c r="Q20" s="470"/>
    </row>
    <row r="21" spans="2:17" ht="122.25" customHeight="1" thickBot="1" x14ac:dyDescent="0.25">
      <c r="B21" s="452" t="s">
        <v>436</v>
      </c>
      <c r="C21" s="453" t="s">
        <v>437</v>
      </c>
      <c r="D21" s="454"/>
      <c r="E21" s="455">
        <v>42613</v>
      </c>
      <c r="F21" s="469" t="s">
        <v>438</v>
      </c>
      <c r="G21" s="480"/>
      <c r="H21" s="457">
        <v>42356</v>
      </c>
      <c r="I21" s="455">
        <v>42613</v>
      </c>
      <c r="J21" s="474"/>
      <c r="K21" s="475"/>
      <c r="L21" s="476" t="s">
        <v>435</v>
      </c>
      <c r="M21" s="477"/>
      <c r="N21" s="478"/>
      <c r="O21" s="481">
        <v>1</v>
      </c>
      <c r="P21" s="482" t="s">
        <v>439</v>
      </c>
      <c r="Q21" s="483"/>
    </row>
    <row r="22" spans="2:17" ht="161.25" customHeight="1" thickBot="1" x14ac:dyDescent="0.25">
      <c r="B22" s="452" t="s">
        <v>440</v>
      </c>
      <c r="C22" s="484" t="s">
        <v>441</v>
      </c>
      <c r="D22" s="485"/>
      <c r="E22" s="486">
        <v>42535</v>
      </c>
      <c r="F22" s="469" t="s">
        <v>442</v>
      </c>
      <c r="G22" s="470"/>
      <c r="H22" s="457">
        <v>42356</v>
      </c>
      <c r="I22" s="486">
        <v>42535</v>
      </c>
      <c r="J22" s="474">
        <v>2</v>
      </c>
      <c r="K22" s="475">
        <v>1</v>
      </c>
      <c r="L22" s="476" t="s">
        <v>443</v>
      </c>
      <c r="M22" s="477"/>
      <c r="N22" s="487">
        <v>1</v>
      </c>
      <c r="O22" s="481">
        <v>0.5</v>
      </c>
      <c r="P22" s="482" t="s">
        <v>439</v>
      </c>
      <c r="Q22" s="483"/>
    </row>
    <row r="23" spans="2:17" ht="142.5" customHeight="1" thickBot="1" x14ac:dyDescent="0.25">
      <c r="B23" s="452" t="s">
        <v>444</v>
      </c>
      <c r="C23" s="488" t="s">
        <v>445</v>
      </c>
      <c r="D23" s="489"/>
      <c r="E23" s="490">
        <v>42535</v>
      </c>
      <c r="F23" s="469" t="s">
        <v>446</v>
      </c>
      <c r="G23" s="470"/>
      <c r="H23" s="457">
        <v>42356</v>
      </c>
      <c r="I23" s="490">
        <v>42535</v>
      </c>
      <c r="J23" s="474">
        <v>2</v>
      </c>
      <c r="K23" s="475">
        <v>2</v>
      </c>
      <c r="L23" s="476" t="s">
        <v>447</v>
      </c>
      <c r="M23" s="477"/>
      <c r="N23" s="491">
        <v>1</v>
      </c>
      <c r="O23" s="481">
        <v>1</v>
      </c>
      <c r="P23" s="482" t="s">
        <v>448</v>
      </c>
      <c r="Q23" s="483"/>
    </row>
    <row r="24" spans="2:17" ht="143.25" customHeight="1" thickBot="1" x14ac:dyDescent="0.25">
      <c r="B24" s="452" t="s">
        <v>449</v>
      </c>
      <c r="C24" s="453" t="s">
        <v>450</v>
      </c>
      <c r="D24" s="454"/>
      <c r="E24" s="490">
        <v>42538</v>
      </c>
      <c r="F24" s="469" t="s">
        <v>451</v>
      </c>
      <c r="G24" s="480"/>
      <c r="H24" s="457">
        <v>42356</v>
      </c>
      <c r="I24" s="490">
        <v>42538</v>
      </c>
      <c r="J24" s="474">
        <v>1</v>
      </c>
      <c r="K24" s="475">
        <v>1</v>
      </c>
      <c r="L24" s="469" t="s">
        <v>452</v>
      </c>
      <c r="M24" s="480"/>
      <c r="N24" s="487">
        <v>1</v>
      </c>
      <c r="O24" s="481">
        <v>1</v>
      </c>
      <c r="P24" s="469"/>
      <c r="Q24" s="470"/>
    </row>
    <row r="25" spans="2:17" ht="275.25" customHeight="1" x14ac:dyDescent="0.2">
      <c r="B25" s="452" t="s">
        <v>453</v>
      </c>
      <c r="C25" s="492" t="s">
        <v>454</v>
      </c>
      <c r="D25" s="493"/>
      <c r="E25" s="490">
        <v>42551</v>
      </c>
      <c r="F25" s="494" t="s">
        <v>455</v>
      </c>
      <c r="G25" s="495"/>
      <c r="H25" s="496">
        <v>42356</v>
      </c>
      <c r="I25" s="490">
        <v>42551</v>
      </c>
      <c r="J25" s="474">
        <v>2</v>
      </c>
      <c r="K25" s="475">
        <v>0</v>
      </c>
      <c r="L25" s="497" t="s">
        <v>456</v>
      </c>
      <c r="M25" s="498"/>
      <c r="N25" s="487">
        <v>1</v>
      </c>
      <c r="O25" s="481">
        <v>1</v>
      </c>
      <c r="P25" s="499"/>
      <c r="Q25" s="495"/>
    </row>
    <row r="26" spans="2:17" ht="23.25" customHeight="1" thickBot="1" x14ac:dyDescent="0.25">
      <c r="B26" s="500"/>
      <c r="C26" s="501" t="s">
        <v>457</v>
      </c>
      <c r="D26" s="502"/>
      <c r="E26" s="502"/>
      <c r="F26" s="502"/>
      <c r="G26" s="502"/>
      <c r="H26" s="502"/>
      <c r="I26" s="502"/>
      <c r="J26" s="502"/>
      <c r="K26" s="502"/>
      <c r="L26" s="502"/>
      <c r="M26" s="502"/>
      <c r="N26" s="503"/>
      <c r="O26" s="504">
        <f>AVERAGE(O15:O25)</f>
        <v>0.77272727272727271</v>
      </c>
      <c r="P26" s="505"/>
      <c r="Q26" s="506"/>
    </row>
    <row r="27" spans="2:17" ht="31.5" customHeight="1" thickBot="1" x14ac:dyDescent="0.25">
      <c r="B27" s="421" t="s">
        <v>28</v>
      </c>
      <c r="C27" s="416"/>
      <c r="D27" s="417"/>
      <c r="E27" s="265" t="s">
        <v>406</v>
      </c>
      <c r="F27" s="266"/>
      <c r="G27" s="266"/>
      <c r="H27" s="266"/>
      <c r="I27" s="266"/>
      <c r="J27" s="507"/>
      <c r="K27" s="415" t="s">
        <v>29</v>
      </c>
      <c r="L27" s="417"/>
      <c r="M27" s="265" t="s">
        <v>458</v>
      </c>
      <c r="N27" s="266"/>
      <c r="O27" s="266"/>
      <c r="P27" s="266"/>
      <c r="Q27" s="507"/>
    </row>
    <row r="28" spans="2:17" ht="31.5" customHeight="1" thickBot="1" x14ac:dyDescent="0.25">
      <c r="B28" s="421" t="s">
        <v>31</v>
      </c>
      <c r="C28" s="422"/>
      <c r="D28" s="423"/>
      <c r="E28" s="508">
        <v>42808</v>
      </c>
      <c r="F28" s="428"/>
      <c r="G28" s="428"/>
      <c r="H28" s="428"/>
      <c r="I28" s="428"/>
      <c r="J28" s="429"/>
      <c r="K28" s="421" t="s">
        <v>32</v>
      </c>
      <c r="L28" s="423"/>
      <c r="M28" s="508">
        <v>42811</v>
      </c>
      <c r="N28" s="428"/>
      <c r="O28" s="428"/>
      <c r="P28" s="428"/>
      <c r="Q28" s="429"/>
    </row>
  </sheetData>
  <mergeCells count="79">
    <mergeCell ref="B28:D28"/>
    <mergeCell ref="E28:J28"/>
    <mergeCell ref="K28:L28"/>
    <mergeCell ref="M28:Q28"/>
    <mergeCell ref="C26:N26"/>
    <mergeCell ref="P26:Q26"/>
    <mergeCell ref="B27:D27"/>
    <mergeCell ref="E27:J27"/>
    <mergeCell ref="K27:L27"/>
    <mergeCell ref="M27:Q27"/>
    <mergeCell ref="C24:D24"/>
    <mergeCell ref="F24:G24"/>
    <mergeCell ref="L24:M24"/>
    <mergeCell ref="P24:Q24"/>
    <mergeCell ref="C25:D25"/>
    <mergeCell ref="F25:G25"/>
    <mergeCell ref="L25:M25"/>
    <mergeCell ref="P25:Q25"/>
    <mergeCell ref="C22:D22"/>
    <mergeCell ref="F22:G22"/>
    <mergeCell ref="L22:M22"/>
    <mergeCell ref="P22:Q22"/>
    <mergeCell ref="C23:D23"/>
    <mergeCell ref="F23:G23"/>
    <mergeCell ref="L23:M23"/>
    <mergeCell ref="P23:Q23"/>
    <mergeCell ref="C20:D20"/>
    <mergeCell ref="F20:G20"/>
    <mergeCell ref="L20:M20"/>
    <mergeCell ref="P20:Q20"/>
    <mergeCell ref="C21:D21"/>
    <mergeCell ref="F21:G21"/>
    <mergeCell ref="L21:M21"/>
    <mergeCell ref="P21:Q21"/>
    <mergeCell ref="C18:D18"/>
    <mergeCell ref="F18:G18"/>
    <mergeCell ref="L18:M18"/>
    <mergeCell ref="P18:Q18"/>
    <mergeCell ref="C19:D19"/>
    <mergeCell ref="F19:G19"/>
    <mergeCell ref="L19:M19"/>
    <mergeCell ref="P19:Q19"/>
    <mergeCell ref="C16:D16"/>
    <mergeCell ref="F16:G16"/>
    <mergeCell ref="L16:M16"/>
    <mergeCell ref="P16:Q16"/>
    <mergeCell ref="C17:D17"/>
    <mergeCell ref="F17:G17"/>
    <mergeCell ref="L17:M17"/>
    <mergeCell ref="P17:Q17"/>
    <mergeCell ref="C14:D14"/>
    <mergeCell ref="F14:G14"/>
    <mergeCell ref="L14:M14"/>
    <mergeCell ref="P14:Q14"/>
    <mergeCell ref="C15:D15"/>
    <mergeCell ref="F15:G15"/>
    <mergeCell ref="L15:M15"/>
    <mergeCell ref="P15:Q15"/>
    <mergeCell ref="B11:D11"/>
    <mergeCell ref="E11:Q11"/>
    <mergeCell ref="B12:D12"/>
    <mergeCell ref="E12:Q12"/>
    <mergeCell ref="B13:D13"/>
    <mergeCell ref="E13:Q13"/>
    <mergeCell ref="B7:D8"/>
    <mergeCell ref="E7:Q8"/>
    <mergeCell ref="B9:D9"/>
    <mergeCell ref="E9:Q9"/>
    <mergeCell ref="B10:D10"/>
    <mergeCell ref="E10:Q10"/>
    <mergeCell ref="B2:D6"/>
    <mergeCell ref="E2:O2"/>
    <mergeCell ref="P2:Q2"/>
    <mergeCell ref="E3:O4"/>
    <mergeCell ref="P3:Q3"/>
    <mergeCell ref="P4:Q5"/>
    <mergeCell ref="E5:O5"/>
    <mergeCell ref="E6:O6"/>
    <mergeCell ref="P6:Q6"/>
  </mergeCells>
  <pageMargins left="0.7" right="0.7" top="0.75" bottom="0.75" header="0.3" footer="0.3"/>
  <pageSetup paperSize="9" orientation="portrait" r:id="rId1"/>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7"/>
  <dimension ref="B1:Q44"/>
  <sheetViews>
    <sheetView view="pageBreakPreview" topLeftCell="A7" zoomScaleNormal="70" zoomScaleSheetLayoutView="100" workbookViewId="0">
      <selection activeCell="J15" sqref="J15"/>
    </sheetView>
  </sheetViews>
  <sheetFormatPr baseColWidth="10" defaultRowHeight="12.75" x14ac:dyDescent="0.2"/>
  <cols>
    <col min="1" max="1" width="2.140625" style="246" customWidth="1"/>
    <col min="2" max="2" width="12.7109375" style="246" customWidth="1"/>
    <col min="3" max="3" width="11.5703125" style="246" customWidth="1"/>
    <col min="4" max="5" width="12.7109375" style="246" customWidth="1"/>
    <col min="6" max="6" width="13.42578125" style="246" customWidth="1"/>
    <col min="7" max="7" width="12.7109375" style="246" customWidth="1"/>
    <col min="8" max="8" width="14" style="246" customWidth="1"/>
    <col min="9" max="9" width="16.42578125" style="246" customWidth="1"/>
    <col min="10" max="10" width="13.28515625" style="246" customWidth="1"/>
    <col min="11" max="13" width="12.7109375" style="246" customWidth="1"/>
    <col min="14" max="14" width="15" style="246" customWidth="1"/>
    <col min="15" max="17" width="12.7109375" style="246" customWidth="1"/>
    <col min="18" max="256" width="11.42578125" style="246"/>
    <col min="257" max="257" width="2.140625" style="246" customWidth="1"/>
    <col min="258" max="258" width="12.7109375" style="246" customWidth="1"/>
    <col min="259" max="259" width="11.5703125" style="246" customWidth="1"/>
    <col min="260" max="261" width="12.7109375" style="246" customWidth="1"/>
    <col min="262" max="262" width="13.42578125" style="246" customWidth="1"/>
    <col min="263" max="263" width="12.7109375" style="246" customWidth="1"/>
    <col min="264" max="264" width="14" style="246" customWidth="1"/>
    <col min="265" max="265" width="16.42578125" style="246" customWidth="1"/>
    <col min="266" max="266" width="13.28515625" style="246" customWidth="1"/>
    <col min="267" max="269" width="12.7109375" style="246" customWidth="1"/>
    <col min="270" max="270" width="15" style="246" customWidth="1"/>
    <col min="271" max="273" width="12.7109375" style="246" customWidth="1"/>
    <col min="274" max="512" width="11.42578125" style="246"/>
    <col min="513" max="513" width="2.140625" style="246" customWidth="1"/>
    <col min="514" max="514" width="12.7109375" style="246" customWidth="1"/>
    <col min="515" max="515" width="11.5703125" style="246" customWidth="1"/>
    <col min="516" max="517" width="12.7109375" style="246" customWidth="1"/>
    <col min="518" max="518" width="13.42578125" style="246" customWidth="1"/>
    <col min="519" max="519" width="12.7109375" style="246" customWidth="1"/>
    <col min="520" max="520" width="14" style="246" customWidth="1"/>
    <col min="521" max="521" width="16.42578125" style="246" customWidth="1"/>
    <col min="522" max="522" width="13.28515625" style="246" customWidth="1"/>
    <col min="523" max="525" width="12.7109375" style="246" customWidth="1"/>
    <col min="526" max="526" width="15" style="246" customWidth="1"/>
    <col min="527" max="529" width="12.7109375" style="246" customWidth="1"/>
    <col min="530" max="768" width="11.42578125" style="246"/>
    <col min="769" max="769" width="2.140625" style="246" customWidth="1"/>
    <col min="770" max="770" width="12.7109375" style="246" customWidth="1"/>
    <col min="771" max="771" width="11.5703125" style="246" customWidth="1"/>
    <col min="772" max="773" width="12.7109375" style="246" customWidth="1"/>
    <col min="774" max="774" width="13.42578125" style="246" customWidth="1"/>
    <col min="775" max="775" width="12.7109375" style="246" customWidth="1"/>
    <col min="776" max="776" width="14" style="246" customWidth="1"/>
    <col min="777" max="777" width="16.42578125" style="246" customWidth="1"/>
    <col min="778" max="778" width="13.28515625" style="246" customWidth="1"/>
    <col min="779" max="781" width="12.7109375" style="246" customWidth="1"/>
    <col min="782" max="782" width="15" style="246" customWidth="1"/>
    <col min="783" max="785" width="12.7109375" style="246" customWidth="1"/>
    <col min="786" max="1024" width="11.42578125" style="246"/>
    <col min="1025" max="1025" width="2.140625" style="246" customWidth="1"/>
    <col min="1026" max="1026" width="12.7109375" style="246" customWidth="1"/>
    <col min="1027" max="1027" width="11.5703125" style="246" customWidth="1"/>
    <col min="1028" max="1029" width="12.7109375" style="246" customWidth="1"/>
    <col min="1030" max="1030" width="13.42578125" style="246" customWidth="1"/>
    <col min="1031" max="1031" width="12.7109375" style="246" customWidth="1"/>
    <col min="1032" max="1032" width="14" style="246" customWidth="1"/>
    <col min="1033" max="1033" width="16.42578125" style="246" customWidth="1"/>
    <col min="1034" max="1034" width="13.28515625" style="246" customWidth="1"/>
    <col min="1035" max="1037" width="12.7109375" style="246" customWidth="1"/>
    <col min="1038" max="1038" width="15" style="246" customWidth="1"/>
    <col min="1039" max="1041" width="12.7109375" style="246" customWidth="1"/>
    <col min="1042" max="1280" width="11.42578125" style="246"/>
    <col min="1281" max="1281" width="2.140625" style="246" customWidth="1"/>
    <col min="1282" max="1282" width="12.7109375" style="246" customWidth="1"/>
    <col min="1283" max="1283" width="11.5703125" style="246" customWidth="1"/>
    <col min="1284" max="1285" width="12.7109375" style="246" customWidth="1"/>
    <col min="1286" max="1286" width="13.42578125" style="246" customWidth="1"/>
    <col min="1287" max="1287" width="12.7109375" style="246" customWidth="1"/>
    <col min="1288" max="1288" width="14" style="246" customWidth="1"/>
    <col min="1289" max="1289" width="16.42578125" style="246" customWidth="1"/>
    <col min="1290" max="1290" width="13.28515625" style="246" customWidth="1"/>
    <col min="1291" max="1293" width="12.7109375" style="246" customWidth="1"/>
    <col min="1294" max="1294" width="15" style="246" customWidth="1"/>
    <col min="1295" max="1297" width="12.7109375" style="246" customWidth="1"/>
    <col min="1298" max="1536" width="11.42578125" style="246"/>
    <col min="1537" max="1537" width="2.140625" style="246" customWidth="1"/>
    <col min="1538" max="1538" width="12.7109375" style="246" customWidth="1"/>
    <col min="1539" max="1539" width="11.5703125" style="246" customWidth="1"/>
    <col min="1540" max="1541" width="12.7109375" style="246" customWidth="1"/>
    <col min="1542" max="1542" width="13.42578125" style="246" customWidth="1"/>
    <col min="1543" max="1543" width="12.7109375" style="246" customWidth="1"/>
    <col min="1544" max="1544" width="14" style="246" customWidth="1"/>
    <col min="1545" max="1545" width="16.42578125" style="246" customWidth="1"/>
    <col min="1546" max="1546" width="13.28515625" style="246" customWidth="1"/>
    <col min="1547" max="1549" width="12.7109375" style="246" customWidth="1"/>
    <col min="1550" max="1550" width="15" style="246" customWidth="1"/>
    <col min="1551" max="1553" width="12.7109375" style="246" customWidth="1"/>
    <col min="1554" max="1792" width="11.42578125" style="246"/>
    <col min="1793" max="1793" width="2.140625" style="246" customWidth="1"/>
    <col min="1794" max="1794" width="12.7109375" style="246" customWidth="1"/>
    <col min="1795" max="1795" width="11.5703125" style="246" customWidth="1"/>
    <col min="1796" max="1797" width="12.7109375" style="246" customWidth="1"/>
    <col min="1798" max="1798" width="13.42578125" style="246" customWidth="1"/>
    <col min="1799" max="1799" width="12.7109375" style="246" customWidth="1"/>
    <col min="1800" max="1800" width="14" style="246" customWidth="1"/>
    <col min="1801" max="1801" width="16.42578125" style="246" customWidth="1"/>
    <col min="1802" max="1802" width="13.28515625" style="246" customWidth="1"/>
    <col min="1803" max="1805" width="12.7109375" style="246" customWidth="1"/>
    <col min="1806" max="1806" width="15" style="246" customWidth="1"/>
    <col min="1807" max="1809" width="12.7109375" style="246" customWidth="1"/>
    <col min="1810" max="2048" width="11.42578125" style="246"/>
    <col min="2049" max="2049" width="2.140625" style="246" customWidth="1"/>
    <col min="2050" max="2050" width="12.7109375" style="246" customWidth="1"/>
    <col min="2051" max="2051" width="11.5703125" style="246" customWidth="1"/>
    <col min="2052" max="2053" width="12.7109375" style="246" customWidth="1"/>
    <col min="2054" max="2054" width="13.42578125" style="246" customWidth="1"/>
    <col min="2055" max="2055" width="12.7109375" style="246" customWidth="1"/>
    <col min="2056" max="2056" width="14" style="246" customWidth="1"/>
    <col min="2057" max="2057" width="16.42578125" style="246" customWidth="1"/>
    <col min="2058" max="2058" width="13.28515625" style="246" customWidth="1"/>
    <col min="2059" max="2061" width="12.7109375" style="246" customWidth="1"/>
    <col min="2062" max="2062" width="15" style="246" customWidth="1"/>
    <col min="2063" max="2065" width="12.7109375" style="246" customWidth="1"/>
    <col min="2066" max="2304" width="11.42578125" style="246"/>
    <col min="2305" max="2305" width="2.140625" style="246" customWidth="1"/>
    <col min="2306" max="2306" width="12.7109375" style="246" customWidth="1"/>
    <col min="2307" max="2307" width="11.5703125" style="246" customWidth="1"/>
    <col min="2308" max="2309" width="12.7109375" style="246" customWidth="1"/>
    <col min="2310" max="2310" width="13.42578125" style="246" customWidth="1"/>
    <col min="2311" max="2311" width="12.7109375" style="246" customWidth="1"/>
    <col min="2312" max="2312" width="14" style="246" customWidth="1"/>
    <col min="2313" max="2313" width="16.42578125" style="246" customWidth="1"/>
    <col min="2314" max="2314" width="13.28515625" style="246" customWidth="1"/>
    <col min="2315" max="2317" width="12.7109375" style="246" customWidth="1"/>
    <col min="2318" max="2318" width="15" style="246" customWidth="1"/>
    <col min="2319" max="2321" width="12.7109375" style="246" customWidth="1"/>
    <col min="2322" max="2560" width="11.42578125" style="246"/>
    <col min="2561" max="2561" width="2.140625" style="246" customWidth="1"/>
    <col min="2562" max="2562" width="12.7109375" style="246" customWidth="1"/>
    <col min="2563" max="2563" width="11.5703125" style="246" customWidth="1"/>
    <col min="2564" max="2565" width="12.7109375" style="246" customWidth="1"/>
    <col min="2566" max="2566" width="13.42578125" style="246" customWidth="1"/>
    <col min="2567" max="2567" width="12.7109375" style="246" customWidth="1"/>
    <col min="2568" max="2568" width="14" style="246" customWidth="1"/>
    <col min="2569" max="2569" width="16.42578125" style="246" customWidth="1"/>
    <col min="2570" max="2570" width="13.28515625" style="246" customWidth="1"/>
    <col min="2571" max="2573" width="12.7109375" style="246" customWidth="1"/>
    <col min="2574" max="2574" width="15" style="246" customWidth="1"/>
    <col min="2575" max="2577" width="12.7109375" style="246" customWidth="1"/>
    <col min="2578" max="2816" width="11.42578125" style="246"/>
    <col min="2817" max="2817" width="2.140625" style="246" customWidth="1"/>
    <col min="2818" max="2818" width="12.7109375" style="246" customWidth="1"/>
    <col min="2819" max="2819" width="11.5703125" style="246" customWidth="1"/>
    <col min="2820" max="2821" width="12.7109375" style="246" customWidth="1"/>
    <col min="2822" max="2822" width="13.42578125" style="246" customWidth="1"/>
    <col min="2823" max="2823" width="12.7109375" style="246" customWidth="1"/>
    <col min="2824" max="2824" width="14" style="246" customWidth="1"/>
    <col min="2825" max="2825" width="16.42578125" style="246" customWidth="1"/>
    <col min="2826" max="2826" width="13.28515625" style="246" customWidth="1"/>
    <col min="2827" max="2829" width="12.7109375" style="246" customWidth="1"/>
    <col min="2830" max="2830" width="15" style="246" customWidth="1"/>
    <col min="2831" max="2833" width="12.7109375" style="246" customWidth="1"/>
    <col min="2834" max="3072" width="11.42578125" style="246"/>
    <col min="3073" max="3073" width="2.140625" style="246" customWidth="1"/>
    <col min="3074" max="3074" width="12.7109375" style="246" customWidth="1"/>
    <col min="3075" max="3075" width="11.5703125" style="246" customWidth="1"/>
    <col min="3076" max="3077" width="12.7109375" style="246" customWidth="1"/>
    <col min="3078" max="3078" width="13.42578125" style="246" customWidth="1"/>
    <col min="3079" max="3079" width="12.7109375" style="246" customWidth="1"/>
    <col min="3080" max="3080" width="14" style="246" customWidth="1"/>
    <col min="3081" max="3081" width="16.42578125" style="246" customWidth="1"/>
    <col min="3082" max="3082" width="13.28515625" style="246" customWidth="1"/>
    <col min="3083" max="3085" width="12.7109375" style="246" customWidth="1"/>
    <col min="3086" max="3086" width="15" style="246" customWidth="1"/>
    <col min="3087" max="3089" width="12.7109375" style="246" customWidth="1"/>
    <col min="3090" max="3328" width="11.42578125" style="246"/>
    <col min="3329" max="3329" width="2.140625" style="246" customWidth="1"/>
    <col min="3330" max="3330" width="12.7109375" style="246" customWidth="1"/>
    <col min="3331" max="3331" width="11.5703125" style="246" customWidth="1"/>
    <col min="3332" max="3333" width="12.7109375" style="246" customWidth="1"/>
    <col min="3334" max="3334" width="13.42578125" style="246" customWidth="1"/>
    <col min="3335" max="3335" width="12.7109375" style="246" customWidth="1"/>
    <col min="3336" max="3336" width="14" style="246" customWidth="1"/>
    <col min="3337" max="3337" width="16.42578125" style="246" customWidth="1"/>
    <col min="3338" max="3338" width="13.28515625" style="246" customWidth="1"/>
    <col min="3339" max="3341" width="12.7109375" style="246" customWidth="1"/>
    <col min="3342" max="3342" width="15" style="246" customWidth="1"/>
    <col min="3343" max="3345" width="12.7109375" style="246" customWidth="1"/>
    <col min="3346" max="3584" width="11.42578125" style="246"/>
    <col min="3585" max="3585" width="2.140625" style="246" customWidth="1"/>
    <col min="3586" max="3586" width="12.7109375" style="246" customWidth="1"/>
    <col min="3587" max="3587" width="11.5703125" style="246" customWidth="1"/>
    <col min="3588" max="3589" width="12.7109375" style="246" customWidth="1"/>
    <col min="3590" max="3590" width="13.42578125" style="246" customWidth="1"/>
    <col min="3591" max="3591" width="12.7109375" style="246" customWidth="1"/>
    <col min="3592" max="3592" width="14" style="246" customWidth="1"/>
    <col min="3593" max="3593" width="16.42578125" style="246" customWidth="1"/>
    <col min="3594" max="3594" width="13.28515625" style="246" customWidth="1"/>
    <col min="3595" max="3597" width="12.7109375" style="246" customWidth="1"/>
    <col min="3598" max="3598" width="15" style="246" customWidth="1"/>
    <col min="3599" max="3601" width="12.7109375" style="246" customWidth="1"/>
    <col min="3602" max="3840" width="11.42578125" style="246"/>
    <col min="3841" max="3841" width="2.140625" style="246" customWidth="1"/>
    <col min="3842" max="3842" width="12.7109375" style="246" customWidth="1"/>
    <col min="3843" max="3843" width="11.5703125" style="246" customWidth="1"/>
    <col min="3844" max="3845" width="12.7109375" style="246" customWidth="1"/>
    <col min="3846" max="3846" width="13.42578125" style="246" customWidth="1"/>
    <col min="3847" max="3847" width="12.7109375" style="246" customWidth="1"/>
    <col min="3848" max="3848" width="14" style="246" customWidth="1"/>
    <col min="3849" max="3849" width="16.42578125" style="246" customWidth="1"/>
    <col min="3850" max="3850" width="13.28515625" style="246" customWidth="1"/>
    <col min="3851" max="3853" width="12.7109375" style="246" customWidth="1"/>
    <col min="3854" max="3854" width="15" style="246" customWidth="1"/>
    <col min="3855" max="3857" width="12.7109375" style="246" customWidth="1"/>
    <col min="3858" max="4096" width="11.42578125" style="246"/>
    <col min="4097" max="4097" width="2.140625" style="246" customWidth="1"/>
    <col min="4098" max="4098" width="12.7109375" style="246" customWidth="1"/>
    <col min="4099" max="4099" width="11.5703125" style="246" customWidth="1"/>
    <col min="4100" max="4101" width="12.7109375" style="246" customWidth="1"/>
    <col min="4102" max="4102" width="13.42578125" style="246" customWidth="1"/>
    <col min="4103" max="4103" width="12.7109375" style="246" customWidth="1"/>
    <col min="4104" max="4104" width="14" style="246" customWidth="1"/>
    <col min="4105" max="4105" width="16.42578125" style="246" customWidth="1"/>
    <col min="4106" max="4106" width="13.28515625" style="246" customWidth="1"/>
    <col min="4107" max="4109" width="12.7109375" style="246" customWidth="1"/>
    <col min="4110" max="4110" width="15" style="246" customWidth="1"/>
    <col min="4111" max="4113" width="12.7109375" style="246" customWidth="1"/>
    <col min="4114" max="4352" width="11.42578125" style="246"/>
    <col min="4353" max="4353" width="2.140625" style="246" customWidth="1"/>
    <col min="4354" max="4354" width="12.7109375" style="246" customWidth="1"/>
    <col min="4355" max="4355" width="11.5703125" style="246" customWidth="1"/>
    <col min="4356" max="4357" width="12.7109375" style="246" customWidth="1"/>
    <col min="4358" max="4358" width="13.42578125" style="246" customWidth="1"/>
    <col min="4359" max="4359" width="12.7109375" style="246" customWidth="1"/>
    <col min="4360" max="4360" width="14" style="246" customWidth="1"/>
    <col min="4361" max="4361" width="16.42578125" style="246" customWidth="1"/>
    <col min="4362" max="4362" width="13.28515625" style="246" customWidth="1"/>
    <col min="4363" max="4365" width="12.7109375" style="246" customWidth="1"/>
    <col min="4366" max="4366" width="15" style="246" customWidth="1"/>
    <col min="4367" max="4369" width="12.7109375" style="246" customWidth="1"/>
    <col min="4370" max="4608" width="11.42578125" style="246"/>
    <col min="4609" max="4609" width="2.140625" style="246" customWidth="1"/>
    <col min="4610" max="4610" width="12.7109375" style="246" customWidth="1"/>
    <col min="4611" max="4611" width="11.5703125" style="246" customWidth="1"/>
    <col min="4612" max="4613" width="12.7109375" style="246" customWidth="1"/>
    <col min="4614" max="4614" width="13.42578125" style="246" customWidth="1"/>
    <col min="4615" max="4615" width="12.7109375" style="246" customWidth="1"/>
    <col min="4616" max="4616" width="14" style="246" customWidth="1"/>
    <col min="4617" max="4617" width="16.42578125" style="246" customWidth="1"/>
    <col min="4618" max="4618" width="13.28515625" style="246" customWidth="1"/>
    <col min="4619" max="4621" width="12.7109375" style="246" customWidth="1"/>
    <col min="4622" max="4622" width="15" style="246" customWidth="1"/>
    <col min="4623" max="4625" width="12.7109375" style="246" customWidth="1"/>
    <col min="4626" max="4864" width="11.42578125" style="246"/>
    <col min="4865" max="4865" width="2.140625" style="246" customWidth="1"/>
    <col min="4866" max="4866" width="12.7109375" style="246" customWidth="1"/>
    <col min="4867" max="4867" width="11.5703125" style="246" customWidth="1"/>
    <col min="4868" max="4869" width="12.7109375" style="246" customWidth="1"/>
    <col min="4870" max="4870" width="13.42578125" style="246" customWidth="1"/>
    <col min="4871" max="4871" width="12.7109375" style="246" customWidth="1"/>
    <col min="4872" max="4872" width="14" style="246" customWidth="1"/>
    <col min="4873" max="4873" width="16.42578125" style="246" customWidth="1"/>
    <col min="4874" max="4874" width="13.28515625" style="246" customWidth="1"/>
    <col min="4875" max="4877" width="12.7109375" style="246" customWidth="1"/>
    <col min="4878" max="4878" width="15" style="246" customWidth="1"/>
    <col min="4879" max="4881" width="12.7109375" style="246" customWidth="1"/>
    <col min="4882" max="5120" width="11.42578125" style="246"/>
    <col min="5121" max="5121" width="2.140625" style="246" customWidth="1"/>
    <col min="5122" max="5122" width="12.7109375" style="246" customWidth="1"/>
    <col min="5123" max="5123" width="11.5703125" style="246" customWidth="1"/>
    <col min="5124" max="5125" width="12.7109375" style="246" customWidth="1"/>
    <col min="5126" max="5126" width="13.42578125" style="246" customWidth="1"/>
    <col min="5127" max="5127" width="12.7109375" style="246" customWidth="1"/>
    <col min="5128" max="5128" width="14" style="246" customWidth="1"/>
    <col min="5129" max="5129" width="16.42578125" style="246" customWidth="1"/>
    <col min="5130" max="5130" width="13.28515625" style="246" customWidth="1"/>
    <col min="5131" max="5133" width="12.7109375" style="246" customWidth="1"/>
    <col min="5134" max="5134" width="15" style="246" customWidth="1"/>
    <col min="5135" max="5137" width="12.7109375" style="246" customWidth="1"/>
    <col min="5138" max="5376" width="11.42578125" style="246"/>
    <col min="5377" max="5377" width="2.140625" style="246" customWidth="1"/>
    <col min="5378" max="5378" width="12.7109375" style="246" customWidth="1"/>
    <col min="5379" max="5379" width="11.5703125" style="246" customWidth="1"/>
    <col min="5380" max="5381" width="12.7109375" style="246" customWidth="1"/>
    <col min="5382" max="5382" width="13.42578125" style="246" customWidth="1"/>
    <col min="5383" max="5383" width="12.7109375" style="246" customWidth="1"/>
    <col min="5384" max="5384" width="14" style="246" customWidth="1"/>
    <col min="5385" max="5385" width="16.42578125" style="246" customWidth="1"/>
    <col min="5386" max="5386" width="13.28515625" style="246" customWidth="1"/>
    <col min="5387" max="5389" width="12.7109375" style="246" customWidth="1"/>
    <col min="5390" max="5390" width="15" style="246" customWidth="1"/>
    <col min="5391" max="5393" width="12.7109375" style="246" customWidth="1"/>
    <col min="5394" max="5632" width="11.42578125" style="246"/>
    <col min="5633" max="5633" width="2.140625" style="246" customWidth="1"/>
    <col min="5634" max="5634" width="12.7109375" style="246" customWidth="1"/>
    <col min="5635" max="5635" width="11.5703125" style="246" customWidth="1"/>
    <col min="5636" max="5637" width="12.7109375" style="246" customWidth="1"/>
    <col min="5638" max="5638" width="13.42578125" style="246" customWidth="1"/>
    <col min="5639" max="5639" width="12.7109375" style="246" customWidth="1"/>
    <col min="5640" max="5640" width="14" style="246" customWidth="1"/>
    <col min="5641" max="5641" width="16.42578125" style="246" customWidth="1"/>
    <col min="5642" max="5642" width="13.28515625" style="246" customWidth="1"/>
    <col min="5643" max="5645" width="12.7109375" style="246" customWidth="1"/>
    <col min="5646" max="5646" width="15" style="246" customWidth="1"/>
    <col min="5647" max="5649" width="12.7109375" style="246" customWidth="1"/>
    <col min="5650" max="5888" width="11.42578125" style="246"/>
    <col min="5889" max="5889" width="2.140625" style="246" customWidth="1"/>
    <col min="5890" max="5890" width="12.7109375" style="246" customWidth="1"/>
    <col min="5891" max="5891" width="11.5703125" style="246" customWidth="1"/>
    <col min="5892" max="5893" width="12.7109375" style="246" customWidth="1"/>
    <col min="5894" max="5894" width="13.42578125" style="246" customWidth="1"/>
    <col min="5895" max="5895" width="12.7109375" style="246" customWidth="1"/>
    <col min="5896" max="5896" width="14" style="246" customWidth="1"/>
    <col min="5897" max="5897" width="16.42578125" style="246" customWidth="1"/>
    <col min="5898" max="5898" width="13.28515625" style="246" customWidth="1"/>
    <col min="5899" max="5901" width="12.7109375" style="246" customWidth="1"/>
    <col min="5902" max="5902" width="15" style="246" customWidth="1"/>
    <col min="5903" max="5905" width="12.7109375" style="246" customWidth="1"/>
    <col min="5906" max="6144" width="11.42578125" style="246"/>
    <col min="6145" max="6145" width="2.140625" style="246" customWidth="1"/>
    <col min="6146" max="6146" width="12.7109375" style="246" customWidth="1"/>
    <col min="6147" max="6147" width="11.5703125" style="246" customWidth="1"/>
    <col min="6148" max="6149" width="12.7109375" style="246" customWidth="1"/>
    <col min="6150" max="6150" width="13.42578125" style="246" customWidth="1"/>
    <col min="6151" max="6151" width="12.7109375" style="246" customWidth="1"/>
    <col min="6152" max="6152" width="14" style="246" customWidth="1"/>
    <col min="6153" max="6153" width="16.42578125" style="246" customWidth="1"/>
    <col min="6154" max="6154" width="13.28515625" style="246" customWidth="1"/>
    <col min="6155" max="6157" width="12.7109375" style="246" customWidth="1"/>
    <col min="6158" max="6158" width="15" style="246" customWidth="1"/>
    <col min="6159" max="6161" width="12.7109375" style="246" customWidth="1"/>
    <col min="6162" max="6400" width="11.42578125" style="246"/>
    <col min="6401" max="6401" width="2.140625" style="246" customWidth="1"/>
    <col min="6402" max="6402" width="12.7109375" style="246" customWidth="1"/>
    <col min="6403" max="6403" width="11.5703125" style="246" customWidth="1"/>
    <col min="6404" max="6405" width="12.7109375" style="246" customWidth="1"/>
    <col min="6406" max="6406" width="13.42578125" style="246" customWidth="1"/>
    <col min="6407" max="6407" width="12.7109375" style="246" customWidth="1"/>
    <col min="6408" max="6408" width="14" style="246" customWidth="1"/>
    <col min="6409" max="6409" width="16.42578125" style="246" customWidth="1"/>
    <col min="6410" max="6410" width="13.28515625" style="246" customWidth="1"/>
    <col min="6411" max="6413" width="12.7109375" style="246" customWidth="1"/>
    <col min="6414" max="6414" width="15" style="246" customWidth="1"/>
    <col min="6415" max="6417" width="12.7109375" style="246" customWidth="1"/>
    <col min="6418" max="6656" width="11.42578125" style="246"/>
    <col min="6657" max="6657" width="2.140625" style="246" customWidth="1"/>
    <col min="6658" max="6658" width="12.7109375" style="246" customWidth="1"/>
    <col min="6659" max="6659" width="11.5703125" style="246" customWidth="1"/>
    <col min="6660" max="6661" width="12.7109375" style="246" customWidth="1"/>
    <col min="6662" max="6662" width="13.42578125" style="246" customWidth="1"/>
    <col min="6663" max="6663" width="12.7109375" style="246" customWidth="1"/>
    <col min="6664" max="6664" width="14" style="246" customWidth="1"/>
    <col min="6665" max="6665" width="16.42578125" style="246" customWidth="1"/>
    <col min="6666" max="6666" width="13.28515625" style="246" customWidth="1"/>
    <col min="6667" max="6669" width="12.7109375" style="246" customWidth="1"/>
    <col min="6670" max="6670" width="15" style="246" customWidth="1"/>
    <col min="6671" max="6673" width="12.7109375" style="246" customWidth="1"/>
    <col min="6674" max="6912" width="11.42578125" style="246"/>
    <col min="6913" max="6913" width="2.140625" style="246" customWidth="1"/>
    <col min="6914" max="6914" width="12.7109375" style="246" customWidth="1"/>
    <col min="6915" max="6915" width="11.5703125" style="246" customWidth="1"/>
    <col min="6916" max="6917" width="12.7109375" style="246" customWidth="1"/>
    <col min="6918" max="6918" width="13.42578125" style="246" customWidth="1"/>
    <col min="6919" max="6919" width="12.7109375" style="246" customWidth="1"/>
    <col min="6920" max="6920" width="14" style="246" customWidth="1"/>
    <col min="6921" max="6921" width="16.42578125" style="246" customWidth="1"/>
    <col min="6922" max="6922" width="13.28515625" style="246" customWidth="1"/>
    <col min="6923" max="6925" width="12.7109375" style="246" customWidth="1"/>
    <col min="6926" max="6926" width="15" style="246" customWidth="1"/>
    <col min="6927" max="6929" width="12.7109375" style="246" customWidth="1"/>
    <col min="6930" max="7168" width="11.42578125" style="246"/>
    <col min="7169" max="7169" width="2.140625" style="246" customWidth="1"/>
    <col min="7170" max="7170" width="12.7109375" style="246" customWidth="1"/>
    <col min="7171" max="7171" width="11.5703125" style="246" customWidth="1"/>
    <col min="7172" max="7173" width="12.7109375" style="246" customWidth="1"/>
    <col min="7174" max="7174" width="13.42578125" style="246" customWidth="1"/>
    <col min="7175" max="7175" width="12.7109375" style="246" customWidth="1"/>
    <col min="7176" max="7176" width="14" style="246" customWidth="1"/>
    <col min="7177" max="7177" width="16.42578125" style="246" customWidth="1"/>
    <col min="7178" max="7178" width="13.28515625" style="246" customWidth="1"/>
    <col min="7179" max="7181" width="12.7109375" style="246" customWidth="1"/>
    <col min="7182" max="7182" width="15" style="246" customWidth="1"/>
    <col min="7183" max="7185" width="12.7109375" style="246" customWidth="1"/>
    <col min="7186" max="7424" width="11.42578125" style="246"/>
    <col min="7425" max="7425" width="2.140625" style="246" customWidth="1"/>
    <col min="7426" max="7426" width="12.7109375" style="246" customWidth="1"/>
    <col min="7427" max="7427" width="11.5703125" style="246" customWidth="1"/>
    <col min="7428" max="7429" width="12.7109375" style="246" customWidth="1"/>
    <col min="7430" max="7430" width="13.42578125" style="246" customWidth="1"/>
    <col min="7431" max="7431" width="12.7109375" style="246" customWidth="1"/>
    <col min="7432" max="7432" width="14" style="246" customWidth="1"/>
    <col min="7433" max="7433" width="16.42578125" style="246" customWidth="1"/>
    <col min="7434" max="7434" width="13.28515625" style="246" customWidth="1"/>
    <col min="7435" max="7437" width="12.7109375" style="246" customWidth="1"/>
    <col min="7438" max="7438" width="15" style="246" customWidth="1"/>
    <col min="7439" max="7441" width="12.7109375" style="246" customWidth="1"/>
    <col min="7442" max="7680" width="11.42578125" style="246"/>
    <col min="7681" max="7681" width="2.140625" style="246" customWidth="1"/>
    <col min="7682" max="7682" width="12.7109375" style="246" customWidth="1"/>
    <col min="7683" max="7683" width="11.5703125" style="246" customWidth="1"/>
    <col min="7684" max="7685" width="12.7109375" style="246" customWidth="1"/>
    <col min="7686" max="7686" width="13.42578125" style="246" customWidth="1"/>
    <col min="7687" max="7687" width="12.7109375" style="246" customWidth="1"/>
    <col min="7688" max="7688" width="14" style="246" customWidth="1"/>
    <col min="7689" max="7689" width="16.42578125" style="246" customWidth="1"/>
    <col min="7690" max="7690" width="13.28515625" style="246" customWidth="1"/>
    <col min="7691" max="7693" width="12.7109375" style="246" customWidth="1"/>
    <col min="7694" max="7694" width="15" style="246" customWidth="1"/>
    <col min="7695" max="7697" width="12.7109375" style="246" customWidth="1"/>
    <col min="7698" max="7936" width="11.42578125" style="246"/>
    <col min="7937" max="7937" width="2.140625" style="246" customWidth="1"/>
    <col min="7938" max="7938" width="12.7109375" style="246" customWidth="1"/>
    <col min="7939" max="7939" width="11.5703125" style="246" customWidth="1"/>
    <col min="7940" max="7941" width="12.7109375" style="246" customWidth="1"/>
    <col min="7942" max="7942" width="13.42578125" style="246" customWidth="1"/>
    <col min="7943" max="7943" width="12.7109375" style="246" customWidth="1"/>
    <col min="7944" max="7944" width="14" style="246" customWidth="1"/>
    <col min="7945" max="7945" width="16.42578125" style="246" customWidth="1"/>
    <col min="7946" max="7946" width="13.28515625" style="246" customWidth="1"/>
    <col min="7947" max="7949" width="12.7109375" style="246" customWidth="1"/>
    <col min="7950" max="7950" width="15" style="246" customWidth="1"/>
    <col min="7951" max="7953" width="12.7109375" style="246" customWidth="1"/>
    <col min="7954" max="8192" width="11.42578125" style="246"/>
    <col min="8193" max="8193" width="2.140625" style="246" customWidth="1"/>
    <col min="8194" max="8194" width="12.7109375" style="246" customWidth="1"/>
    <col min="8195" max="8195" width="11.5703125" style="246" customWidth="1"/>
    <col min="8196" max="8197" width="12.7109375" style="246" customWidth="1"/>
    <col min="8198" max="8198" width="13.42578125" style="246" customWidth="1"/>
    <col min="8199" max="8199" width="12.7109375" style="246" customWidth="1"/>
    <col min="8200" max="8200" width="14" style="246" customWidth="1"/>
    <col min="8201" max="8201" width="16.42578125" style="246" customWidth="1"/>
    <col min="8202" max="8202" width="13.28515625" style="246" customWidth="1"/>
    <col min="8203" max="8205" width="12.7109375" style="246" customWidth="1"/>
    <col min="8206" max="8206" width="15" style="246" customWidth="1"/>
    <col min="8207" max="8209" width="12.7109375" style="246" customWidth="1"/>
    <col min="8210" max="8448" width="11.42578125" style="246"/>
    <col min="8449" max="8449" width="2.140625" style="246" customWidth="1"/>
    <col min="8450" max="8450" width="12.7109375" style="246" customWidth="1"/>
    <col min="8451" max="8451" width="11.5703125" style="246" customWidth="1"/>
    <col min="8452" max="8453" width="12.7109375" style="246" customWidth="1"/>
    <col min="8454" max="8454" width="13.42578125" style="246" customWidth="1"/>
    <col min="8455" max="8455" width="12.7109375" style="246" customWidth="1"/>
    <col min="8456" max="8456" width="14" style="246" customWidth="1"/>
    <col min="8457" max="8457" width="16.42578125" style="246" customWidth="1"/>
    <col min="8458" max="8458" width="13.28515625" style="246" customWidth="1"/>
    <col min="8459" max="8461" width="12.7109375" style="246" customWidth="1"/>
    <col min="8462" max="8462" width="15" style="246" customWidth="1"/>
    <col min="8463" max="8465" width="12.7109375" style="246" customWidth="1"/>
    <col min="8466" max="8704" width="11.42578125" style="246"/>
    <col min="8705" max="8705" width="2.140625" style="246" customWidth="1"/>
    <col min="8706" max="8706" width="12.7109375" style="246" customWidth="1"/>
    <col min="8707" max="8707" width="11.5703125" style="246" customWidth="1"/>
    <col min="8708" max="8709" width="12.7109375" style="246" customWidth="1"/>
    <col min="8710" max="8710" width="13.42578125" style="246" customWidth="1"/>
    <col min="8711" max="8711" width="12.7109375" style="246" customWidth="1"/>
    <col min="8712" max="8712" width="14" style="246" customWidth="1"/>
    <col min="8713" max="8713" width="16.42578125" style="246" customWidth="1"/>
    <col min="8714" max="8714" width="13.28515625" style="246" customWidth="1"/>
    <col min="8715" max="8717" width="12.7109375" style="246" customWidth="1"/>
    <col min="8718" max="8718" width="15" style="246" customWidth="1"/>
    <col min="8719" max="8721" width="12.7109375" style="246" customWidth="1"/>
    <col min="8722" max="8960" width="11.42578125" style="246"/>
    <col min="8961" max="8961" width="2.140625" style="246" customWidth="1"/>
    <col min="8962" max="8962" width="12.7109375" style="246" customWidth="1"/>
    <col min="8963" max="8963" width="11.5703125" style="246" customWidth="1"/>
    <col min="8964" max="8965" width="12.7109375" style="246" customWidth="1"/>
    <col min="8966" max="8966" width="13.42578125" style="246" customWidth="1"/>
    <col min="8967" max="8967" width="12.7109375" style="246" customWidth="1"/>
    <col min="8968" max="8968" width="14" style="246" customWidth="1"/>
    <col min="8969" max="8969" width="16.42578125" style="246" customWidth="1"/>
    <col min="8970" max="8970" width="13.28515625" style="246" customWidth="1"/>
    <col min="8971" max="8973" width="12.7109375" style="246" customWidth="1"/>
    <col min="8974" max="8974" width="15" style="246" customWidth="1"/>
    <col min="8975" max="8977" width="12.7109375" style="246" customWidth="1"/>
    <col min="8978" max="9216" width="11.42578125" style="246"/>
    <col min="9217" max="9217" width="2.140625" style="246" customWidth="1"/>
    <col min="9218" max="9218" width="12.7109375" style="246" customWidth="1"/>
    <col min="9219" max="9219" width="11.5703125" style="246" customWidth="1"/>
    <col min="9220" max="9221" width="12.7109375" style="246" customWidth="1"/>
    <col min="9222" max="9222" width="13.42578125" style="246" customWidth="1"/>
    <col min="9223" max="9223" width="12.7109375" style="246" customWidth="1"/>
    <col min="9224" max="9224" width="14" style="246" customWidth="1"/>
    <col min="9225" max="9225" width="16.42578125" style="246" customWidth="1"/>
    <col min="9226" max="9226" width="13.28515625" style="246" customWidth="1"/>
    <col min="9227" max="9229" width="12.7109375" style="246" customWidth="1"/>
    <col min="9230" max="9230" width="15" style="246" customWidth="1"/>
    <col min="9231" max="9233" width="12.7109375" style="246" customWidth="1"/>
    <col min="9234" max="9472" width="11.42578125" style="246"/>
    <col min="9473" max="9473" width="2.140625" style="246" customWidth="1"/>
    <col min="9474" max="9474" width="12.7109375" style="246" customWidth="1"/>
    <col min="9475" max="9475" width="11.5703125" style="246" customWidth="1"/>
    <col min="9476" max="9477" width="12.7109375" style="246" customWidth="1"/>
    <col min="9478" max="9478" width="13.42578125" style="246" customWidth="1"/>
    <col min="9479" max="9479" width="12.7109375" style="246" customWidth="1"/>
    <col min="9480" max="9480" width="14" style="246" customWidth="1"/>
    <col min="9481" max="9481" width="16.42578125" style="246" customWidth="1"/>
    <col min="9482" max="9482" width="13.28515625" style="246" customWidth="1"/>
    <col min="9483" max="9485" width="12.7109375" style="246" customWidth="1"/>
    <col min="9486" max="9486" width="15" style="246" customWidth="1"/>
    <col min="9487" max="9489" width="12.7109375" style="246" customWidth="1"/>
    <col min="9490" max="9728" width="11.42578125" style="246"/>
    <col min="9729" max="9729" width="2.140625" style="246" customWidth="1"/>
    <col min="9730" max="9730" width="12.7109375" style="246" customWidth="1"/>
    <col min="9731" max="9731" width="11.5703125" style="246" customWidth="1"/>
    <col min="9732" max="9733" width="12.7109375" style="246" customWidth="1"/>
    <col min="9734" max="9734" width="13.42578125" style="246" customWidth="1"/>
    <col min="9735" max="9735" width="12.7109375" style="246" customWidth="1"/>
    <col min="9736" max="9736" width="14" style="246" customWidth="1"/>
    <col min="9737" max="9737" width="16.42578125" style="246" customWidth="1"/>
    <col min="9738" max="9738" width="13.28515625" style="246" customWidth="1"/>
    <col min="9739" max="9741" width="12.7109375" style="246" customWidth="1"/>
    <col min="9742" max="9742" width="15" style="246" customWidth="1"/>
    <col min="9743" max="9745" width="12.7109375" style="246" customWidth="1"/>
    <col min="9746" max="9984" width="11.42578125" style="246"/>
    <col min="9985" max="9985" width="2.140625" style="246" customWidth="1"/>
    <col min="9986" max="9986" width="12.7109375" style="246" customWidth="1"/>
    <col min="9987" max="9987" width="11.5703125" style="246" customWidth="1"/>
    <col min="9988" max="9989" width="12.7109375" style="246" customWidth="1"/>
    <col min="9990" max="9990" width="13.42578125" style="246" customWidth="1"/>
    <col min="9991" max="9991" width="12.7109375" style="246" customWidth="1"/>
    <col min="9992" max="9992" width="14" style="246" customWidth="1"/>
    <col min="9993" max="9993" width="16.42578125" style="246" customWidth="1"/>
    <col min="9994" max="9994" width="13.28515625" style="246" customWidth="1"/>
    <col min="9995" max="9997" width="12.7109375" style="246" customWidth="1"/>
    <col min="9998" max="9998" width="15" style="246" customWidth="1"/>
    <col min="9999" max="10001" width="12.7109375" style="246" customWidth="1"/>
    <col min="10002" max="10240" width="11.42578125" style="246"/>
    <col min="10241" max="10241" width="2.140625" style="246" customWidth="1"/>
    <col min="10242" max="10242" width="12.7109375" style="246" customWidth="1"/>
    <col min="10243" max="10243" width="11.5703125" style="246" customWidth="1"/>
    <col min="10244" max="10245" width="12.7109375" style="246" customWidth="1"/>
    <col min="10246" max="10246" width="13.42578125" style="246" customWidth="1"/>
    <col min="10247" max="10247" width="12.7109375" style="246" customWidth="1"/>
    <col min="10248" max="10248" width="14" style="246" customWidth="1"/>
    <col min="10249" max="10249" width="16.42578125" style="246" customWidth="1"/>
    <col min="10250" max="10250" width="13.28515625" style="246" customWidth="1"/>
    <col min="10251" max="10253" width="12.7109375" style="246" customWidth="1"/>
    <col min="10254" max="10254" width="15" style="246" customWidth="1"/>
    <col min="10255" max="10257" width="12.7109375" style="246" customWidth="1"/>
    <col min="10258" max="10496" width="11.42578125" style="246"/>
    <col min="10497" max="10497" width="2.140625" style="246" customWidth="1"/>
    <col min="10498" max="10498" width="12.7109375" style="246" customWidth="1"/>
    <col min="10499" max="10499" width="11.5703125" style="246" customWidth="1"/>
    <col min="10500" max="10501" width="12.7109375" style="246" customWidth="1"/>
    <col min="10502" max="10502" width="13.42578125" style="246" customWidth="1"/>
    <col min="10503" max="10503" width="12.7109375" style="246" customWidth="1"/>
    <col min="10504" max="10504" width="14" style="246" customWidth="1"/>
    <col min="10505" max="10505" width="16.42578125" style="246" customWidth="1"/>
    <col min="10506" max="10506" width="13.28515625" style="246" customWidth="1"/>
    <col min="10507" max="10509" width="12.7109375" style="246" customWidth="1"/>
    <col min="10510" max="10510" width="15" style="246" customWidth="1"/>
    <col min="10511" max="10513" width="12.7109375" style="246" customWidth="1"/>
    <col min="10514" max="10752" width="11.42578125" style="246"/>
    <col min="10753" max="10753" width="2.140625" style="246" customWidth="1"/>
    <col min="10754" max="10754" width="12.7109375" style="246" customWidth="1"/>
    <col min="10755" max="10755" width="11.5703125" style="246" customWidth="1"/>
    <col min="10756" max="10757" width="12.7109375" style="246" customWidth="1"/>
    <col min="10758" max="10758" width="13.42578125" style="246" customWidth="1"/>
    <col min="10759" max="10759" width="12.7109375" style="246" customWidth="1"/>
    <col min="10760" max="10760" width="14" style="246" customWidth="1"/>
    <col min="10761" max="10761" width="16.42578125" style="246" customWidth="1"/>
    <col min="10762" max="10762" width="13.28515625" style="246" customWidth="1"/>
    <col min="10763" max="10765" width="12.7109375" style="246" customWidth="1"/>
    <col min="10766" max="10766" width="15" style="246" customWidth="1"/>
    <col min="10767" max="10769" width="12.7109375" style="246" customWidth="1"/>
    <col min="10770" max="11008" width="11.42578125" style="246"/>
    <col min="11009" max="11009" width="2.140625" style="246" customWidth="1"/>
    <col min="11010" max="11010" width="12.7109375" style="246" customWidth="1"/>
    <col min="11011" max="11011" width="11.5703125" style="246" customWidth="1"/>
    <col min="11012" max="11013" width="12.7109375" style="246" customWidth="1"/>
    <col min="11014" max="11014" width="13.42578125" style="246" customWidth="1"/>
    <col min="11015" max="11015" width="12.7109375" style="246" customWidth="1"/>
    <col min="11016" max="11016" width="14" style="246" customWidth="1"/>
    <col min="11017" max="11017" width="16.42578125" style="246" customWidth="1"/>
    <col min="11018" max="11018" width="13.28515625" style="246" customWidth="1"/>
    <col min="11019" max="11021" width="12.7109375" style="246" customWidth="1"/>
    <col min="11022" max="11022" width="15" style="246" customWidth="1"/>
    <col min="11023" max="11025" width="12.7109375" style="246" customWidth="1"/>
    <col min="11026" max="11264" width="11.42578125" style="246"/>
    <col min="11265" max="11265" width="2.140625" style="246" customWidth="1"/>
    <col min="11266" max="11266" width="12.7109375" style="246" customWidth="1"/>
    <col min="11267" max="11267" width="11.5703125" style="246" customWidth="1"/>
    <col min="11268" max="11269" width="12.7109375" style="246" customWidth="1"/>
    <col min="11270" max="11270" width="13.42578125" style="246" customWidth="1"/>
    <col min="11271" max="11271" width="12.7109375" style="246" customWidth="1"/>
    <col min="11272" max="11272" width="14" style="246" customWidth="1"/>
    <col min="11273" max="11273" width="16.42578125" style="246" customWidth="1"/>
    <col min="11274" max="11274" width="13.28515625" style="246" customWidth="1"/>
    <col min="11275" max="11277" width="12.7109375" style="246" customWidth="1"/>
    <col min="11278" max="11278" width="15" style="246" customWidth="1"/>
    <col min="11279" max="11281" width="12.7109375" style="246" customWidth="1"/>
    <col min="11282" max="11520" width="11.42578125" style="246"/>
    <col min="11521" max="11521" width="2.140625" style="246" customWidth="1"/>
    <col min="11522" max="11522" width="12.7109375" style="246" customWidth="1"/>
    <col min="11523" max="11523" width="11.5703125" style="246" customWidth="1"/>
    <col min="11524" max="11525" width="12.7109375" style="246" customWidth="1"/>
    <col min="11526" max="11526" width="13.42578125" style="246" customWidth="1"/>
    <col min="11527" max="11527" width="12.7109375" style="246" customWidth="1"/>
    <col min="11528" max="11528" width="14" style="246" customWidth="1"/>
    <col min="11529" max="11529" width="16.42578125" style="246" customWidth="1"/>
    <col min="11530" max="11530" width="13.28515625" style="246" customWidth="1"/>
    <col min="11531" max="11533" width="12.7109375" style="246" customWidth="1"/>
    <col min="11534" max="11534" width="15" style="246" customWidth="1"/>
    <col min="11535" max="11537" width="12.7109375" style="246" customWidth="1"/>
    <col min="11538" max="11776" width="11.42578125" style="246"/>
    <col min="11777" max="11777" width="2.140625" style="246" customWidth="1"/>
    <col min="11778" max="11778" width="12.7109375" style="246" customWidth="1"/>
    <col min="11779" max="11779" width="11.5703125" style="246" customWidth="1"/>
    <col min="11780" max="11781" width="12.7109375" style="246" customWidth="1"/>
    <col min="11782" max="11782" width="13.42578125" style="246" customWidth="1"/>
    <col min="11783" max="11783" width="12.7109375" style="246" customWidth="1"/>
    <col min="11784" max="11784" width="14" style="246" customWidth="1"/>
    <col min="11785" max="11785" width="16.42578125" style="246" customWidth="1"/>
    <col min="11786" max="11786" width="13.28515625" style="246" customWidth="1"/>
    <col min="11787" max="11789" width="12.7109375" style="246" customWidth="1"/>
    <col min="11790" max="11790" width="15" style="246" customWidth="1"/>
    <col min="11791" max="11793" width="12.7109375" style="246" customWidth="1"/>
    <col min="11794" max="12032" width="11.42578125" style="246"/>
    <col min="12033" max="12033" width="2.140625" style="246" customWidth="1"/>
    <col min="12034" max="12034" width="12.7109375" style="246" customWidth="1"/>
    <col min="12035" max="12035" width="11.5703125" style="246" customWidth="1"/>
    <col min="12036" max="12037" width="12.7109375" style="246" customWidth="1"/>
    <col min="12038" max="12038" width="13.42578125" style="246" customWidth="1"/>
    <col min="12039" max="12039" width="12.7109375" style="246" customWidth="1"/>
    <col min="12040" max="12040" width="14" style="246" customWidth="1"/>
    <col min="12041" max="12041" width="16.42578125" style="246" customWidth="1"/>
    <col min="12042" max="12042" width="13.28515625" style="246" customWidth="1"/>
    <col min="12043" max="12045" width="12.7109375" style="246" customWidth="1"/>
    <col min="12046" max="12046" width="15" style="246" customWidth="1"/>
    <col min="12047" max="12049" width="12.7109375" style="246" customWidth="1"/>
    <col min="12050" max="12288" width="11.42578125" style="246"/>
    <col min="12289" max="12289" width="2.140625" style="246" customWidth="1"/>
    <col min="12290" max="12290" width="12.7109375" style="246" customWidth="1"/>
    <col min="12291" max="12291" width="11.5703125" style="246" customWidth="1"/>
    <col min="12292" max="12293" width="12.7109375" style="246" customWidth="1"/>
    <col min="12294" max="12294" width="13.42578125" style="246" customWidth="1"/>
    <col min="12295" max="12295" width="12.7109375" style="246" customWidth="1"/>
    <col min="12296" max="12296" width="14" style="246" customWidth="1"/>
    <col min="12297" max="12297" width="16.42578125" style="246" customWidth="1"/>
    <col min="12298" max="12298" width="13.28515625" style="246" customWidth="1"/>
    <col min="12299" max="12301" width="12.7109375" style="246" customWidth="1"/>
    <col min="12302" max="12302" width="15" style="246" customWidth="1"/>
    <col min="12303" max="12305" width="12.7109375" style="246" customWidth="1"/>
    <col min="12306" max="12544" width="11.42578125" style="246"/>
    <col min="12545" max="12545" width="2.140625" style="246" customWidth="1"/>
    <col min="12546" max="12546" width="12.7109375" style="246" customWidth="1"/>
    <col min="12547" max="12547" width="11.5703125" style="246" customWidth="1"/>
    <col min="12548" max="12549" width="12.7109375" style="246" customWidth="1"/>
    <col min="12550" max="12550" width="13.42578125" style="246" customWidth="1"/>
    <col min="12551" max="12551" width="12.7109375" style="246" customWidth="1"/>
    <col min="12552" max="12552" width="14" style="246" customWidth="1"/>
    <col min="12553" max="12553" width="16.42578125" style="246" customWidth="1"/>
    <col min="12554" max="12554" width="13.28515625" style="246" customWidth="1"/>
    <col min="12555" max="12557" width="12.7109375" style="246" customWidth="1"/>
    <col min="12558" max="12558" width="15" style="246" customWidth="1"/>
    <col min="12559" max="12561" width="12.7109375" style="246" customWidth="1"/>
    <col min="12562" max="12800" width="11.42578125" style="246"/>
    <col min="12801" max="12801" width="2.140625" style="246" customWidth="1"/>
    <col min="12802" max="12802" width="12.7109375" style="246" customWidth="1"/>
    <col min="12803" max="12803" width="11.5703125" style="246" customWidth="1"/>
    <col min="12804" max="12805" width="12.7109375" style="246" customWidth="1"/>
    <col min="12806" max="12806" width="13.42578125" style="246" customWidth="1"/>
    <col min="12807" max="12807" width="12.7109375" style="246" customWidth="1"/>
    <col min="12808" max="12808" width="14" style="246" customWidth="1"/>
    <col min="12809" max="12809" width="16.42578125" style="246" customWidth="1"/>
    <col min="12810" max="12810" width="13.28515625" style="246" customWidth="1"/>
    <col min="12811" max="12813" width="12.7109375" style="246" customWidth="1"/>
    <col min="12814" max="12814" width="15" style="246" customWidth="1"/>
    <col min="12815" max="12817" width="12.7109375" style="246" customWidth="1"/>
    <col min="12818" max="13056" width="11.42578125" style="246"/>
    <col min="13057" max="13057" width="2.140625" style="246" customWidth="1"/>
    <col min="13058" max="13058" width="12.7109375" style="246" customWidth="1"/>
    <col min="13059" max="13059" width="11.5703125" style="246" customWidth="1"/>
    <col min="13060" max="13061" width="12.7109375" style="246" customWidth="1"/>
    <col min="13062" max="13062" width="13.42578125" style="246" customWidth="1"/>
    <col min="13063" max="13063" width="12.7109375" style="246" customWidth="1"/>
    <col min="13064" max="13064" width="14" style="246" customWidth="1"/>
    <col min="13065" max="13065" width="16.42578125" style="246" customWidth="1"/>
    <col min="13066" max="13066" width="13.28515625" style="246" customWidth="1"/>
    <col min="13067" max="13069" width="12.7109375" style="246" customWidth="1"/>
    <col min="13070" max="13070" width="15" style="246" customWidth="1"/>
    <col min="13071" max="13073" width="12.7109375" style="246" customWidth="1"/>
    <col min="13074" max="13312" width="11.42578125" style="246"/>
    <col min="13313" max="13313" width="2.140625" style="246" customWidth="1"/>
    <col min="13314" max="13314" width="12.7109375" style="246" customWidth="1"/>
    <col min="13315" max="13315" width="11.5703125" style="246" customWidth="1"/>
    <col min="13316" max="13317" width="12.7109375" style="246" customWidth="1"/>
    <col min="13318" max="13318" width="13.42578125" style="246" customWidth="1"/>
    <col min="13319" max="13319" width="12.7109375" style="246" customWidth="1"/>
    <col min="13320" max="13320" width="14" style="246" customWidth="1"/>
    <col min="13321" max="13321" width="16.42578125" style="246" customWidth="1"/>
    <col min="13322" max="13322" width="13.28515625" style="246" customWidth="1"/>
    <col min="13323" max="13325" width="12.7109375" style="246" customWidth="1"/>
    <col min="13326" max="13326" width="15" style="246" customWidth="1"/>
    <col min="13327" max="13329" width="12.7109375" style="246" customWidth="1"/>
    <col min="13330" max="13568" width="11.42578125" style="246"/>
    <col min="13569" max="13569" width="2.140625" style="246" customWidth="1"/>
    <col min="13570" max="13570" width="12.7109375" style="246" customWidth="1"/>
    <col min="13571" max="13571" width="11.5703125" style="246" customWidth="1"/>
    <col min="13572" max="13573" width="12.7109375" style="246" customWidth="1"/>
    <col min="13574" max="13574" width="13.42578125" style="246" customWidth="1"/>
    <col min="13575" max="13575" width="12.7109375" style="246" customWidth="1"/>
    <col min="13576" max="13576" width="14" style="246" customWidth="1"/>
    <col min="13577" max="13577" width="16.42578125" style="246" customWidth="1"/>
    <col min="13578" max="13578" width="13.28515625" style="246" customWidth="1"/>
    <col min="13579" max="13581" width="12.7109375" style="246" customWidth="1"/>
    <col min="13582" max="13582" width="15" style="246" customWidth="1"/>
    <col min="13583" max="13585" width="12.7109375" style="246" customWidth="1"/>
    <col min="13586" max="13824" width="11.42578125" style="246"/>
    <col min="13825" max="13825" width="2.140625" style="246" customWidth="1"/>
    <col min="13826" max="13826" width="12.7109375" style="246" customWidth="1"/>
    <col min="13827" max="13827" width="11.5703125" style="246" customWidth="1"/>
    <col min="13828" max="13829" width="12.7109375" style="246" customWidth="1"/>
    <col min="13830" max="13830" width="13.42578125" style="246" customWidth="1"/>
    <col min="13831" max="13831" width="12.7109375" style="246" customWidth="1"/>
    <col min="13832" max="13832" width="14" style="246" customWidth="1"/>
    <col min="13833" max="13833" width="16.42578125" style="246" customWidth="1"/>
    <col min="13834" max="13834" width="13.28515625" style="246" customWidth="1"/>
    <col min="13835" max="13837" width="12.7109375" style="246" customWidth="1"/>
    <col min="13838" max="13838" width="15" style="246" customWidth="1"/>
    <col min="13839" max="13841" width="12.7109375" style="246" customWidth="1"/>
    <col min="13842" max="14080" width="11.42578125" style="246"/>
    <col min="14081" max="14081" width="2.140625" style="246" customWidth="1"/>
    <col min="14082" max="14082" width="12.7109375" style="246" customWidth="1"/>
    <col min="14083" max="14083" width="11.5703125" style="246" customWidth="1"/>
    <col min="14084" max="14085" width="12.7109375" style="246" customWidth="1"/>
    <col min="14086" max="14086" width="13.42578125" style="246" customWidth="1"/>
    <col min="14087" max="14087" width="12.7109375" style="246" customWidth="1"/>
    <col min="14088" max="14088" width="14" style="246" customWidth="1"/>
    <col min="14089" max="14089" width="16.42578125" style="246" customWidth="1"/>
    <col min="14090" max="14090" width="13.28515625" style="246" customWidth="1"/>
    <col min="14091" max="14093" width="12.7109375" style="246" customWidth="1"/>
    <col min="14094" max="14094" width="15" style="246" customWidth="1"/>
    <col min="14095" max="14097" width="12.7109375" style="246" customWidth="1"/>
    <col min="14098" max="14336" width="11.42578125" style="246"/>
    <col min="14337" max="14337" width="2.140625" style="246" customWidth="1"/>
    <col min="14338" max="14338" width="12.7109375" style="246" customWidth="1"/>
    <col min="14339" max="14339" width="11.5703125" style="246" customWidth="1"/>
    <col min="14340" max="14341" width="12.7109375" style="246" customWidth="1"/>
    <col min="14342" max="14342" width="13.42578125" style="246" customWidth="1"/>
    <col min="14343" max="14343" width="12.7109375" style="246" customWidth="1"/>
    <col min="14344" max="14344" width="14" style="246" customWidth="1"/>
    <col min="14345" max="14345" width="16.42578125" style="246" customWidth="1"/>
    <col min="14346" max="14346" width="13.28515625" style="246" customWidth="1"/>
    <col min="14347" max="14349" width="12.7109375" style="246" customWidth="1"/>
    <col min="14350" max="14350" width="15" style="246" customWidth="1"/>
    <col min="14351" max="14353" width="12.7109375" style="246" customWidth="1"/>
    <col min="14354" max="14592" width="11.42578125" style="246"/>
    <col min="14593" max="14593" width="2.140625" style="246" customWidth="1"/>
    <col min="14594" max="14594" width="12.7109375" style="246" customWidth="1"/>
    <col min="14595" max="14595" width="11.5703125" style="246" customWidth="1"/>
    <col min="14596" max="14597" width="12.7109375" style="246" customWidth="1"/>
    <col min="14598" max="14598" width="13.42578125" style="246" customWidth="1"/>
    <col min="14599" max="14599" width="12.7109375" style="246" customWidth="1"/>
    <col min="14600" max="14600" width="14" style="246" customWidth="1"/>
    <col min="14601" max="14601" width="16.42578125" style="246" customWidth="1"/>
    <col min="14602" max="14602" width="13.28515625" style="246" customWidth="1"/>
    <col min="14603" max="14605" width="12.7109375" style="246" customWidth="1"/>
    <col min="14606" max="14606" width="15" style="246" customWidth="1"/>
    <col min="14607" max="14609" width="12.7109375" style="246" customWidth="1"/>
    <col min="14610" max="14848" width="11.42578125" style="246"/>
    <col min="14849" max="14849" width="2.140625" style="246" customWidth="1"/>
    <col min="14850" max="14850" width="12.7109375" style="246" customWidth="1"/>
    <col min="14851" max="14851" width="11.5703125" style="246" customWidth="1"/>
    <col min="14852" max="14853" width="12.7109375" style="246" customWidth="1"/>
    <col min="14854" max="14854" width="13.42578125" style="246" customWidth="1"/>
    <col min="14855" max="14855" width="12.7109375" style="246" customWidth="1"/>
    <col min="14856" max="14856" width="14" style="246" customWidth="1"/>
    <col min="14857" max="14857" width="16.42578125" style="246" customWidth="1"/>
    <col min="14858" max="14858" width="13.28515625" style="246" customWidth="1"/>
    <col min="14859" max="14861" width="12.7109375" style="246" customWidth="1"/>
    <col min="14862" max="14862" width="15" style="246" customWidth="1"/>
    <col min="14863" max="14865" width="12.7109375" style="246" customWidth="1"/>
    <col min="14866" max="15104" width="11.42578125" style="246"/>
    <col min="15105" max="15105" width="2.140625" style="246" customWidth="1"/>
    <col min="15106" max="15106" width="12.7109375" style="246" customWidth="1"/>
    <col min="15107" max="15107" width="11.5703125" style="246" customWidth="1"/>
    <col min="15108" max="15109" width="12.7109375" style="246" customWidth="1"/>
    <col min="15110" max="15110" width="13.42578125" style="246" customWidth="1"/>
    <col min="15111" max="15111" width="12.7109375" style="246" customWidth="1"/>
    <col min="15112" max="15112" width="14" style="246" customWidth="1"/>
    <col min="15113" max="15113" width="16.42578125" style="246" customWidth="1"/>
    <col min="15114" max="15114" width="13.28515625" style="246" customWidth="1"/>
    <col min="15115" max="15117" width="12.7109375" style="246" customWidth="1"/>
    <col min="15118" max="15118" width="15" style="246" customWidth="1"/>
    <col min="15119" max="15121" width="12.7109375" style="246" customWidth="1"/>
    <col min="15122" max="15360" width="11.42578125" style="246"/>
    <col min="15361" max="15361" width="2.140625" style="246" customWidth="1"/>
    <col min="15362" max="15362" width="12.7109375" style="246" customWidth="1"/>
    <col min="15363" max="15363" width="11.5703125" style="246" customWidth="1"/>
    <col min="15364" max="15365" width="12.7109375" style="246" customWidth="1"/>
    <col min="15366" max="15366" width="13.42578125" style="246" customWidth="1"/>
    <col min="15367" max="15367" width="12.7109375" style="246" customWidth="1"/>
    <col min="15368" max="15368" width="14" style="246" customWidth="1"/>
    <col min="15369" max="15369" width="16.42578125" style="246" customWidth="1"/>
    <col min="15370" max="15370" width="13.28515625" style="246" customWidth="1"/>
    <col min="15371" max="15373" width="12.7109375" style="246" customWidth="1"/>
    <col min="15374" max="15374" width="15" style="246" customWidth="1"/>
    <col min="15375" max="15377" width="12.7109375" style="246" customWidth="1"/>
    <col min="15378" max="15616" width="11.42578125" style="246"/>
    <col min="15617" max="15617" width="2.140625" style="246" customWidth="1"/>
    <col min="15618" max="15618" width="12.7109375" style="246" customWidth="1"/>
    <col min="15619" max="15619" width="11.5703125" style="246" customWidth="1"/>
    <col min="15620" max="15621" width="12.7109375" style="246" customWidth="1"/>
    <col min="15622" max="15622" width="13.42578125" style="246" customWidth="1"/>
    <col min="15623" max="15623" width="12.7109375" style="246" customWidth="1"/>
    <col min="15624" max="15624" width="14" style="246" customWidth="1"/>
    <col min="15625" max="15625" width="16.42578125" style="246" customWidth="1"/>
    <col min="15626" max="15626" width="13.28515625" style="246" customWidth="1"/>
    <col min="15627" max="15629" width="12.7109375" style="246" customWidth="1"/>
    <col min="15630" max="15630" width="15" style="246" customWidth="1"/>
    <col min="15631" max="15633" width="12.7109375" style="246" customWidth="1"/>
    <col min="15634" max="15872" width="11.42578125" style="246"/>
    <col min="15873" max="15873" width="2.140625" style="246" customWidth="1"/>
    <col min="15874" max="15874" width="12.7109375" style="246" customWidth="1"/>
    <col min="15875" max="15875" width="11.5703125" style="246" customWidth="1"/>
    <col min="15876" max="15877" width="12.7109375" style="246" customWidth="1"/>
    <col min="15878" max="15878" width="13.42578125" style="246" customWidth="1"/>
    <col min="15879" max="15879" width="12.7109375" style="246" customWidth="1"/>
    <col min="15880" max="15880" width="14" style="246" customWidth="1"/>
    <col min="15881" max="15881" width="16.42578125" style="246" customWidth="1"/>
    <col min="15882" max="15882" width="13.28515625" style="246" customWidth="1"/>
    <col min="15883" max="15885" width="12.7109375" style="246" customWidth="1"/>
    <col min="15886" max="15886" width="15" style="246" customWidth="1"/>
    <col min="15887" max="15889" width="12.7109375" style="246" customWidth="1"/>
    <col min="15890" max="16128" width="11.42578125" style="246"/>
    <col min="16129" max="16129" width="2.140625" style="246" customWidth="1"/>
    <col min="16130" max="16130" width="12.7109375" style="246" customWidth="1"/>
    <col min="16131" max="16131" width="11.5703125" style="246" customWidth="1"/>
    <col min="16132" max="16133" width="12.7109375" style="246" customWidth="1"/>
    <col min="16134" max="16134" width="13.42578125" style="246" customWidth="1"/>
    <col min="16135" max="16135" width="12.7109375" style="246" customWidth="1"/>
    <col min="16136" max="16136" width="14" style="246" customWidth="1"/>
    <col min="16137" max="16137" width="16.42578125" style="246" customWidth="1"/>
    <col min="16138" max="16138" width="13.28515625" style="246" customWidth="1"/>
    <col min="16139" max="16141" width="12.7109375" style="246" customWidth="1"/>
    <col min="16142" max="16142" width="15" style="246" customWidth="1"/>
    <col min="16143" max="16145" width="12.7109375" style="246" customWidth="1"/>
    <col min="16146" max="16384" width="11.42578125" style="246"/>
  </cols>
  <sheetData>
    <row r="1" spans="2:17" ht="13.5" thickBot="1" x14ac:dyDescent="0.25"/>
    <row r="2" spans="2:17" ht="15" customHeight="1" thickBot="1" x14ac:dyDescent="0.3">
      <c r="B2" s="247"/>
      <c r="C2" s="248"/>
      <c r="D2" s="249"/>
      <c r="E2" s="250" t="s">
        <v>0</v>
      </c>
      <c r="F2" s="250"/>
      <c r="G2" s="250"/>
      <c r="H2" s="250"/>
      <c r="I2" s="250"/>
      <c r="J2" s="250"/>
      <c r="K2" s="250"/>
      <c r="L2" s="250"/>
      <c r="M2" s="250"/>
      <c r="N2" s="250"/>
      <c r="O2" s="251"/>
      <c r="P2" s="252" t="s">
        <v>1</v>
      </c>
      <c r="Q2" s="253"/>
    </row>
    <row r="3" spans="2:17" ht="15" customHeight="1" x14ac:dyDescent="0.25">
      <c r="B3" s="254"/>
      <c r="C3" s="255"/>
      <c r="D3" s="256"/>
      <c r="E3" s="257" t="s">
        <v>2</v>
      </c>
      <c r="F3" s="257"/>
      <c r="G3" s="257"/>
      <c r="H3" s="257"/>
      <c r="I3" s="257"/>
      <c r="J3" s="257"/>
      <c r="K3" s="257"/>
      <c r="L3" s="257"/>
      <c r="M3" s="257"/>
      <c r="N3" s="257"/>
      <c r="O3" s="257"/>
      <c r="P3" s="258" t="s">
        <v>3</v>
      </c>
      <c r="Q3" s="251"/>
    </row>
    <row r="4" spans="2:17" ht="15" customHeight="1" thickBot="1" x14ac:dyDescent="0.25">
      <c r="B4" s="254"/>
      <c r="C4" s="255"/>
      <c r="D4" s="256"/>
      <c r="E4" s="257"/>
      <c r="F4" s="257"/>
      <c r="G4" s="257"/>
      <c r="H4" s="257"/>
      <c r="I4" s="257"/>
      <c r="J4" s="257"/>
      <c r="K4" s="257"/>
      <c r="L4" s="257"/>
      <c r="M4" s="257"/>
      <c r="N4" s="257"/>
      <c r="O4" s="257"/>
      <c r="P4" s="259" t="s">
        <v>4</v>
      </c>
      <c r="Q4" s="260"/>
    </row>
    <row r="5" spans="2:17" ht="15" customHeight="1" thickBot="1" x14ac:dyDescent="0.3">
      <c r="B5" s="254"/>
      <c r="C5" s="255"/>
      <c r="D5" s="255"/>
      <c r="E5" s="261" t="s">
        <v>5</v>
      </c>
      <c r="F5" s="262"/>
      <c r="G5" s="262"/>
      <c r="H5" s="262"/>
      <c r="I5" s="262"/>
      <c r="J5" s="262"/>
      <c r="K5" s="262"/>
      <c r="L5" s="262"/>
      <c r="M5" s="262"/>
      <c r="N5" s="262"/>
      <c r="O5" s="262"/>
      <c r="P5" s="263"/>
      <c r="Q5" s="264"/>
    </row>
    <row r="6" spans="2:17" ht="25.5" customHeight="1" thickBot="1" x14ac:dyDescent="0.25">
      <c r="B6" s="265"/>
      <c r="C6" s="266"/>
      <c r="D6" s="266"/>
      <c r="E6" s="263" t="s">
        <v>6</v>
      </c>
      <c r="F6" s="267"/>
      <c r="G6" s="267"/>
      <c r="H6" s="267"/>
      <c r="I6" s="267"/>
      <c r="J6" s="267"/>
      <c r="K6" s="267"/>
      <c r="L6" s="267"/>
      <c r="M6" s="267"/>
      <c r="N6" s="267"/>
      <c r="O6" s="264"/>
      <c r="P6" s="268" t="s">
        <v>7</v>
      </c>
      <c r="Q6" s="269"/>
    </row>
    <row r="7" spans="2:17" ht="18" customHeight="1" x14ac:dyDescent="0.2">
      <c r="B7" s="270" t="s">
        <v>0</v>
      </c>
      <c r="C7" s="271"/>
      <c r="D7" s="271"/>
      <c r="E7" s="272" t="s">
        <v>8</v>
      </c>
      <c r="F7" s="273"/>
      <c r="G7" s="273"/>
      <c r="H7" s="273"/>
      <c r="I7" s="273"/>
      <c r="J7" s="273"/>
      <c r="K7" s="273"/>
      <c r="L7" s="273"/>
      <c r="M7" s="273"/>
      <c r="N7" s="273"/>
      <c r="O7" s="273"/>
      <c r="P7" s="273"/>
      <c r="Q7" s="274"/>
    </row>
    <row r="8" spans="2:17" ht="12.75" customHeight="1" x14ac:dyDescent="0.2">
      <c r="B8" s="275"/>
      <c r="C8" s="276"/>
      <c r="D8" s="276"/>
      <c r="E8" s="277"/>
      <c r="F8" s="278"/>
      <c r="G8" s="278"/>
      <c r="H8" s="278"/>
      <c r="I8" s="278"/>
      <c r="J8" s="278"/>
      <c r="K8" s="278"/>
      <c r="L8" s="278"/>
      <c r="M8" s="278"/>
      <c r="N8" s="278"/>
      <c r="O8" s="278"/>
      <c r="P8" s="278"/>
      <c r="Q8" s="279"/>
    </row>
    <row r="9" spans="2:17" ht="22.5" customHeight="1" x14ac:dyDescent="0.2">
      <c r="B9" s="280" t="s">
        <v>9</v>
      </c>
      <c r="C9" s="281"/>
      <c r="D9" s="282"/>
      <c r="E9" s="283" t="s">
        <v>298</v>
      </c>
      <c r="F9" s="284"/>
      <c r="G9" s="284"/>
      <c r="H9" s="284"/>
      <c r="I9" s="284"/>
      <c r="J9" s="284"/>
      <c r="K9" s="284"/>
      <c r="L9" s="284"/>
      <c r="M9" s="284"/>
      <c r="N9" s="284"/>
      <c r="O9" s="284"/>
      <c r="P9" s="284"/>
      <c r="Q9" s="285"/>
    </row>
    <row r="10" spans="2:17" ht="29.25" customHeight="1" x14ac:dyDescent="0.25">
      <c r="B10" s="286" t="s">
        <v>10</v>
      </c>
      <c r="C10" s="287"/>
      <c r="D10" s="287"/>
      <c r="E10" s="283" t="s">
        <v>299</v>
      </c>
      <c r="F10" s="284"/>
      <c r="G10" s="284"/>
      <c r="H10" s="284"/>
      <c r="I10" s="284"/>
      <c r="J10" s="284"/>
      <c r="K10" s="284"/>
      <c r="L10" s="284"/>
      <c r="M10" s="284"/>
      <c r="N10" s="284"/>
      <c r="O10" s="284"/>
      <c r="P10" s="284"/>
      <c r="Q10" s="285"/>
    </row>
    <row r="11" spans="2:17" ht="29.25" customHeight="1" x14ac:dyDescent="0.2">
      <c r="B11" s="288" t="s">
        <v>11</v>
      </c>
      <c r="C11" s="289"/>
      <c r="D11" s="289"/>
      <c r="E11" s="290">
        <v>42529</v>
      </c>
      <c r="F11" s="291"/>
      <c r="G11" s="291"/>
      <c r="H11" s="291"/>
      <c r="I11" s="291"/>
      <c r="J11" s="291"/>
      <c r="K11" s="291"/>
      <c r="L11" s="291"/>
      <c r="M11" s="291"/>
      <c r="N11" s="291"/>
      <c r="O11" s="291"/>
      <c r="P11" s="291"/>
      <c r="Q11" s="292"/>
    </row>
    <row r="12" spans="2:17" ht="29.25" customHeight="1" x14ac:dyDescent="0.2">
      <c r="B12" s="293" t="s">
        <v>12</v>
      </c>
      <c r="C12" s="294"/>
      <c r="D12" s="295"/>
      <c r="E12" s="283">
        <v>1</v>
      </c>
      <c r="F12" s="284"/>
      <c r="G12" s="284"/>
      <c r="H12" s="284"/>
      <c r="I12" s="284"/>
      <c r="J12" s="284"/>
      <c r="K12" s="284"/>
      <c r="L12" s="284"/>
      <c r="M12" s="284"/>
      <c r="N12" s="284"/>
      <c r="O12" s="284"/>
      <c r="P12" s="284"/>
      <c r="Q12" s="285"/>
    </row>
    <row r="13" spans="2:17" ht="29.25" customHeight="1" thickBot="1" x14ac:dyDescent="0.25">
      <c r="B13" s="296" t="s">
        <v>13</v>
      </c>
      <c r="C13" s="297"/>
      <c r="D13" s="297"/>
      <c r="E13" s="298">
        <v>42804</v>
      </c>
      <c r="F13" s="299"/>
      <c r="G13" s="299"/>
      <c r="H13" s="299"/>
      <c r="I13" s="299"/>
      <c r="J13" s="299"/>
      <c r="K13" s="299"/>
      <c r="L13" s="299"/>
      <c r="M13" s="299"/>
      <c r="N13" s="299"/>
      <c r="O13" s="299"/>
      <c r="P13" s="299"/>
      <c r="Q13" s="300"/>
    </row>
    <row r="14" spans="2:17" ht="58.5" customHeight="1" thickBot="1" x14ac:dyDescent="0.25">
      <c r="B14" s="301" t="s">
        <v>14</v>
      </c>
      <c r="C14" s="302" t="s">
        <v>15</v>
      </c>
      <c r="D14" s="303"/>
      <c r="E14" s="301" t="s">
        <v>16</v>
      </c>
      <c r="F14" s="304" t="s">
        <v>17</v>
      </c>
      <c r="G14" s="305"/>
      <c r="H14" s="306" t="s">
        <v>18</v>
      </c>
      <c r="I14" s="301" t="s">
        <v>19</v>
      </c>
      <c r="J14" s="307" t="s">
        <v>20</v>
      </c>
      <c r="K14" s="306" t="s">
        <v>21</v>
      </c>
      <c r="L14" s="304" t="s">
        <v>22</v>
      </c>
      <c r="M14" s="308"/>
      <c r="N14" s="301" t="s">
        <v>23</v>
      </c>
      <c r="O14" s="309" t="s">
        <v>24</v>
      </c>
      <c r="P14" s="310" t="s">
        <v>25</v>
      </c>
      <c r="Q14" s="311"/>
    </row>
    <row r="15" spans="2:17" ht="128.25" customHeight="1" x14ac:dyDescent="0.2">
      <c r="B15" s="312" t="s">
        <v>300</v>
      </c>
      <c r="C15" s="313" t="str">
        <f>+'[1]DPLD 2016'!$C$3</f>
        <v>Incumplimiento del Plan de Mejoramiento vigencia 2015 al no subsanar los hallazgos 68 y 69 publicados en el aplicativo ISOLUCION “Auditoria Gestión y Resultados</v>
      </c>
      <c r="D15" s="313"/>
      <c r="E15" s="314">
        <v>42734</v>
      </c>
      <c r="F15" s="315" t="s">
        <v>301</v>
      </c>
      <c r="G15" s="316"/>
      <c r="H15" s="317">
        <v>42529</v>
      </c>
      <c r="I15" s="317">
        <v>42643</v>
      </c>
      <c r="J15" s="318" t="s">
        <v>26</v>
      </c>
      <c r="K15" s="318" t="s">
        <v>26</v>
      </c>
      <c r="L15" s="319" t="s">
        <v>302</v>
      </c>
      <c r="M15" s="320"/>
      <c r="N15" s="321">
        <v>1</v>
      </c>
      <c r="O15" s="322" t="s">
        <v>303</v>
      </c>
      <c r="P15" s="323" t="s">
        <v>304</v>
      </c>
      <c r="Q15" s="324"/>
    </row>
    <row r="16" spans="2:17" ht="108.75" customHeight="1" x14ac:dyDescent="0.2">
      <c r="B16" s="325"/>
      <c r="C16" s="326"/>
      <c r="D16" s="326"/>
      <c r="E16" s="327"/>
      <c r="F16" s="326" t="s">
        <v>305</v>
      </c>
      <c r="G16" s="328"/>
      <c r="H16" s="329"/>
      <c r="I16" s="329"/>
      <c r="J16" s="330" t="s">
        <v>26</v>
      </c>
      <c r="K16" s="330" t="s">
        <v>26</v>
      </c>
      <c r="L16" s="328" t="s">
        <v>306</v>
      </c>
      <c r="M16" s="328"/>
      <c r="N16" s="331"/>
      <c r="O16" s="332"/>
      <c r="P16" s="333"/>
      <c r="Q16" s="334"/>
    </row>
    <row r="17" spans="2:17" ht="132.75" customHeight="1" thickBot="1" x14ac:dyDescent="0.25">
      <c r="B17" s="335"/>
      <c r="C17" s="336"/>
      <c r="D17" s="336"/>
      <c r="E17" s="337"/>
      <c r="F17" s="336" t="s">
        <v>307</v>
      </c>
      <c r="G17" s="338"/>
      <c r="H17" s="339"/>
      <c r="I17" s="339"/>
      <c r="J17" s="340" t="s">
        <v>308</v>
      </c>
      <c r="K17" s="340" t="s">
        <v>308</v>
      </c>
      <c r="L17" s="338" t="s">
        <v>309</v>
      </c>
      <c r="M17" s="338"/>
      <c r="N17" s="341"/>
      <c r="O17" s="342"/>
      <c r="P17" s="343"/>
      <c r="Q17" s="242"/>
    </row>
    <row r="18" spans="2:17" s="346" customFormat="1" ht="126" customHeight="1" x14ac:dyDescent="0.2">
      <c r="B18" s="344" t="s">
        <v>310</v>
      </c>
      <c r="C18" s="313" t="s">
        <v>311</v>
      </c>
      <c r="D18" s="313"/>
      <c r="E18" s="314">
        <v>42734</v>
      </c>
      <c r="F18" s="345" t="s">
        <v>312</v>
      </c>
      <c r="G18" s="345"/>
      <c r="H18" s="317">
        <v>42552</v>
      </c>
      <c r="I18" s="317">
        <v>42643</v>
      </c>
      <c r="J18" s="318" t="s">
        <v>26</v>
      </c>
      <c r="K18" s="318" t="s">
        <v>26</v>
      </c>
      <c r="L18" s="319" t="s">
        <v>313</v>
      </c>
      <c r="M18" s="320"/>
      <c r="N18" s="321">
        <v>1</v>
      </c>
      <c r="O18" s="322" t="s">
        <v>303</v>
      </c>
      <c r="P18" s="323" t="s">
        <v>314</v>
      </c>
      <c r="Q18" s="324"/>
    </row>
    <row r="19" spans="2:17" ht="297" customHeight="1" x14ac:dyDescent="0.2">
      <c r="B19" s="347"/>
      <c r="C19" s="326"/>
      <c r="D19" s="326"/>
      <c r="E19" s="327"/>
      <c r="F19" s="328" t="s">
        <v>315</v>
      </c>
      <c r="G19" s="328"/>
      <c r="H19" s="329"/>
      <c r="I19" s="329"/>
      <c r="J19" s="330" t="s">
        <v>26</v>
      </c>
      <c r="K19" s="330" t="s">
        <v>26</v>
      </c>
      <c r="L19" s="328" t="s">
        <v>316</v>
      </c>
      <c r="M19" s="328"/>
      <c r="N19" s="348"/>
      <c r="O19" s="332"/>
      <c r="P19" s="333"/>
      <c r="Q19" s="334"/>
    </row>
    <row r="20" spans="2:17" s="346" customFormat="1" ht="123.75" customHeight="1" thickBot="1" x14ac:dyDescent="0.25">
      <c r="B20" s="349"/>
      <c r="C20" s="336"/>
      <c r="D20" s="336"/>
      <c r="E20" s="337"/>
      <c r="F20" s="338" t="s">
        <v>317</v>
      </c>
      <c r="G20" s="338"/>
      <c r="H20" s="350">
        <v>42627</v>
      </c>
      <c r="I20" s="351">
        <v>42734</v>
      </c>
      <c r="J20" s="340" t="s">
        <v>26</v>
      </c>
      <c r="K20" s="340" t="s">
        <v>26</v>
      </c>
      <c r="L20" s="338" t="s">
        <v>318</v>
      </c>
      <c r="M20" s="338"/>
      <c r="N20" s="352"/>
      <c r="O20" s="342"/>
      <c r="P20" s="343"/>
      <c r="Q20" s="242"/>
    </row>
    <row r="21" spans="2:17" ht="114.75" customHeight="1" x14ac:dyDescent="0.2">
      <c r="B21" s="353">
        <v>242</v>
      </c>
      <c r="C21" s="313" t="s">
        <v>319</v>
      </c>
      <c r="D21" s="313"/>
      <c r="E21" s="354">
        <v>42734</v>
      </c>
      <c r="F21" s="345" t="s">
        <v>320</v>
      </c>
      <c r="G21" s="345"/>
      <c r="H21" s="354">
        <v>42541</v>
      </c>
      <c r="I21" s="354">
        <v>42643</v>
      </c>
      <c r="J21" s="345" t="s">
        <v>321</v>
      </c>
      <c r="K21" s="345" t="s">
        <v>321</v>
      </c>
      <c r="L21" s="345" t="s">
        <v>322</v>
      </c>
      <c r="M21" s="345"/>
      <c r="N21" s="355">
        <v>1</v>
      </c>
      <c r="O21" s="322" t="s">
        <v>303</v>
      </c>
      <c r="P21" s="323" t="s">
        <v>323</v>
      </c>
      <c r="Q21" s="324"/>
    </row>
    <row r="22" spans="2:17" ht="136.5" customHeight="1" x14ac:dyDescent="0.2">
      <c r="B22" s="356"/>
      <c r="C22" s="326"/>
      <c r="D22" s="326"/>
      <c r="E22" s="357"/>
      <c r="F22" s="328" t="s">
        <v>324</v>
      </c>
      <c r="G22" s="328"/>
      <c r="H22" s="357"/>
      <c r="I22" s="357"/>
      <c r="J22" s="328"/>
      <c r="K22" s="328"/>
      <c r="L22" s="328" t="s">
        <v>325</v>
      </c>
      <c r="M22" s="328"/>
      <c r="N22" s="332"/>
      <c r="O22" s="332"/>
      <c r="P22" s="333"/>
      <c r="Q22" s="334"/>
    </row>
    <row r="23" spans="2:17" ht="86.25" customHeight="1" thickBot="1" x14ac:dyDescent="0.25">
      <c r="B23" s="358"/>
      <c r="C23" s="336"/>
      <c r="D23" s="336"/>
      <c r="E23" s="359"/>
      <c r="F23" s="338" t="s">
        <v>326</v>
      </c>
      <c r="G23" s="338"/>
      <c r="H23" s="359"/>
      <c r="I23" s="359"/>
      <c r="J23" s="340" t="s">
        <v>26</v>
      </c>
      <c r="K23" s="340" t="s">
        <v>26</v>
      </c>
      <c r="L23" s="338" t="s">
        <v>327</v>
      </c>
      <c r="M23" s="338"/>
      <c r="N23" s="342"/>
      <c r="O23" s="342"/>
      <c r="P23" s="343"/>
      <c r="Q23" s="242"/>
    </row>
    <row r="24" spans="2:17" ht="179.25" customHeight="1" thickBot="1" x14ac:dyDescent="0.25">
      <c r="B24" s="360">
        <v>243</v>
      </c>
      <c r="C24" s="361" t="s">
        <v>328</v>
      </c>
      <c r="D24" s="361"/>
      <c r="E24" s="362">
        <v>42734</v>
      </c>
      <c r="F24" s="363" t="s">
        <v>329</v>
      </c>
      <c r="G24" s="363"/>
      <c r="H24" s="364">
        <v>42557</v>
      </c>
      <c r="I24" s="364">
        <v>42704</v>
      </c>
      <c r="J24" s="365" t="s">
        <v>26</v>
      </c>
      <c r="K24" s="365" t="s">
        <v>26</v>
      </c>
      <c r="L24" s="363" t="s">
        <v>330</v>
      </c>
      <c r="M24" s="363"/>
      <c r="N24" s="366">
        <v>1</v>
      </c>
      <c r="O24" s="367" t="s">
        <v>303</v>
      </c>
      <c r="P24" s="363" t="s">
        <v>331</v>
      </c>
      <c r="Q24" s="368"/>
    </row>
    <row r="25" spans="2:17" ht="222" customHeight="1" x14ac:dyDescent="0.2">
      <c r="B25" s="353">
        <v>244</v>
      </c>
      <c r="C25" s="345" t="s">
        <v>332</v>
      </c>
      <c r="D25" s="345"/>
      <c r="E25" s="369" t="s">
        <v>333</v>
      </c>
      <c r="F25" s="345" t="s">
        <v>334</v>
      </c>
      <c r="G25" s="345"/>
      <c r="H25" s="370">
        <v>42557</v>
      </c>
      <c r="I25" s="370">
        <v>42734</v>
      </c>
      <c r="J25" s="318" t="s">
        <v>335</v>
      </c>
      <c r="K25" s="371"/>
      <c r="L25" s="345" t="s">
        <v>336</v>
      </c>
      <c r="M25" s="345"/>
      <c r="N25" s="321">
        <v>0.5</v>
      </c>
      <c r="O25" s="372" t="s">
        <v>337</v>
      </c>
      <c r="P25" s="373" t="s">
        <v>338</v>
      </c>
      <c r="Q25" s="374"/>
    </row>
    <row r="26" spans="2:17" ht="146.25" customHeight="1" thickBot="1" x14ac:dyDescent="0.25">
      <c r="B26" s="358"/>
      <c r="C26" s="338"/>
      <c r="D26" s="338"/>
      <c r="E26" s="375"/>
      <c r="F26" s="338" t="s">
        <v>339</v>
      </c>
      <c r="G26" s="338"/>
      <c r="H26" s="376">
        <v>42557</v>
      </c>
      <c r="I26" s="376">
        <v>42734</v>
      </c>
      <c r="J26" s="377">
        <v>3</v>
      </c>
      <c r="K26" s="377">
        <v>3</v>
      </c>
      <c r="L26" s="338" t="s">
        <v>340</v>
      </c>
      <c r="M26" s="338"/>
      <c r="N26" s="341"/>
      <c r="O26" s="377" t="s">
        <v>337</v>
      </c>
      <c r="P26" s="378" t="s">
        <v>341</v>
      </c>
      <c r="Q26" s="379"/>
    </row>
    <row r="27" spans="2:17" ht="93" customHeight="1" x14ac:dyDescent="0.2">
      <c r="B27" s="380">
        <v>245</v>
      </c>
      <c r="C27" s="381" t="s">
        <v>342</v>
      </c>
      <c r="D27" s="381"/>
      <c r="E27" s="382" t="s">
        <v>333</v>
      </c>
      <c r="F27" s="345" t="s">
        <v>343</v>
      </c>
      <c r="G27" s="345"/>
      <c r="H27" s="369">
        <v>42557</v>
      </c>
      <c r="I27" s="354">
        <v>42734</v>
      </c>
      <c r="J27" s="318" t="s">
        <v>27</v>
      </c>
      <c r="K27" s="318" t="s">
        <v>344</v>
      </c>
      <c r="L27" s="345" t="s">
        <v>345</v>
      </c>
      <c r="M27" s="345"/>
      <c r="N27" s="321">
        <v>0.66</v>
      </c>
      <c r="O27" s="318" t="s">
        <v>346</v>
      </c>
      <c r="P27" s="345" t="s">
        <v>347</v>
      </c>
      <c r="Q27" s="383"/>
    </row>
    <row r="28" spans="2:17" ht="116.25" customHeight="1" thickBot="1" x14ac:dyDescent="0.25">
      <c r="B28" s="384"/>
      <c r="C28" s="385"/>
      <c r="D28" s="385"/>
      <c r="E28" s="348"/>
      <c r="F28" s="328" t="s">
        <v>348</v>
      </c>
      <c r="G28" s="328"/>
      <c r="H28" s="386"/>
      <c r="I28" s="357"/>
      <c r="J28" s="330" t="s">
        <v>349</v>
      </c>
      <c r="K28" s="330" t="s">
        <v>350</v>
      </c>
      <c r="L28" s="328" t="s">
        <v>351</v>
      </c>
      <c r="M28" s="328"/>
      <c r="N28" s="331"/>
      <c r="O28" s="387" t="s">
        <v>352</v>
      </c>
      <c r="P28" s="388" t="s">
        <v>353</v>
      </c>
      <c r="Q28" s="389"/>
    </row>
    <row r="29" spans="2:17" ht="94.5" customHeight="1" thickBot="1" x14ac:dyDescent="0.25">
      <c r="B29" s="390"/>
      <c r="C29" s="391"/>
      <c r="D29" s="391"/>
      <c r="E29" s="352"/>
      <c r="F29" s="338" t="s">
        <v>354</v>
      </c>
      <c r="G29" s="338"/>
      <c r="H29" s="392">
        <v>42557</v>
      </c>
      <c r="I29" s="376">
        <v>42626</v>
      </c>
      <c r="J29" s="340" t="s">
        <v>26</v>
      </c>
      <c r="K29" s="340" t="s">
        <v>355</v>
      </c>
      <c r="L29" s="338" t="s">
        <v>356</v>
      </c>
      <c r="M29" s="338"/>
      <c r="N29" s="341"/>
      <c r="O29" s="340" t="s">
        <v>303</v>
      </c>
      <c r="P29" s="363" t="s">
        <v>347</v>
      </c>
      <c r="Q29" s="368"/>
    </row>
    <row r="30" spans="2:17" ht="102.75" customHeight="1" thickBot="1" x14ac:dyDescent="0.25">
      <c r="B30" s="360">
        <v>246</v>
      </c>
      <c r="C30" s="363" t="s">
        <v>357</v>
      </c>
      <c r="D30" s="363"/>
      <c r="E30" s="364">
        <v>42734</v>
      </c>
      <c r="F30" s="363" t="s">
        <v>358</v>
      </c>
      <c r="G30" s="363"/>
      <c r="H30" s="364">
        <v>42557</v>
      </c>
      <c r="I30" s="364">
        <v>42734</v>
      </c>
      <c r="J30" s="393" t="s">
        <v>359</v>
      </c>
      <c r="K30" s="393" t="s">
        <v>359</v>
      </c>
      <c r="L30" s="363" t="s">
        <v>360</v>
      </c>
      <c r="M30" s="363"/>
      <c r="N30" s="366">
        <v>1</v>
      </c>
      <c r="O30" s="393" t="s">
        <v>303</v>
      </c>
      <c r="P30" s="363" t="s">
        <v>361</v>
      </c>
      <c r="Q30" s="368"/>
    </row>
    <row r="31" spans="2:17" ht="127.5" customHeight="1" thickBot="1" x14ac:dyDescent="0.25">
      <c r="B31" s="360">
        <v>247</v>
      </c>
      <c r="C31" s="394" t="s">
        <v>362</v>
      </c>
      <c r="D31" s="395"/>
      <c r="E31" s="393" t="s">
        <v>333</v>
      </c>
      <c r="F31" s="394" t="s">
        <v>363</v>
      </c>
      <c r="G31" s="395"/>
      <c r="H31" s="364">
        <v>42585</v>
      </c>
      <c r="I31" s="364">
        <v>42585</v>
      </c>
      <c r="J31" s="393" t="s">
        <v>364</v>
      </c>
      <c r="K31" s="393" t="s">
        <v>365</v>
      </c>
      <c r="L31" s="394" t="s">
        <v>366</v>
      </c>
      <c r="M31" s="395"/>
      <c r="N31" s="366">
        <v>1</v>
      </c>
      <c r="O31" s="393" t="s">
        <v>303</v>
      </c>
      <c r="P31" s="394" t="s">
        <v>367</v>
      </c>
      <c r="Q31" s="169"/>
    </row>
    <row r="32" spans="2:17" ht="237" customHeight="1" thickBot="1" x14ac:dyDescent="0.25">
      <c r="B32" s="360">
        <v>248</v>
      </c>
      <c r="C32" s="394" t="s">
        <v>368</v>
      </c>
      <c r="D32" s="395"/>
      <c r="E32" s="393" t="s">
        <v>333</v>
      </c>
      <c r="F32" s="394" t="s">
        <v>369</v>
      </c>
      <c r="G32" s="395"/>
      <c r="H32" s="364">
        <v>42585</v>
      </c>
      <c r="I32" s="364">
        <v>42734</v>
      </c>
      <c r="J32" s="393" t="s">
        <v>370</v>
      </c>
      <c r="K32" s="396"/>
      <c r="L32" s="394" t="s">
        <v>371</v>
      </c>
      <c r="M32" s="395"/>
      <c r="N32" s="397">
        <v>1</v>
      </c>
      <c r="O32" s="367" t="s">
        <v>303</v>
      </c>
      <c r="P32" s="394" t="s">
        <v>372</v>
      </c>
      <c r="Q32" s="169"/>
    </row>
    <row r="33" spans="2:17" ht="96.75" customHeight="1" x14ac:dyDescent="0.2">
      <c r="B33" s="353">
        <v>249</v>
      </c>
      <c r="C33" s="345" t="s">
        <v>373</v>
      </c>
      <c r="D33" s="345"/>
      <c r="E33" s="345" t="s">
        <v>333</v>
      </c>
      <c r="F33" s="345" t="s">
        <v>374</v>
      </c>
      <c r="G33" s="345"/>
      <c r="H33" s="369">
        <v>42655</v>
      </c>
      <c r="I33" s="369">
        <v>42735</v>
      </c>
      <c r="J33" s="318" t="s">
        <v>375</v>
      </c>
      <c r="K33" s="318" t="s">
        <v>376</v>
      </c>
      <c r="L33" s="345" t="s">
        <v>377</v>
      </c>
      <c r="M33" s="345"/>
      <c r="N33" s="398">
        <v>0.66</v>
      </c>
      <c r="O33" s="372" t="s">
        <v>303</v>
      </c>
      <c r="P33" s="345" t="s">
        <v>347</v>
      </c>
      <c r="Q33" s="383"/>
    </row>
    <row r="34" spans="2:17" ht="80.25" customHeight="1" x14ac:dyDescent="0.2">
      <c r="B34" s="356"/>
      <c r="C34" s="328"/>
      <c r="D34" s="328"/>
      <c r="E34" s="328"/>
      <c r="F34" s="328" t="s">
        <v>378</v>
      </c>
      <c r="G34" s="328"/>
      <c r="H34" s="386"/>
      <c r="I34" s="386"/>
      <c r="J34" s="330" t="s">
        <v>376</v>
      </c>
      <c r="K34" s="330" t="s">
        <v>375</v>
      </c>
      <c r="L34" s="328" t="s">
        <v>379</v>
      </c>
      <c r="M34" s="328"/>
      <c r="N34" s="399"/>
      <c r="O34" s="387" t="s">
        <v>303</v>
      </c>
      <c r="P34" s="328" t="s">
        <v>347</v>
      </c>
      <c r="Q34" s="400"/>
    </row>
    <row r="35" spans="2:17" ht="140.25" customHeight="1" thickBot="1" x14ac:dyDescent="0.25">
      <c r="B35" s="358"/>
      <c r="C35" s="338"/>
      <c r="D35" s="338"/>
      <c r="E35" s="338"/>
      <c r="F35" s="338" t="s">
        <v>380</v>
      </c>
      <c r="G35" s="338"/>
      <c r="H35" s="375"/>
      <c r="I35" s="375"/>
      <c r="J35" s="340" t="s">
        <v>376</v>
      </c>
      <c r="K35" s="340" t="s">
        <v>376</v>
      </c>
      <c r="L35" s="338" t="s">
        <v>381</v>
      </c>
      <c r="M35" s="338"/>
      <c r="N35" s="401"/>
      <c r="O35" s="402" t="s">
        <v>337</v>
      </c>
      <c r="P35" s="378" t="s">
        <v>382</v>
      </c>
      <c r="Q35" s="379"/>
    </row>
    <row r="36" spans="2:17" ht="66" customHeight="1" x14ac:dyDescent="0.2">
      <c r="B36" s="353">
        <v>250</v>
      </c>
      <c r="C36" s="345" t="s">
        <v>383</v>
      </c>
      <c r="D36" s="345"/>
      <c r="E36" s="369">
        <v>42734</v>
      </c>
      <c r="F36" s="345" t="s">
        <v>384</v>
      </c>
      <c r="G36" s="345"/>
      <c r="H36" s="369">
        <v>42557</v>
      </c>
      <c r="I36" s="369">
        <v>42734</v>
      </c>
      <c r="J36" s="403">
        <v>1</v>
      </c>
      <c r="K36" s="403">
        <v>0.67</v>
      </c>
      <c r="L36" s="345" t="s">
        <v>385</v>
      </c>
      <c r="M36" s="345"/>
      <c r="N36" s="403">
        <v>1</v>
      </c>
      <c r="O36" s="404" t="s">
        <v>303</v>
      </c>
      <c r="P36" s="345" t="s">
        <v>386</v>
      </c>
      <c r="Q36" s="383"/>
    </row>
    <row r="37" spans="2:17" ht="115.5" customHeight="1" thickBot="1" x14ac:dyDescent="0.25">
      <c r="B37" s="405"/>
      <c r="C37" s="406"/>
      <c r="D37" s="406"/>
      <c r="E37" s="407"/>
      <c r="F37" s="406" t="s">
        <v>387</v>
      </c>
      <c r="G37" s="406"/>
      <c r="H37" s="407"/>
      <c r="I37" s="407"/>
      <c r="J37" s="408"/>
      <c r="K37" s="408"/>
      <c r="L37" s="406" t="s">
        <v>388</v>
      </c>
      <c r="M37" s="406"/>
      <c r="N37" s="408"/>
      <c r="O37" s="409"/>
      <c r="P37" s="406"/>
      <c r="Q37" s="410"/>
    </row>
    <row r="38" spans="2:17" ht="149.25" customHeight="1" x14ac:dyDescent="0.2">
      <c r="B38" s="353">
        <v>251</v>
      </c>
      <c r="C38" s="345" t="s">
        <v>389</v>
      </c>
      <c r="D38" s="345"/>
      <c r="E38" s="369">
        <v>42734</v>
      </c>
      <c r="F38" s="345" t="s">
        <v>390</v>
      </c>
      <c r="G38" s="345"/>
      <c r="H38" s="354">
        <v>42640</v>
      </c>
      <c r="I38" s="369">
        <v>42734</v>
      </c>
      <c r="J38" s="411" t="s">
        <v>359</v>
      </c>
      <c r="K38" s="411" t="s">
        <v>359</v>
      </c>
      <c r="L38" s="319" t="s">
        <v>391</v>
      </c>
      <c r="M38" s="320"/>
      <c r="N38" s="321">
        <v>1</v>
      </c>
      <c r="O38" s="322" t="s">
        <v>303</v>
      </c>
      <c r="P38" s="345" t="s">
        <v>392</v>
      </c>
      <c r="Q38" s="383"/>
    </row>
    <row r="39" spans="2:17" ht="109.5" customHeight="1" thickBot="1" x14ac:dyDescent="0.25">
      <c r="B39" s="358"/>
      <c r="C39" s="338"/>
      <c r="D39" s="338"/>
      <c r="E39" s="375"/>
      <c r="F39" s="338" t="s">
        <v>393</v>
      </c>
      <c r="G39" s="338"/>
      <c r="H39" s="359"/>
      <c r="I39" s="375"/>
      <c r="J39" s="340" t="s">
        <v>359</v>
      </c>
      <c r="K39" s="340" t="s">
        <v>359</v>
      </c>
      <c r="L39" s="412" t="s">
        <v>394</v>
      </c>
      <c r="M39" s="413"/>
      <c r="N39" s="341"/>
      <c r="O39" s="342"/>
      <c r="P39" s="338"/>
      <c r="Q39" s="414"/>
    </row>
    <row r="40" spans="2:17" ht="147" customHeight="1" x14ac:dyDescent="0.2">
      <c r="B40" s="353">
        <v>252</v>
      </c>
      <c r="C40" s="345" t="s">
        <v>395</v>
      </c>
      <c r="D40" s="345"/>
      <c r="E40" s="369">
        <v>42734</v>
      </c>
      <c r="F40" s="345" t="s">
        <v>396</v>
      </c>
      <c r="G40" s="345"/>
      <c r="H40" s="369">
        <v>42640</v>
      </c>
      <c r="I40" s="369">
        <v>42735</v>
      </c>
      <c r="J40" s="318" t="s">
        <v>359</v>
      </c>
      <c r="K40" s="318" t="s">
        <v>359</v>
      </c>
      <c r="L40" s="345" t="s">
        <v>397</v>
      </c>
      <c r="M40" s="345"/>
      <c r="N40" s="321">
        <v>1</v>
      </c>
      <c r="O40" s="322" t="s">
        <v>303</v>
      </c>
      <c r="P40" s="323" t="s">
        <v>398</v>
      </c>
      <c r="Q40" s="324"/>
    </row>
    <row r="41" spans="2:17" ht="81" customHeight="1" x14ac:dyDescent="0.2">
      <c r="B41" s="356"/>
      <c r="C41" s="328"/>
      <c r="D41" s="328"/>
      <c r="E41" s="386"/>
      <c r="F41" s="328" t="s">
        <v>399</v>
      </c>
      <c r="G41" s="328"/>
      <c r="H41" s="386"/>
      <c r="I41" s="386"/>
      <c r="J41" s="330" t="s">
        <v>400</v>
      </c>
      <c r="K41" s="330" t="s">
        <v>400</v>
      </c>
      <c r="L41" s="328" t="s">
        <v>401</v>
      </c>
      <c r="M41" s="328"/>
      <c r="N41" s="331"/>
      <c r="O41" s="332"/>
      <c r="P41" s="333"/>
      <c r="Q41" s="334"/>
    </row>
    <row r="42" spans="2:17" ht="162" customHeight="1" thickBot="1" x14ac:dyDescent="0.25">
      <c r="B42" s="358"/>
      <c r="C42" s="338"/>
      <c r="D42" s="338"/>
      <c r="E42" s="375"/>
      <c r="F42" s="338" t="s">
        <v>402</v>
      </c>
      <c r="G42" s="338"/>
      <c r="H42" s="375"/>
      <c r="I42" s="375"/>
      <c r="J42" s="340" t="s">
        <v>359</v>
      </c>
      <c r="K42" s="340" t="s">
        <v>359</v>
      </c>
      <c r="L42" s="338" t="s">
        <v>403</v>
      </c>
      <c r="M42" s="338"/>
      <c r="N42" s="341"/>
      <c r="O42" s="342"/>
      <c r="P42" s="343"/>
      <c r="Q42" s="242"/>
    </row>
    <row r="43" spans="2:17" ht="31.5" customHeight="1" thickBot="1" x14ac:dyDescent="0.25">
      <c r="B43" s="415" t="s">
        <v>28</v>
      </c>
      <c r="C43" s="416"/>
      <c r="D43" s="417"/>
      <c r="E43" s="418" t="s">
        <v>404</v>
      </c>
      <c r="F43" s="419"/>
      <c r="G43" s="419"/>
      <c r="H43" s="419"/>
      <c r="I43" s="419"/>
      <c r="J43" s="420"/>
      <c r="K43" s="415" t="s">
        <v>29</v>
      </c>
      <c r="L43" s="417"/>
      <c r="M43" s="418" t="s">
        <v>30</v>
      </c>
      <c r="N43" s="419"/>
      <c r="O43" s="419"/>
      <c r="P43" s="419"/>
      <c r="Q43" s="420"/>
    </row>
    <row r="44" spans="2:17" ht="31.5" customHeight="1" thickBot="1" x14ac:dyDescent="0.25">
      <c r="B44" s="421" t="s">
        <v>31</v>
      </c>
      <c r="C44" s="422"/>
      <c r="D44" s="423"/>
      <c r="E44" s="424">
        <f ca="1">TODAY()</f>
        <v>42873</v>
      </c>
      <c r="F44" s="425"/>
      <c r="G44" s="425"/>
      <c r="H44" s="425"/>
      <c r="I44" s="425"/>
      <c r="J44" s="426"/>
      <c r="K44" s="421" t="s">
        <v>32</v>
      </c>
      <c r="L44" s="423"/>
      <c r="M44" s="427"/>
      <c r="N44" s="428"/>
      <c r="O44" s="428"/>
      <c r="P44" s="428"/>
      <c r="Q44" s="429"/>
    </row>
  </sheetData>
  <mergeCells count="173">
    <mergeCell ref="B43:D43"/>
    <mergeCell ref="E43:J43"/>
    <mergeCell ref="K43:L43"/>
    <mergeCell ref="M43:Q43"/>
    <mergeCell ref="B44:D44"/>
    <mergeCell ref="E44:J44"/>
    <mergeCell ref="K44:L44"/>
    <mergeCell ref="M44:Q44"/>
    <mergeCell ref="L40:M40"/>
    <mergeCell ref="N40:N42"/>
    <mergeCell ref="O40:O42"/>
    <mergeCell ref="P40:Q42"/>
    <mergeCell ref="F41:G41"/>
    <mergeCell ref="L41:M41"/>
    <mergeCell ref="F42:G42"/>
    <mergeCell ref="L42:M42"/>
    <mergeCell ref="B40:B42"/>
    <mergeCell ref="C40:D42"/>
    <mergeCell ref="E40:E42"/>
    <mergeCell ref="F40:G40"/>
    <mergeCell ref="H40:H42"/>
    <mergeCell ref="I40:I42"/>
    <mergeCell ref="L38:M38"/>
    <mergeCell ref="N38:N39"/>
    <mergeCell ref="O38:O39"/>
    <mergeCell ref="P38:Q39"/>
    <mergeCell ref="F39:G39"/>
    <mergeCell ref="L39:M39"/>
    <mergeCell ref="B38:B39"/>
    <mergeCell ref="C38:D39"/>
    <mergeCell ref="E38:E39"/>
    <mergeCell ref="F38:G38"/>
    <mergeCell ref="H38:H39"/>
    <mergeCell ref="I38:I39"/>
    <mergeCell ref="J36:J37"/>
    <mergeCell ref="K36:K37"/>
    <mergeCell ref="L36:M36"/>
    <mergeCell ref="N36:N37"/>
    <mergeCell ref="O36:O37"/>
    <mergeCell ref="P36:Q37"/>
    <mergeCell ref="L37:M37"/>
    <mergeCell ref="B36:B37"/>
    <mergeCell ref="C36:D37"/>
    <mergeCell ref="E36:E37"/>
    <mergeCell ref="F36:G36"/>
    <mergeCell ref="H36:H37"/>
    <mergeCell ref="I36:I37"/>
    <mergeCell ref="F37:G37"/>
    <mergeCell ref="L33:M33"/>
    <mergeCell ref="N33:N35"/>
    <mergeCell ref="P33:Q33"/>
    <mergeCell ref="F34:G34"/>
    <mergeCell ref="L34:M34"/>
    <mergeCell ref="P34:Q34"/>
    <mergeCell ref="F35:G35"/>
    <mergeCell ref="L35:M35"/>
    <mergeCell ref="P35:Q35"/>
    <mergeCell ref="C32:D32"/>
    <mergeCell ref="F32:G32"/>
    <mergeCell ref="L32:M32"/>
    <mergeCell ref="P32:Q32"/>
    <mergeCell ref="B33:B35"/>
    <mergeCell ref="C33:D35"/>
    <mergeCell ref="E33:E35"/>
    <mergeCell ref="F33:G33"/>
    <mergeCell ref="H33:H35"/>
    <mergeCell ref="I33:I35"/>
    <mergeCell ref="C30:D30"/>
    <mergeCell ref="F30:G30"/>
    <mergeCell ref="L30:M30"/>
    <mergeCell ref="P30:Q30"/>
    <mergeCell ref="C31:D31"/>
    <mergeCell ref="F31:G31"/>
    <mergeCell ref="L31:M31"/>
    <mergeCell ref="P31:Q31"/>
    <mergeCell ref="L27:M27"/>
    <mergeCell ref="N27:N29"/>
    <mergeCell ref="P27:Q27"/>
    <mergeCell ref="F28:G28"/>
    <mergeCell ref="L28:M28"/>
    <mergeCell ref="P28:Q28"/>
    <mergeCell ref="F29:G29"/>
    <mergeCell ref="L29:M29"/>
    <mergeCell ref="P29:Q29"/>
    <mergeCell ref="P25:Q25"/>
    <mergeCell ref="F26:G26"/>
    <mergeCell ref="L26:M26"/>
    <mergeCell ref="P26:Q26"/>
    <mergeCell ref="B27:B29"/>
    <mergeCell ref="C27:D29"/>
    <mergeCell ref="E27:E29"/>
    <mergeCell ref="F27:G27"/>
    <mergeCell ref="H27:H28"/>
    <mergeCell ref="I27:I28"/>
    <mergeCell ref="C24:D24"/>
    <mergeCell ref="F24:G24"/>
    <mergeCell ref="L24:M24"/>
    <mergeCell ref="P24:Q24"/>
    <mergeCell ref="B25:B26"/>
    <mergeCell ref="C25:D26"/>
    <mergeCell ref="E25:E26"/>
    <mergeCell ref="F25:G25"/>
    <mergeCell ref="L25:M25"/>
    <mergeCell ref="N25:N26"/>
    <mergeCell ref="J21:J22"/>
    <mergeCell ref="K21:K22"/>
    <mergeCell ref="L21:M21"/>
    <mergeCell ref="N21:N23"/>
    <mergeCell ref="O21:O23"/>
    <mergeCell ref="P21:Q23"/>
    <mergeCell ref="L22:M22"/>
    <mergeCell ref="L23:M23"/>
    <mergeCell ref="B21:B23"/>
    <mergeCell ref="C21:D23"/>
    <mergeCell ref="E21:E23"/>
    <mergeCell ref="F21:G21"/>
    <mergeCell ref="H21:H23"/>
    <mergeCell ref="I21:I23"/>
    <mergeCell ref="F22:G22"/>
    <mergeCell ref="F23:G23"/>
    <mergeCell ref="L18:M18"/>
    <mergeCell ref="N18:N20"/>
    <mergeCell ref="O18:O20"/>
    <mergeCell ref="P18:Q20"/>
    <mergeCell ref="F19:G19"/>
    <mergeCell ref="L19:M19"/>
    <mergeCell ref="F20:G20"/>
    <mergeCell ref="L20:M20"/>
    <mergeCell ref="B18:B20"/>
    <mergeCell ref="C18:D20"/>
    <mergeCell ref="E18:E20"/>
    <mergeCell ref="F18:G18"/>
    <mergeCell ref="H18:H19"/>
    <mergeCell ref="I18:I19"/>
    <mergeCell ref="L15:M15"/>
    <mergeCell ref="N15:N17"/>
    <mergeCell ref="O15:O17"/>
    <mergeCell ref="P15:Q17"/>
    <mergeCell ref="F16:G16"/>
    <mergeCell ref="L16:M16"/>
    <mergeCell ref="F17:G17"/>
    <mergeCell ref="L17:M17"/>
    <mergeCell ref="C14:D14"/>
    <mergeCell ref="F14:G14"/>
    <mergeCell ref="L14:M14"/>
    <mergeCell ref="P14:Q14"/>
    <mergeCell ref="B15:B17"/>
    <mergeCell ref="C15:D17"/>
    <mergeCell ref="E15:E17"/>
    <mergeCell ref="F15:G15"/>
    <mergeCell ref="H15:H17"/>
    <mergeCell ref="I15:I17"/>
    <mergeCell ref="B11:D11"/>
    <mergeCell ref="E11:Q11"/>
    <mergeCell ref="B12:D12"/>
    <mergeCell ref="E12:Q12"/>
    <mergeCell ref="B13:D13"/>
    <mergeCell ref="E13:Q13"/>
    <mergeCell ref="B7:D8"/>
    <mergeCell ref="E7:Q8"/>
    <mergeCell ref="B9:D9"/>
    <mergeCell ref="E9:Q9"/>
    <mergeCell ref="B10:D10"/>
    <mergeCell ref="E10:Q10"/>
    <mergeCell ref="B2:D6"/>
    <mergeCell ref="E2:O2"/>
    <mergeCell ref="P2:Q2"/>
    <mergeCell ref="E3:O4"/>
    <mergeCell ref="P3:Q3"/>
    <mergeCell ref="P4:Q5"/>
    <mergeCell ref="E5:O5"/>
    <mergeCell ref="E6:O6"/>
    <mergeCell ref="P6:Q6"/>
  </mergeCells>
  <printOptions horizontalCentered="1"/>
  <pageMargins left="0.70866141732283472" right="0.70866141732283472" top="0.74803149606299213" bottom="0.74803149606299213" header="0.31496062992125984" footer="0.31496062992125984"/>
  <pageSetup scale="34" orientation="landscape" r:id="rId1"/>
  <rowBreaks count="4" manualBreakCount="4">
    <brk id="17" max="16383" man="1"/>
    <brk id="26" max="16" man="1"/>
    <brk id="35" max="16" man="1"/>
    <brk id="39" max="16383" man="1"/>
  </rowBreaks>
  <drawing r:id="rId2"/>
  <legacyDrawing r:id="rId3"/>
  <controls>
    <mc:AlternateContent xmlns:mc="http://schemas.openxmlformats.org/markup-compatibility/2006">
      <mc:Choice Requires="x14">
        <control shapeId="12289" r:id="rId4" name="Control 1">
          <controlPr defaultSize="0" r:id="rId5">
            <anchor moveWithCells="1">
              <from>
                <xdr:col>3</xdr:col>
                <xdr:colOff>838200</xdr:colOff>
                <xdr:row>27</xdr:row>
                <xdr:rowOff>1209675</xdr:rowOff>
              </from>
              <to>
                <xdr:col>5</xdr:col>
                <xdr:colOff>57150</xdr:colOff>
                <xdr:row>27</xdr:row>
                <xdr:rowOff>1438275</xdr:rowOff>
              </to>
            </anchor>
          </controlPr>
        </control>
      </mc:Choice>
      <mc:Fallback>
        <control shapeId="12289" r:id="rId4" name="Control 1"/>
      </mc:Fallback>
    </mc:AlternateContent>
  </control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2"/>
  <dimension ref="B1:Q18"/>
  <sheetViews>
    <sheetView view="pageBreakPreview" topLeftCell="A16" zoomScale="60" zoomScaleNormal="70" workbookViewId="0">
      <selection activeCell="E17" sqref="E17:J17"/>
    </sheetView>
  </sheetViews>
  <sheetFormatPr baseColWidth="10" defaultColWidth="11.42578125" defaultRowHeight="12.75" x14ac:dyDescent="0.2"/>
  <cols>
    <col min="1" max="1" width="2.140625" style="1" customWidth="1"/>
    <col min="2" max="2" width="12.7109375" style="1" customWidth="1"/>
    <col min="3" max="3" width="11.5703125" style="1" customWidth="1"/>
    <col min="4" max="5" width="12.7109375" style="1" customWidth="1"/>
    <col min="6" max="6" width="13.42578125" style="1" customWidth="1"/>
    <col min="7" max="7" width="12.7109375" style="1" customWidth="1"/>
    <col min="8" max="8" width="14" style="1" customWidth="1"/>
    <col min="9" max="9" width="16.42578125" style="1" customWidth="1"/>
    <col min="10" max="10" width="13.28515625" style="1" customWidth="1"/>
    <col min="11" max="13" width="12.7109375" style="1" customWidth="1"/>
    <col min="14" max="14" width="15" style="1" customWidth="1"/>
    <col min="15" max="17" width="12.7109375" style="1" customWidth="1"/>
    <col min="18" max="16384" width="11.42578125" style="1"/>
  </cols>
  <sheetData>
    <row r="1" spans="2:17" ht="13.5" thickBot="1" x14ac:dyDescent="0.25"/>
    <row r="2" spans="2:17" ht="15" customHeight="1" thickBot="1" x14ac:dyDescent="0.3">
      <c r="B2" s="134"/>
      <c r="C2" s="135"/>
      <c r="D2" s="136"/>
      <c r="E2" s="142" t="s">
        <v>0</v>
      </c>
      <c r="F2" s="142"/>
      <c r="G2" s="142"/>
      <c r="H2" s="142"/>
      <c r="I2" s="142"/>
      <c r="J2" s="142"/>
      <c r="K2" s="142"/>
      <c r="L2" s="142"/>
      <c r="M2" s="142"/>
      <c r="N2" s="142"/>
      <c r="O2" s="143"/>
      <c r="P2" s="144" t="s">
        <v>1</v>
      </c>
      <c r="Q2" s="145"/>
    </row>
    <row r="3" spans="2:17" ht="15" customHeight="1" x14ac:dyDescent="0.25">
      <c r="B3" s="137"/>
      <c r="C3" s="138"/>
      <c r="D3" s="139"/>
      <c r="E3" s="146" t="s">
        <v>2</v>
      </c>
      <c r="F3" s="146"/>
      <c r="G3" s="146"/>
      <c r="H3" s="146"/>
      <c r="I3" s="146"/>
      <c r="J3" s="146"/>
      <c r="K3" s="146"/>
      <c r="L3" s="146"/>
      <c r="M3" s="146"/>
      <c r="N3" s="146"/>
      <c r="O3" s="146"/>
      <c r="P3" s="147" t="s">
        <v>3</v>
      </c>
      <c r="Q3" s="143"/>
    </row>
    <row r="4" spans="2:17" ht="15" customHeight="1" thickBot="1" x14ac:dyDescent="0.25">
      <c r="B4" s="137"/>
      <c r="C4" s="138"/>
      <c r="D4" s="139"/>
      <c r="E4" s="146"/>
      <c r="F4" s="146"/>
      <c r="G4" s="146"/>
      <c r="H4" s="146"/>
      <c r="I4" s="146"/>
      <c r="J4" s="146"/>
      <c r="K4" s="146"/>
      <c r="L4" s="146"/>
      <c r="M4" s="146"/>
      <c r="N4" s="146"/>
      <c r="O4" s="146"/>
      <c r="P4" s="148" t="s">
        <v>4</v>
      </c>
      <c r="Q4" s="149"/>
    </row>
    <row r="5" spans="2:17" ht="15" customHeight="1" thickBot="1" x14ac:dyDescent="0.3">
      <c r="B5" s="137"/>
      <c r="C5" s="138"/>
      <c r="D5" s="138"/>
      <c r="E5" s="152" t="s">
        <v>5</v>
      </c>
      <c r="F5" s="153"/>
      <c r="G5" s="153"/>
      <c r="H5" s="153"/>
      <c r="I5" s="153"/>
      <c r="J5" s="153"/>
      <c r="K5" s="153"/>
      <c r="L5" s="153"/>
      <c r="M5" s="153"/>
      <c r="N5" s="153"/>
      <c r="O5" s="153"/>
      <c r="P5" s="150"/>
      <c r="Q5" s="151"/>
    </row>
    <row r="6" spans="2:17" ht="25.5" customHeight="1" thickBot="1" x14ac:dyDescent="0.25">
      <c r="B6" s="140"/>
      <c r="C6" s="141"/>
      <c r="D6" s="141"/>
      <c r="E6" s="150" t="s">
        <v>6</v>
      </c>
      <c r="F6" s="154"/>
      <c r="G6" s="154"/>
      <c r="H6" s="154"/>
      <c r="I6" s="154"/>
      <c r="J6" s="154"/>
      <c r="K6" s="154"/>
      <c r="L6" s="154"/>
      <c r="M6" s="154"/>
      <c r="N6" s="154"/>
      <c r="O6" s="151"/>
      <c r="P6" s="155" t="s">
        <v>7</v>
      </c>
      <c r="Q6" s="156"/>
    </row>
    <row r="7" spans="2:17" ht="18" customHeight="1" x14ac:dyDescent="0.2">
      <c r="B7" s="119" t="s">
        <v>0</v>
      </c>
      <c r="C7" s="120"/>
      <c r="D7" s="120"/>
      <c r="E7" s="123" t="s">
        <v>8</v>
      </c>
      <c r="F7" s="124"/>
      <c r="G7" s="124"/>
      <c r="H7" s="124"/>
      <c r="I7" s="124"/>
      <c r="J7" s="124"/>
      <c r="K7" s="124"/>
      <c r="L7" s="124"/>
      <c r="M7" s="124"/>
      <c r="N7" s="124"/>
      <c r="O7" s="124"/>
      <c r="P7" s="124"/>
      <c r="Q7" s="125"/>
    </row>
    <row r="8" spans="2:17" ht="12.75" customHeight="1" x14ac:dyDescent="0.2">
      <c r="B8" s="121"/>
      <c r="C8" s="122"/>
      <c r="D8" s="122"/>
      <c r="E8" s="126"/>
      <c r="F8" s="127"/>
      <c r="G8" s="127"/>
      <c r="H8" s="127"/>
      <c r="I8" s="127"/>
      <c r="J8" s="127"/>
      <c r="K8" s="127"/>
      <c r="L8" s="127"/>
      <c r="M8" s="127"/>
      <c r="N8" s="127"/>
      <c r="O8" s="127"/>
      <c r="P8" s="127"/>
      <c r="Q8" s="128"/>
    </row>
    <row r="9" spans="2:17" ht="22.5" customHeight="1" x14ac:dyDescent="0.2">
      <c r="B9" s="129" t="s">
        <v>9</v>
      </c>
      <c r="C9" s="130"/>
      <c r="D9" s="131"/>
      <c r="E9" s="111" t="s">
        <v>33</v>
      </c>
      <c r="F9" s="112"/>
      <c r="G9" s="112"/>
      <c r="H9" s="112"/>
      <c r="I9" s="112"/>
      <c r="J9" s="112"/>
      <c r="K9" s="112"/>
      <c r="L9" s="112"/>
      <c r="M9" s="112"/>
      <c r="N9" s="112"/>
      <c r="O9" s="112"/>
      <c r="P9" s="112"/>
      <c r="Q9" s="113"/>
    </row>
    <row r="10" spans="2:17" ht="29.25" customHeight="1" x14ac:dyDescent="0.25">
      <c r="B10" s="132" t="s">
        <v>10</v>
      </c>
      <c r="C10" s="133"/>
      <c r="D10" s="133"/>
      <c r="E10" s="111" t="s">
        <v>35</v>
      </c>
      <c r="F10" s="112"/>
      <c r="G10" s="112"/>
      <c r="H10" s="112"/>
      <c r="I10" s="112"/>
      <c r="J10" s="112"/>
      <c r="K10" s="112"/>
      <c r="L10" s="112"/>
      <c r="M10" s="112"/>
      <c r="N10" s="112"/>
      <c r="O10" s="112"/>
      <c r="P10" s="112"/>
      <c r="Q10" s="113"/>
    </row>
    <row r="11" spans="2:17" ht="29.25" customHeight="1" x14ac:dyDescent="0.2">
      <c r="B11" s="103" t="s">
        <v>11</v>
      </c>
      <c r="C11" s="104"/>
      <c r="D11" s="104"/>
      <c r="E11" s="105" t="s">
        <v>36</v>
      </c>
      <c r="F11" s="106"/>
      <c r="G11" s="106"/>
      <c r="H11" s="106"/>
      <c r="I11" s="106"/>
      <c r="J11" s="106"/>
      <c r="K11" s="106"/>
      <c r="L11" s="106"/>
      <c r="M11" s="106"/>
      <c r="N11" s="106"/>
      <c r="O11" s="106"/>
      <c r="P11" s="106"/>
      <c r="Q11" s="107"/>
    </row>
    <row r="12" spans="2:17" ht="29.25" customHeight="1" x14ac:dyDescent="0.2">
      <c r="B12" s="108" t="s">
        <v>12</v>
      </c>
      <c r="C12" s="109"/>
      <c r="D12" s="110"/>
      <c r="E12" s="111">
        <v>1</v>
      </c>
      <c r="F12" s="112"/>
      <c r="G12" s="112"/>
      <c r="H12" s="112"/>
      <c r="I12" s="112"/>
      <c r="J12" s="112"/>
      <c r="K12" s="112"/>
      <c r="L12" s="112"/>
      <c r="M12" s="112"/>
      <c r="N12" s="112"/>
      <c r="O12" s="112"/>
      <c r="P12" s="112"/>
      <c r="Q12" s="113"/>
    </row>
    <row r="13" spans="2:17" ht="29.25" customHeight="1" thickBot="1" x14ac:dyDescent="0.25">
      <c r="B13" s="114" t="s">
        <v>13</v>
      </c>
      <c r="C13" s="115"/>
      <c r="D13" s="115"/>
      <c r="E13" s="116">
        <v>42809</v>
      </c>
      <c r="F13" s="117"/>
      <c r="G13" s="117"/>
      <c r="H13" s="117"/>
      <c r="I13" s="117"/>
      <c r="J13" s="117"/>
      <c r="K13" s="117"/>
      <c r="L13" s="117"/>
      <c r="M13" s="117"/>
      <c r="N13" s="117"/>
      <c r="O13" s="117"/>
      <c r="P13" s="117"/>
      <c r="Q13" s="118"/>
    </row>
    <row r="14" spans="2:17" ht="58.5" customHeight="1" thickBot="1" x14ac:dyDescent="0.25">
      <c r="B14" s="2" t="s">
        <v>14</v>
      </c>
      <c r="C14" s="89" t="s">
        <v>15</v>
      </c>
      <c r="D14" s="90"/>
      <c r="E14" s="2" t="s">
        <v>16</v>
      </c>
      <c r="F14" s="91" t="s">
        <v>17</v>
      </c>
      <c r="G14" s="92"/>
      <c r="H14" s="3" t="s">
        <v>18</v>
      </c>
      <c r="I14" s="2" t="s">
        <v>19</v>
      </c>
      <c r="J14" s="4" t="s">
        <v>20</v>
      </c>
      <c r="K14" s="3" t="s">
        <v>21</v>
      </c>
      <c r="L14" s="91" t="s">
        <v>22</v>
      </c>
      <c r="M14" s="93"/>
      <c r="N14" s="2" t="s">
        <v>23</v>
      </c>
      <c r="O14" s="5" t="s">
        <v>24</v>
      </c>
      <c r="P14" s="94" t="s">
        <v>25</v>
      </c>
      <c r="Q14" s="95"/>
    </row>
    <row r="15" spans="2:17" ht="295.14999999999998" customHeight="1" x14ac:dyDescent="0.2">
      <c r="B15" s="96" t="s">
        <v>48</v>
      </c>
      <c r="C15" s="75" t="s">
        <v>37</v>
      </c>
      <c r="D15" s="76"/>
      <c r="E15" s="98">
        <v>42734</v>
      </c>
      <c r="F15" s="100" t="s">
        <v>38</v>
      </c>
      <c r="G15" s="72"/>
      <c r="H15" s="101">
        <v>42619</v>
      </c>
      <c r="I15" s="9">
        <v>42626</v>
      </c>
      <c r="J15" s="6" t="s">
        <v>26</v>
      </c>
      <c r="K15" s="6" t="s">
        <v>26</v>
      </c>
      <c r="L15" s="72" t="s">
        <v>40</v>
      </c>
      <c r="M15" s="72"/>
      <c r="N15" s="11">
        <v>0</v>
      </c>
      <c r="O15" s="13" t="s">
        <v>42</v>
      </c>
      <c r="P15" s="79" t="s">
        <v>43</v>
      </c>
      <c r="Q15" s="80"/>
    </row>
    <row r="16" spans="2:17" ht="259.14999999999998" customHeight="1" thickBot="1" x14ac:dyDescent="0.25">
      <c r="B16" s="97"/>
      <c r="C16" s="77"/>
      <c r="D16" s="78"/>
      <c r="E16" s="99"/>
      <c r="F16" s="73" t="s">
        <v>39</v>
      </c>
      <c r="G16" s="74"/>
      <c r="H16" s="102"/>
      <c r="I16" s="10">
        <v>42794</v>
      </c>
      <c r="J16" s="7" t="s">
        <v>26</v>
      </c>
      <c r="K16" s="7" t="s">
        <v>26</v>
      </c>
      <c r="L16" s="74" t="s">
        <v>41</v>
      </c>
      <c r="M16" s="74"/>
      <c r="N16" s="12">
        <v>0</v>
      </c>
      <c r="O16" s="14" t="s">
        <v>42</v>
      </c>
      <c r="P16" s="81" t="s">
        <v>44</v>
      </c>
      <c r="Q16" s="82"/>
    </row>
    <row r="17" spans="2:17" ht="31.5" customHeight="1" thickBot="1" x14ac:dyDescent="0.25">
      <c r="B17" s="83" t="s">
        <v>28</v>
      </c>
      <c r="C17" s="84"/>
      <c r="D17" s="85"/>
      <c r="E17" s="86" t="s">
        <v>159</v>
      </c>
      <c r="F17" s="87"/>
      <c r="G17" s="87"/>
      <c r="H17" s="87"/>
      <c r="I17" s="87"/>
      <c r="J17" s="88"/>
      <c r="K17" s="83" t="s">
        <v>29</v>
      </c>
      <c r="L17" s="85"/>
      <c r="M17" s="86" t="s">
        <v>30</v>
      </c>
      <c r="N17" s="87"/>
      <c r="O17" s="87"/>
      <c r="P17" s="87"/>
      <c r="Q17" s="88"/>
    </row>
    <row r="18" spans="2:17" ht="31.5" customHeight="1" thickBot="1" x14ac:dyDescent="0.25">
      <c r="B18" s="63" t="s">
        <v>31</v>
      </c>
      <c r="C18" s="64"/>
      <c r="D18" s="65"/>
      <c r="E18" s="66">
        <f ca="1">TODAY()</f>
        <v>42873</v>
      </c>
      <c r="F18" s="67"/>
      <c r="G18" s="67"/>
      <c r="H18" s="67"/>
      <c r="I18" s="67"/>
      <c r="J18" s="68"/>
      <c r="K18" s="63" t="s">
        <v>32</v>
      </c>
      <c r="L18" s="65"/>
      <c r="M18" s="69"/>
      <c r="N18" s="70"/>
      <c r="O18" s="70"/>
      <c r="P18" s="70"/>
      <c r="Q18" s="71"/>
    </row>
  </sheetData>
  <mergeCells count="43">
    <mergeCell ref="B2:D6"/>
    <mergeCell ref="E2:O2"/>
    <mergeCell ref="P2:Q2"/>
    <mergeCell ref="E3:O4"/>
    <mergeCell ref="P3:Q3"/>
    <mergeCell ref="P4:Q5"/>
    <mergeCell ref="E5:O5"/>
    <mergeCell ref="E6:O6"/>
    <mergeCell ref="P6:Q6"/>
    <mergeCell ref="B7:D8"/>
    <mergeCell ref="E7:Q8"/>
    <mergeCell ref="B9:D9"/>
    <mergeCell ref="E9:Q9"/>
    <mergeCell ref="B10:D10"/>
    <mergeCell ref="E10:Q10"/>
    <mergeCell ref="B11:D11"/>
    <mergeCell ref="E11:Q11"/>
    <mergeCell ref="B12:D12"/>
    <mergeCell ref="E12:Q12"/>
    <mergeCell ref="B13:D13"/>
    <mergeCell ref="E13:Q13"/>
    <mergeCell ref="C14:D14"/>
    <mergeCell ref="F14:G14"/>
    <mergeCell ref="L14:M14"/>
    <mergeCell ref="P14:Q14"/>
    <mergeCell ref="B15:B16"/>
    <mergeCell ref="E15:E16"/>
    <mergeCell ref="F15:G15"/>
    <mergeCell ref="H15:H16"/>
    <mergeCell ref="B18:D18"/>
    <mergeCell ref="E18:J18"/>
    <mergeCell ref="K18:L18"/>
    <mergeCell ref="M18:Q18"/>
    <mergeCell ref="L15:M15"/>
    <mergeCell ref="F16:G16"/>
    <mergeCell ref="L16:M16"/>
    <mergeCell ref="C15:D16"/>
    <mergeCell ref="P15:Q15"/>
    <mergeCell ref="P16:Q16"/>
    <mergeCell ref="B17:D17"/>
    <mergeCell ref="E17:J17"/>
    <mergeCell ref="K17:L17"/>
    <mergeCell ref="M17:Q17"/>
  </mergeCells>
  <printOptions horizontalCentered="1"/>
  <pageMargins left="0.70866141732283472" right="0.70866141732283472" top="0.74803149606299213" bottom="0.74803149606299213" header="0.31496062992125984" footer="0.31496062992125984"/>
  <pageSetup scale="55" orientation="landscape" r:id="rId1"/>
  <drawing r:id="rId2"/>
  <legacyDrawing r:id="rId3"/>
  <controls>
    <mc:AlternateContent xmlns:mc="http://schemas.openxmlformats.org/markup-compatibility/2006">
      <mc:Choice Requires="x14">
        <control shapeId="2049" r:id="rId4" name="Control 1">
          <controlPr defaultSize="0" r:id="rId5">
            <anchor moveWithCells="1">
              <from>
                <xdr:col>4</xdr:col>
                <xdr:colOff>47625</xdr:colOff>
                <xdr:row>16</xdr:row>
                <xdr:rowOff>38100</xdr:rowOff>
              </from>
              <to>
                <xdr:col>4</xdr:col>
                <xdr:colOff>600075</xdr:colOff>
                <xdr:row>16</xdr:row>
                <xdr:rowOff>171450</xdr:rowOff>
              </to>
            </anchor>
          </controlPr>
        </control>
      </mc:Choice>
      <mc:Fallback>
        <control shapeId="2049" r:id="rId4" name="Control 1"/>
      </mc:Fallback>
    </mc:AlternateContent>
  </controls>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4"/>
  <dimension ref="B1:Q36"/>
  <sheetViews>
    <sheetView view="pageBreakPreview" zoomScale="80" zoomScaleNormal="70" zoomScaleSheetLayoutView="80" workbookViewId="0">
      <selection activeCell="L16" sqref="L16:M16"/>
    </sheetView>
  </sheetViews>
  <sheetFormatPr baseColWidth="10" defaultColWidth="11.5703125" defaultRowHeight="12.75" x14ac:dyDescent="0.2"/>
  <cols>
    <col min="1" max="1" width="2.140625" style="1" customWidth="1"/>
    <col min="2" max="2" width="12.7109375" style="1" customWidth="1"/>
    <col min="3" max="3" width="11.5703125" style="1" customWidth="1"/>
    <col min="4" max="5" width="12.7109375" style="1" customWidth="1"/>
    <col min="6" max="6" width="13.42578125" style="1" customWidth="1"/>
    <col min="7" max="7" width="12.7109375" style="1" customWidth="1"/>
    <col min="8" max="8" width="14" style="1" customWidth="1"/>
    <col min="9" max="9" width="16.42578125" style="1" customWidth="1"/>
    <col min="10" max="10" width="13.28515625" style="1" customWidth="1"/>
    <col min="11" max="13" width="12.7109375" style="1" customWidth="1"/>
    <col min="14" max="14" width="15" style="1" customWidth="1"/>
    <col min="15" max="17" width="12.7109375" style="1" customWidth="1"/>
    <col min="18" max="16384" width="11.5703125" style="1"/>
  </cols>
  <sheetData>
    <row r="1" spans="2:17" ht="13.5" thickBot="1" x14ac:dyDescent="0.25"/>
    <row r="2" spans="2:17" ht="15" customHeight="1" thickBot="1" x14ac:dyDescent="0.3">
      <c r="B2" s="134"/>
      <c r="C2" s="135"/>
      <c r="D2" s="136"/>
      <c r="E2" s="142" t="s">
        <v>0</v>
      </c>
      <c r="F2" s="142"/>
      <c r="G2" s="142"/>
      <c r="H2" s="142"/>
      <c r="I2" s="142"/>
      <c r="J2" s="142"/>
      <c r="K2" s="142"/>
      <c r="L2" s="142"/>
      <c r="M2" s="142"/>
      <c r="N2" s="142"/>
      <c r="O2" s="143"/>
      <c r="P2" s="144" t="s">
        <v>1</v>
      </c>
      <c r="Q2" s="145"/>
    </row>
    <row r="3" spans="2:17" ht="15" customHeight="1" x14ac:dyDescent="0.25">
      <c r="B3" s="137"/>
      <c r="C3" s="138"/>
      <c r="D3" s="139"/>
      <c r="E3" s="146" t="s">
        <v>2</v>
      </c>
      <c r="F3" s="146"/>
      <c r="G3" s="146"/>
      <c r="H3" s="146"/>
      <c r="I3" s="146"/>
      <c r="J3" s="146"/>
      <c r="K3" s="146"/>
      <c r="L3" s="146"/>
      <c r="M3" s="146"/>
      <c r="N3" s="146"/>
      <c r="O3" s="146"/>
      <c r="P3" s="147" t="s">
        <v>3</v>
      </c>
      <c r="Q3" s="143"/>
    </row>
    <row r="4" spans="2:17" ht="15" customHeight="1" thickBot="1" x14ac:dyDescent="0.25">
      <c r="B4" s="137"/>
      <c r="C4" s="138"/>
      <c r="D4" s="139"/>
      <c r="E4" s="146"/>
      <c r="F4" s="146"/>
      <c r="G4" s="146"/>
      <c r="H4" s="146"/>
      <c r="I4" s="146"/>
      <c r="J4" s="146"/>
      <c r="K4" s="146"/>
      <c r="L4" s="146"/>
      <c r="M4" s="146"/>
      <c r="N4" s="146"/>
      <c r="O4" s="146"/>
      <c r="P4" s="148" t="s">
        <v>4</v>
      </c>
      <c r="Q4" s="149"/>
    </row>
    <row r="5" spans="2:17" ht="15" customHeight="1" thickBot="1" x14ac:dyDescent="0.3">
      <c r="B5" s="137"/>
      <c r="C5" s="138"/>
      <c r="D5" s="138"/>
      <c r="E5" s="152" t="s">
        <v>5</v>
      </c>
      <c r="F5" s="153"/>
      <c r="G5" s="153"/>
      <c r="H5" s="153"/>
      <c r="I5" s="153"/>
      <c r="J5" s="153"/>
      <c r="K5" s="153"/>
      <c r="L5" s="153"/>
      <c r="M5" s="153"/>
      <c r="N5" s="153"/>
      <c r="O5" s="153"/>
      <c r="P5" s="150"/>
      <c r="Q5" s="151"/>
    </row>
    <row r="6" spans="2:17" ht="25.5" customHeight="1" thickBot="1" x14ac:dyDescent="0.25">
      <c r="B6" s="140"/>
      <c r="C6" s="141"/>
      <c r="D6" s="141"/>
      <c r="E6" s="150" t="s">
        <v>6</v>
      </c>
      <c r="F6" s="154"/>
      <c r="G6" s="154"/>
      <c r="H6" s="154"/>
      <c r="I6" s="154"/>
      <c r="J6" s="154"/>
      <c r="K6" s="154"/>
      <c r="L6" s="154"/>
      <c r="M6" s="154"/>
      <c r="N6" s="154"/>
      <c r="O6" s="151"/>
      <c r="P6" s="155" t="s">
        <v>7</v>
      </c>
      <c r="Q6" s="156"/>
    </row>
    <row r="7" spans="2:17" ht="18" customHeight="1" x14ac:dyDescent="0.2">
      <c r="B7" s="119" t="s">
        <v>0</v>
      </c>
      <c r="C7" s="120"/>
      <c r="D7" s="120"/>
      <c r="E7" s="123" t="s">
        <v>8</v>
      </c>
      <c r="F7" s="124"/>
      <c r="G7" s="124"/>
      <c r="H7" s="124"/>
      <c r="I7" s="124"/>
      <c r="J7" s="124"/>
      <c r="K7" s="124"/>
      <c r="L7" s="124"/>
      <c r="M7" s="124"/>
      <c r="N7" s="124"/>
      <c r="O7" s="124"/>
      <c r="P7" s="124"/>
      <c r="Q7" s="125"/>
    </row>
    <row r="8" spans="2:17" ht="12.75" customHeight="1" x14ac:dyDescent="0.2">
      <c r="B8" s="121"/>
      <c r="C8" s="122"/>
      <c r="D8" s="122"/>
      <c r="E8" s="126"/>
      <c r="F8" s="127"/>
      <c r="G8" s="127"/>
      <c r="H8" s="127"/>
      <c r="I8" s="127"/>
      <c r="J8" s="127"/>
      <c r="K8" s="127"/>
      <c r="L8" s="127"/>
      <c r="M8" s="127"/>
      <c r="N8" s="127"/>
      <c r="O8" s="127"/>
      <c r="P8" s="127"/>
      <c r="Q8" s="128"/>
    </row>
    <row r="9" spans="2:17" ht="22.5" customHeight="1" x14ac:dyDescent="0.2">
      <c r="B9" s="129" t="s">
        <v>9</v>
      </c>
      <c r="C9" s="130"/>
      <c r="D9" s="131"/>
      <c r="E9" s="111" t="s">
        <v>130</v>
      </c>
      <c r="F9" s="112"/>
      <c r="G9" s="112"/>
      <c r="H9" s="112"/>
      <c r="I9" s="112"/>
      <c r="J9" s="112"/>
      <c r="K9" s="112"/>
      <c r="L9" s="112"/>
      <c r="M9" s="112"/>
      <c r="N9" s="112"/>
      <c r="O9" s="112"/>
      <c r="P9" s="112"/>
      <c r="Q9" s="113"/>
    </row>
    <row r="10" spans="2:17" ht="29.25" customHeight="1" x14ac:dyDescent="0.25">
      <c r="B10" s="132" t="s">
        <v>10</v>
      </c>
      <c r="C10" s="133"/>
      <c r="D10" s="133"/>
      <c r="E10" s="111" t="s">
        <v>131</v>
      </c>
      <c r="F10" s="112"/>
      <c r="G10" s="112"/>
      <c r="H10" s="112"/>
      <c r="I10" s="112"/>
      <c r="J10" s="112"/>
      <c r="K10" s="112"/>
      <c r="L10" s="112"/>
      <c r="M10" s="112"/>
      <c r="N10" s="112"/>
      <c r="O10" s="112"/>
      <c r="P10" s="112"/>
      <c r="Q10" s="113"/>
    </row>
    <row r="11" spans="2:17" ht="29.25" customHeight="1" x14ac:dyDescent="0.2">
      <c r="B11" s="103" t="s">
        <v>11</v>
      </c>
      <c r="C11" s="104"/>
      <c r="D11" s="104"/>
      <c r="E11" s="105" t="s">
        <v>132</v>
      </c>
      <c r="F11" s="106"/>
      <c r="G11" s="106"/>
      <c r="H11" s="106"/>
      <c r="I11" s="106"/>
      <c r="J11" s="106"/>
      <c r="K11" s="106"/>
      <c r="L11" s="106"/>
      <c r="M11" s="106"/>
      <c r="N11" s="106"/>
      <c r="O11" s="106"/>
      <c r="P11" s="106"/>
      <c r="Q11" s="107"/>
    </row>
    <row r="12" spans="2:17" ht="29.25" customHeight="1" x14ac:dyDescent="0.2">
      <c r="B12" s="108" t="s">
        <v>12</v>
      </c>
      <c r="C12" s="109"/>
      <c r="D12" s="110"/>
      <c r="E12" s="111">
        <v>1</v>
      </c>
      <c r="F12" s="112"/>
      <c r="G12" s="112"/>
      <c r="H12" s="112"/>
      <c r="I12" s="112"/>
      <c r="J12" s="112"/>
      <c r="K12" s="112"/>
      <c r="L12" s="112"/>
      <c r="M12" s="112"/>
      <c r="N12" s="112"/>
      <c r="O12" s="112"/>
      <c r="P12" s="112"/>
      <c r="Q12" s="113"/>
    </row>
    <row r="13" spans="2:17" ht="29.25" customHeight="1" thickBot="1" x14ac:dyDescent="0.25">
      <c r="B13" s="114" t="s">
        <v>13</v>
      </c>
      <c r="C13" s="115"/>
      <c r="D13" s="115"/>
      <c r="E13" s="243">
        <v>42809</v>
      </c>
      <c r="F13" s="244"/>
      <c r="G13" s="244"/>
      <c r="H13" s="244"/>
      <c r="I13" s="244"/>
      <c r="J13" s="244"/>
      <c r="K13" s="244"/>
      <c r="L13" s="244"/>
      <c r="M13" s="244"/>
      <c r="N13" s="244"/>
      <c r="O13" s="244"/>
      <c r="P13" s="244"/>
      <c r="Q13" s="245"/>
    </row>
    <row r="14" spans="2:17" ht="58.5" customHeight="1" x14ac:dyDescent="0.2">
      <c r="B14" s="2" t="s">
        <v>14</v>
      </c>
      <c r="C14" s="89" t="s">
        <v>15</v>
      </c>
      <c r="D14" s="90"/>
      <c r="E14" s="2" t="s">
        <v>16</v>
      </c>
      <c r="F14" s="91" t="s">
        <v>17</v>
      </c>
      <c r="G14" s="92"/>
      <c r="H14" s="17" t="s">
        <v>18</v>
      </c>
      <c r="I14" s="2" t="s">
        <v>19</v>
      </c>
      <c r="J14" s="4" t="s">
        <v>20</v>
      </c>
      <c r="K14" s="17" t="s">
        <v>21</v>
      </c>
      <c r="L14" s="91" t="s">
        <v>22</v>
      </c>
      <c r="M14" s="93"/>
      <c r="N14" s="2" t="s">
        <v>23</v>
      </c>
      <c r="O14" s="18" t="s">
        <v>24</v>
      </c>
      <c r="P14" s="94" t="s">
        <v>25</v>
      </c>
      <c r="Q14" s="95"/>
    </row>
    <row r="15" spans="2:17" ht="58.5" customHeight="1" x14ac:dyDescent="0.2">
      <c r="B15" s="16">
        <v>58</v>
      </c>
      <c r="C15" s="73" t="s">
        <v>146</v>
      </c>
      <c r="D15" s="73"/>
      <c r="E15" s="19"/>
      <c r="F15" s="73" t="s">
        <v>136</v>
      </c>
      <c r="G15" s="74"/>
      <c r="H15" s="22"/>
      <c r="I15" s="26"/>
      <c r="J15" s="16"/>
      <c r="K15" s="16"/>
      <c r="L15" s="74" t="s">
        <v>135</v>
      </c>
      <c r="M15" s="74"/>
      <c r="N15" s="24">
        <v>1</v>
      </c>
      <c r="O15" s="25"/>
      <c r="P15" s="40"/>
      <c r="Q15" s="40"/>
    </row>
    <row r="16" spans="2:17" ht="64.150000000000006" customHeight="1" x14ac:dyDescent="0.2">
      <c r="B16" s="16">
        <v>59</v>
      </c>
      <c r="C16" s="73" t="s">
        <v>144</v>
      </c>
      <c r="D16" s="73"/>
      <c r="E16" s="19"/>
      <c r="F16" s="73" t="s">
        <v>136</v>
      </c>
      <c r="G16" s="74"/>
      <c r="H16" s="22"/>
      <c r="I16" s="26"/>
      <c r="J16" s="16"/>
      <c r="K16" s="16"/>
      <c r="L16" s="74" t="s">
        <v>135</v>
      </c>
      <c r="M16" s="74"/>
      <c r="N16" s="24">
        <v>1</v>
      </c>
      <c r="O16" s="25"/>
      <c r="P16" s="157" t="s">
        <v>145</v>
      </c>
      <c r="Q16" s="158"/>
    </row>
    <row r="17" spans="2:17" ht="58.5" customHeight="1" x14ac:dyDescent="0.2">
      <c r="B17" s="16">
        <v>60</v>
      </c>
      <c r="C17" s="73" t="s">
        <v>143</v>
      </c>
      <c r="D17" s="73"/>
      <c r="E17" s="19"/>
      <c r="F17" s="73" t="s">
        <v>136</v>
      </c>
      <c r="G17" s="74"/>
      <c r="H17" s="22"/>
      <c r="I17" s="26"/>
      <c r="J17" s="16"/>
      <c r="K17" s="16"/>
      <c r="L17" s="74" t="s">
        <v>135</v>
      </c>
      <c r="M17" s="74"/>
      <c r="N17" s="24">
        <v>1</v>
      </c>
      <c r="O17" s="25"/>
      <c r="P17" s="159"/>
      <c r="Q17" s="160"/>
    </row>
    <row r="18" spans="2:17" ht="58.5" customHeight="1" x14ac:dyDescent="0.2">
      <c r="B18" s="16">
        <v>61</v>
      </c>
      <c r="C18" s="73" t="s">
        <v>137</v>
      </c>
      <c r="D18" s="73"/>
      <c r="E18" s="19"/>
      <c r="F18" s="73" t="s">
        <v>136</v>
      </c>
      <c r="G18" s="74"/>
      <c r="H18" s="22"/>
      <c r="I18" s="26"/>
      <c r="J18" s="16"/>
      <c r="K18" s="16"/>
      <c r="L18" s="74" t="s">
        <v>135</v>
      </c>
      <c r="M18" s="74"/>
      <c r="N18" s="24">
        <v>1</v>
      </c>
      <c r="O18" s="25"/>
      <c r="P18" s="159"/>
      <c r="Q18" s="160"/>
    </row>
    <row r="19" spans="2:17" ht="58.5" customHeight="1" x14ac:dyDescent="0.2">
      <c r="B19" s="16">
        <v>62</v>
      </c>
      <c r="C19" s="73" t="s">
        <v>138</v>
      </c>
      <c r="D19" s="73"/>
      <c r="E19" s="19"/>
      <c r="F19" s="73" t="s">
        <v>136</v>
      </c>
      <c r="G19" s="74"/>
      <c r="H19" s="22"/>
      <c r="I19" s="26"/>
      <c r="J19" s="16"/>
      <c r="K19" s="16"/>
      <c r="L19" s="74" t="s">
        <v>135</v>
      </c>
      <c r="M19" s="74"/>
      <c r="N19" s="24">
        <v>1</v>
      </c>
      <c r="O19" s="25"/>
      <c r="P19" s="159"/>
      <c r="Q19" s="160"/>
    </row>
    <row r="20" spans="2:17" ht="58.5" customHeight="1" x14ac:dyDescent="0.2">
      <c r="B20" s="16">
        <v>63</v>
      </c>
      <c r="C20" s="73" t="s">
        <v>140</v>
      </c>
      <c r="D20" s="73"/>
      <c r="E20" s="19"/>
      <c r="F20" s="73" t="s">
        <v>136</v>
      </c>
      <c r="G20" s="74"/>
      <c r="H20" s="22"/>
      <c r="I20" s="26"/>
      <c r="J20" s="16"/>
      <c r="K20" s="16"/>
      <c r="L20" s="74" t="s">
        <v>135</v>
      </c>
      <c r="M20" s="74"/>
      <c r="N20" s="24">
        <v>1</v>
      </c>
      <c r="O20" s="25"/>
      <c r="P20" s="159"/>
      <c r="Q20" s="160"/>
    </row>
    <row r="21" spans="2:17" ht="58.5" customHeight="1" x14ac:dyDescent="0.2">
      <c r="B21" s="16">
        <v>64</v>
      </c>
      <c r="C21" s="73" t="s">
        <v>141</v>
      </c>
      <c r="D21" s="73"/>
      <c r="E21" s="19"/>
      <c r="F21" s="73" t="s">
        <v>136</v>
      </c>
      <c r="G21" s="74"/>
      <c r="H21" s="22"/>
      <c r="I21" s="26"/>
      <c r="J21" s="16"/>
      <c r="K21" s="16"/>
      <c r="L21" s="74" t="s">
        <v>135</v>
      </c>
      <c r="M21" s="74"/>
      <c r="N21" s="24">
        <v>1</v>
      </c>
      <c r="O21" s="25"/>
      <c r="P21" s="159"/>
      <c r="Q21" s="160"/>
    </row>
    <row r="22" spans="2:17" ht="58.5" customHeight="1" x14ac:dyDescent="0.2">
      <c r="B22" s="16">
        <v>66</v>
      </c>
      <c r="C22" s="73" t="s">
        <v>139</v>
      </c>
      <c r="D22" s="73"/>
      <c r="E22" s="19"/>
      <c r="F22" s="73" t="s">
        <v>136</v>
      </c>
      <c r="G22" s="74"/>
      <c r="H22" s="22"/>
      <c r="I22" s="26"/>
      <c r="J22" s="16"/>
      <c r="K22" s="16"/>
      <c r="L22" s="74" t="s">
        <v>135</v>
      </c>
      <c r="M22" s="74"/>
      <c r="N22" s="24">
        <v>1</v>
      </c>
      <c r="O22" s="25"/>
      <c r="P22" s="159"/>
      <c r="Q22" s="160"/>
    </row>
    <row r="23" spans="2:17" ht="58.5" customHeight="1" x14ac:dyDescent="0.2">
      <c r="B23" s="16">
        <v>67</v>
      </c>
      <c r="C23" s="73" t="s">
        <v>142</v>
      </c>
      <c r="D23" s="73"/>
      <c r="E23" s="19"/>
      <c r="F23" s="73" t="s">
        <v>136</v>
      </c>
      <c r="G23" s="74"/>
      <c r="H23" s="22"/>
      <c r="I23" s="26"/>
      <c r="J23" s="16"/>
      <c r="K23" s="16"/>
      <c r="L23" s="74" t="s">
        <v>135</v>
      </c>
      <c r="M23" s="74"/>
      <c r="N23" s="24">
        <v>1</v>
      </c>
      <c r="O23" s="25"/>
      <c r="P23" s="159"/>
      <c r="Q23" s="160"/>
    </row>
    <row r="24" spans="2:17" ht="58.5" customHeight="1" x14ac:dyDescent="0.2">
      <c r="B24" s="16">
        <v>68</v>
      </c>
      <c r="C24" s="73" t="s">
        <v>147</v>
      </c>
      <c r="D24" s="73"/>
      <c r="E24" s="19"/>
      <c r="F24" s="73" t="s">
        <v>136</v>
      </c>
      <c r="G24" s="74"/>
      <c r="H24" s="22"/>
      <c r="I24" s="26"/>
      <c r="J24" s="16"/>
      <c r="K24" s="16"/>
      <c r="L24" s="74" t="s">
        <v>135</v>
      </c>
      <c r="M24" s="74"/>
      <c r="N24" s="24">
        <v>1</v>
      </c>
      <c r="O24" s="25"/>
      <c r="P24" s="159"/>
      <c r="Q24" s="160"/>
    </row>
    <row r="25" spans="2:17" ht="58.5" customHeight="1" x14ac:dyDescent="0.2">
      <c r="B25" s="16">
        <v>69</v>
      </c>
      <c r="C25" s="73" t="s">
        <v>148</v>
      </c>
      <c r="D25" s="73"/>
      <c r="E25" s="19"/>
      <c r="F25" s="73" t="s">
        <v>136</v>
      </c>
      <c r="G25" s="74"/>
      <c r="H25" s="22"/>
      <c r="I25" s="26"/>
      <c r="J25" s="16"/>
      <c r="K25" s="16"/>
      <c r="L25" s="74" t="s">
        <v>135</v>
      </c>
      <c r="M25" s="74"/>
      <c r="N25" s="24">
        <v>1</v>
      </c>
      <c r="O25" s="25"/>
      <c r="P25" s="159"/>
      <c r="Q25" s="160"/>
    </row>
    <row r="26" spans="2:17" ht="58.5" customHeight="1" x14ac:dyDescent="0.2">
      <c r="B26" s="16">
        <v>70</v>
      </c>
      <c r="C26" s="163" t="s">
        <v>134</v>
      </c>
      <c r="D26" s="164"/>
      <c r="E26" s="19"/>
      <c r="F26" s="163" t="s">
        <v>136</v>
      </c>
      <c r="G26" s="164"/>
      <c r="H26" s="22"/>
      <c r="I26" s="26"/>
      <c r="J26" s="16"/>
      <c r="K26" s="16"/>
      <c r="L26" s="157" t="s">
        <v>135</v>
      </c>
      <c r="M26" s="158"/>
      <c r="N26" s="24">
        <v>1</v>
      </c>
      <c r="O26" s="25"/>
      <c r="P26" s="159"/>
      <c r="Q26" s="160"/>
    </row>
    <row r="27" spans="2:17" ht="58.5" customHeight="1" x14ac:dyDescent="0.2">
      <c r="B27" s="16">
        <v>77</v>
      </c>
      <c r="C27" s="77"/>
      <c r="D27" s="78"/>
      <c r="E27" s="19"/>
      <c r="F27" s="77"/>
      <c r="G27" s="78"/>
      <c r="H27" s="22"/>
      <c r="I27" s="26"/>
      <c r="J27" s="16"/>
      <c r="K27" s="16"/>
      <c r="L27" s="159"/>
      <c r="M27" s="160"/>
      <c r="N27" s="24">
        <v>1</v>
      </c>
      <c r="O27" s="25"/>
      <c r="P27" s="159"/>
      <c r="Q27" s="160"/>
    </row>
    <row r="28" spans="2:17" ht="58.5" customHeight="1" x14ac:dyDescent="0.2">
      <c r="B28" s="16">
        <v>78</v>
      </c>
      <c r="C28" s="77"/>
      <c r="D28" s="78"/>
      <c r="E28" s="19"/>
      <c r="F28" s="77"/>
      <c r="G28" s="78"/>
      <c r="H28" s="22"/>
      <c r="I28" s="26"/>
      <c r="J28" s="16"/>
      <c r="K28" s="16"/>
      <c r="L28" s="159"/>
      <c r="M28" s="160"/>
      <c r="N28" s="24">
        <v>1</v>
      </c>
      <c r="O28" s="25"/>
      <c r="P28" s="159"/>
      <c r="Q28" s="160"/>
    </row>
    <row r="29" spans="2:17" ht="58.5" customHeight="1" x14ac:dyDescent="0.2">
      <c r="B29" s="16">
        <v>79</v>
      </c>
      <c r="C29" s="77"/>
      <c r="D29" s="78"/>
      <c r="E29" s="19"/>
      <c r="F29" s="77"/>
      <c r="G29" s="78"/>
      <c r="H29" s="22"/>
      <c r="I29" s="26"/>
      <c r="J29" s="16"/>
      <c r="K29" s="16"/>
      <c r="L29" s="159"/>
      <c r="M29" s="160"/>
      <c r="N29" s="24">
        <v>1</v>
      </c>
      <c r="O29" s="25"/>
      <c r="P29" s="159"/>
      <c r="Q29" s="160"/>
    </row>
    <row r="30" spans="2:17" ht="58.5" customHeight="1" x14ac:dyDescent="0.2">
      <c r="B30" s="16">
        <v>81</v>
      </c>
      <c r="C30" s="165"/>
      <c r="D30" s="166"/>
      <c r="E30" s="19"/>
      <c r="F30" s="165"/>
      <c r="G30" s="166"/>
      <c r="H30" s="22"/>
      <c r="I30" s="26"/>
      <c r="J30" s="16"/>
      <c r="K30" s="16"/>
      <c r="L30" s="161"/>
      <c r="M30" s="162"/>
      <c r="N30" s="24">
        <v>1</v>
      </c>
      <c r="O30" s="25"/>
      <c r="P30" s="159"/>
      <c r="Q30" s="160"/>
    </row>
    <row r="31" spans="2:17" ht="58.5" customHeight="1" x14ac:dyDescent="0.2">
      <c r="B31" s="16">
        <v>82</v>
      </c>
      <c r="C31" s="73" t="s">
        <v>133</v>
      </c>
      <c r="D31" s="73"/>
      <c r="E31" s="19"/>
      <c r="F31" s="73" t="s">
        <v>136</v>
      </c>
      <c r="G31" s="74"/>
      <c r="H31" s="22"/>
      <c r="I31" s="26"/>
      <c r="J31" s="16"/>
      <c r="K31" s="16"/>
      <c r="L31" s="74" t="s">
        <v>135</v>
      </c>
      <c r="M31" s="74"/>
      <c r="N31" s="24">
        <v>1</v>
      </c>
      <c r="O31" s="25"/>
      <c r="P31" s="161"/>
      <c r="Q31" s="162"/>
    </row>
    <row r="32" spans="2:17" ht="309" customHeight="1" x14ac:dyDescent="0.2">
      <c r="B32" s="16" t="s">
        <v>124</v>
      </c>
      <c r="C32" s="73" t="s">
        <v>125</v>
      </c>
      <c r="D32" s="73"/>
      <c r="E32" s="19">
        <v>42369</v>
      </c>
      <c r="F32" s="73" t="s">
        <v>126</v>
      </c>
      <c r="G32" s="74"/>
      <c r="H32" s="22">
        <v>42214</v>
      </c>
      <c r="I32" s="26" t="s">
        <v>127</v>
      </c>
      <c r="J32" s="16" t="s">
        <v>27</v>
      </c>
      <c r="K32" s="16" t="s">
        <v>27</v>
      </c>
      <c r="L32" s="74" t="s">
        <v>129</v>
      </c>
      <c r="M32" s="74"/>
      <c r="N32" s="24">
        <v>0.8</v>
      </c>
      <c r="O32" s="25" t="s">
        <v>116</v>
      </c>
      <c r="P32" s="74" t="s">
        <v>128</v>
      </c>
      <c r="Q32" s="74"/>
    </row>
    <row r="33" spans="2:17" ht="220.15" customHeight="1" thickBot="1" x14ac:dyDescent="0.25">
      <c r="B33" s="16" t="s">
        <v>123</v>
      </c>
      <c r="C33" s="73" t="s">
        <v>117</v>
      </c>
      <c r="D33" s="73"/>
      <c r="E33" s="19">
        <v>42369</v>
      </c>
      <c r="F33" s="73" t="s">
        <v>119</v>
      </c>
      <c r="G33" s="74"/>
      <c r="H33" s="22">
        <v>42214</v>
      </c>
      <c r="I33" s="26" t="s">
        <v>118</v>
      </c>
      <c r="J33" s="16" t="s">
        <v>120</v>
      </c>
      <c r="K33" s="16" t="s">
        <v>120</v>
      </c>
      <c r="L33" s="74" t="s">
        <v>121</v>
      </c>
      <c r="M33" s="74"/>
      <c r="N33" s="24">
        <v>0</v>
      </c>
      <c r="O33" s="25" t="s">
        <v>42</v>
      </c>
      <c r="P33" s="74" t="s">
        <v>122</v>
      </c>
      <c r="Q33" s="74"/>
    </row>
    <row r="34" spans="2:17" ht="66" customHeight="1" thickBot="1" x14ac:dyDescent="0.25">
      <c r="B34" s="167" t="s">
        <v>88</v>
      </c>
      <c r="C34" s="168"/>
      <c r="D34" s="168"/>
      <c r="E34" s="168"/>
      <c r="F34" s="168"/>
      <c r="G34" s="168"/>
      <c r="H34" s="168"/>
      <c r="I34" s="168"/>
      <c r="J34" s="168"/>
      <c r="K34" s="168"/>
      <c r="L34" s="168"/>
      <c r="M34" s="169"/>
      <c r="N34" s="30">
        <f>AVERAGE(N16:N33)</f>
        <v>0.93333333333333335</v>
      </c>
      <c r="O34" s="167"/>
      <c r="P34" s="168"/>
      <c r="Q34" s="169"/>
    </row>
    <row r="35" spans="2:17" ht="31.5" customHeight="1" thickBot="1" x14ac:dyDescent="0.25">
      <c r="B35" s="83" t="s">
        <v>28</v>
      </c>
      <c r="C35" s="84"/>
      <c r="D35" s="85"/>
      <c r="E35" s="86" t="s">
        <v>159</v>
      </c>
      <c r="F35" s="87"/>
      <c r="G35" s="87"/>
      <c r="H35" s="87"/>
      <c r="I35" s="87"/>
      <c r="J35" s="88"/>
      <c r="K35" s="83" t="s">
        <v>29</v>
      </c>
      <c r="L35" s="85"/>
      <c r="M35" s="86" t="s">
        <v>30</v>
      </c>
      <c r="N35" s="87"/>
      <c r="O35" s="87"/>
      <c r="P35" s="87"/>
      <c r="Q35" s="88"/>
    </row>
    <row r="36" spans="2:17" ht="31.5" customHeight="1" thickBot="1" x14ac:dyDescent="0.25">
      <c r="B36" s="63" t="s">
        <v>31</v>
      </c>
      <c r="C36" s="64"/>
      <c r="D36" s="65"/>
      <c r="E36" s="66">
        <f ca="1">TODAY()</f>
        <v>42873</v>
      </c>
      <c r="F36" s="67"/>
      <c r="G36" s="67"/>
      <c r="H36" s="67"/>
      <c r="I36" s="67"/>
      <c r="J36" s="68"/>
      <c r="K36" s="63" t="s">
        <v>32</v>
      </c>
      <c r="L36" s="65"/>
      <c r="M36" s="69"/>
      <c r="N36" s="70"/>
      <c r="O36" s="70"/>
      <c r="P36" s="70"/>
      <c r="Q36" s="71"/>
    </row>
  </sheetData>
  <mergeCells count="83">
    <mergeCell ref="B2:D6"/>
    <mergeCell ref="E2:O2"/>
    <mergeCell ref="P2:Q2"/>
    <mergeCell ref="E3:O4"/>
    <mergeCell ref="P3:Q3"/>
    <mergeCell ref="P4:Q5"/>
    <mergeCell ref="E5:O5"/>
    <mergeCell ref="E6:O6"/>
    <mergeCell ref="P6:Q6"/>
    <mergeCell ref="B7:D8"/>
    <mergeCell ref="E7:Q8"/>
    <mergeCell ref="B9:D9"/>
    <mergeCell ref="E9:Q9"/>
    <mergeCell ref="B10:D10"/>
    <mergeCell ref="E10:Q10"/>
    <mergeCell ref="B11:D11"/>
    <mergeCell ref="E11:Q11"/>
    <mergeCell ref="B12:D12"/>
    <mergeCell ref="E12:Q12"/>
    <mergeCell ref="B13:D13"/>
    <mergeCell ref="E13:Q13"/>
    <mergeCell ref="C14:D14"/>
    <mergeCell ref="F14:G14"/>
    <mergeCell ref="L14:M14"/>
    <mergeCell ref="P14:Q14"/>
    <mergeCell ref="C32:D32"/>
    <mergeCell ref="F32:G32"/>
    <mergeCell ref="L32:M32"/>
    <mergeCell ref="P32:Q32"/>
    <mergeCell ref="F25:G25"/>
    <mergeCell ref="L23:M23"/>
    <mergeCell ref="F23:G23"/>
    <mergeCell ref="C24:D24"/>
    <mergeCell ref="C21:D21"/>
    <mergeCell ref="F21:G21"/>
    <mergeCell ref="L21:M21"/>
    <mergeCell ref="B36:D36"/>
    <mergeCell ref="E36:J36"/>
    <mergeCell ref="K36:L36"/>
    <mergeCell ref="M36:Q36"/>
    <mergeCell ref="C31:D31"/>
    <mergeCell ref="F31:G31"/>
    <mergeCell ref="B34:M34"/>
    <mergeCell ref="O34:Q34"/>
    <mergeCell ref="B35:D35"/>
    <mergeCell ref="E35:J35"/>
    <mergeCell ref="K35:L35"/>
    <mergeCell ref="M35:Q35"/>
    <mergeCell ref="L31:M31"/>
    <mergeCell ref="P33:Q33"/>
    <mergeCell ref="C33:D33"/>
    <mergeCell ref="F33:G33"/>
    <mergeCell ref="L33:M33"/>
    <mergeCell ref="C25:D25"/>
    <mergeCell ref="C19:D19"/>
    <mergeCell ref="L19:M19"/>
    <mergeCell ref="C23:D23"/>
    <mergeCell ref="C22:D22"/>
    <mergeCell ref="F22:G22"/>
    <mergeCell ref="L22:M22"/>
    <mergeCell ref="P16:Q31"/>
    <mergeCell ref="C26:D30"/>
    <mergeCell ref="C16:D16"/>
    <mergeCell ref="F16:G16"/>
    <mergeCell ref="L16:M16"/>
    <mergeCell ref="C17:D17"/>
    <mergeCell ref="F17:G17"/>
    <mergeCell ref="L17:M17"/>
    <mergeCell ref="C18:D18"/>
    <mergeCell ref="F26:G30"/>
    <mergeCell ref="L26:M30"/>
    <mergeCell ref="L25:M25"/>
    <mergeCell ref="C15:D15"/>
    <mergeCell ref="F15:G15"/>
    <mergeCell ref="L15:M15"/>
    <mergeCell ref="F24:G24"/>
    <mergeCell ref="L24:M24"/>
    <mergeCell ref="F19:G19"/>
    <mergeCell ref="C20:D20"/>
    <mergeCell ref="F20:G20"/>
    <mergeCell ref="L20:M20"/>
    <mergeCell ref="F18:G18"/>
    <mergeCell ref="L18:M18"/>
  </mergeCells>
  <printOptions horizontalCentered="1"/>
  <pageMargins left="0.70866141732283472" right="0.70866141732283472" top="0.74803149606299213" bottom="0.74803149606299213" header="0.31496062992125984" footer="0.31496062992125984"/>
  <pageSetup scale="55" orientation="landscape" r:id="rId1"/>
  <drawing r:id="rId2"/>
  <legacyDrawing r:id="rId3"/>
  <controls>
    <mc:AlternateContent xmlns:mc="http://schemas.openxmlformats.org/markup-compatibility/2006">
      <mc:Choice Requires="x14">
        <control shapeId="5121" r:id="rId4" name="Control 1">
          <controlPr defaultSize="0" r:id="rId5">
            <anchor moveWithCells="1">
              <from>
                <xdr:col>3</xdr:col>
                <xdr:colOff>828675</xdr:colOff>
                <xdr:row>34</xdr:row>
                <xdr:rowOff>142875</xdr:rowOff>
              </from>
              <to>
                <xdr:col>4</xdr:col>
                <xdr:colOff>714375</xdr:colOff>
                <xdr:row>34</xdr:row>
                <xdr:rowOff>323850</xdr:rowOff>
              </to>
            </anchor>
          </controlPr>
        </control>
      </mc:Choice>
      <mc:Fallback>
        <control shapeId="5121" r:id="rId4" name="Control 1"/>
      </mc:Fallback>
    </mc:AlternateContent>
  </controls>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
  <dimension ref="B1:Q52"/>
  <sheetViews>
    <sheetView view="pageBreakPreview" zoomScale="80" zoomScaleNormal="70" zoomScaleSheetLayoutView="80" workbookViewId="0">
      <selection activeCell="E13" sqref="E13:Q13"/>
    </sheetView>
  </sheetViews>
  <sheetFormatPr baseColWidth="10" defaultColWidth="11.5703125" defaultRowHeight="12.75" x14ac:dyDescent="0.2"/>
  <cols>
    <col min="1" max="1" width="2.140625" style="1" customWidth="1"/>
    <col min="2" max="2" width="12.7109375" style="1" customWidth="1"/>
    <col min="3" max="3" width="11.5703125" style="1" customWidth="1"/>
    <col min="4" max="4" width="24.5703125" style="1" customWidth="1"/>
    <col min="5" max="5" width="12.7109375" style="1" customWidth="1"/>
    <col min="6" max="6" width="13.42578125" style="1" customWidth="1"/>
    <col min="7" max="7" width="12.7109375" style="1" customWidth="1"/>
    <col min="8" max="8" width="14" style="1" customWidth="1"/>
    <col min="9" max="9" width="16.42578125" style="1" customWidth="1"/>
    <col min="10" max="10" width="13.28515625" style="1" customWidth="1"/>
    <col min="11" max="13" width="12.7109375" style="1" customWidth="1"/>
    <col min="14" max="14" width="15" style="1" customWidth="1"/>
    <col min="15" max="17" width="12.7109375" style="1" customWidth="1"/>
    <col min="18" max="16384" width="11.5703125" style="1"/>
  </cols>
  <sheetData>
    <row r="1" spans="2:17" ht="13.5" thickBot="1" x14ac:dyDescent="0.25"/>
    <row r="2" spans="2:17" ht="15" customHeight="1" thickBot="1" x14ac:dyDescent="0.3">
      <c r="B2" s="134"/>
      <c r="C2" s="135"/>
      <c r="D2" s="136"/>
      <c r="E2" s="142" t="s">
        <v>0</v>
      </c>
      <c r="F2" s="142"/>
      <c r="G2" s="142"/>
      <c r="H2" s="142"/>
      <c r="I2" s="142"/>
      <c r="J2" s="142"/>
      <c r="K2" s="142"/>
      <c r="L2" s="142"/>
      <c r="M2" s="142"/>
      <c r="N2" s="142"/>
      <c r="O2" s="143"/>
      <c r="P2" s="144" t="s">
        <v>1</v>
      </c>
      <c r="Q2" s="145"/>
    </row>
    <row r="3" spans="2:17" ht="15" customHeight="1" x14ac:dyDescent="0.25">
      <c r="B3" s="137"/>
      <c r="C3" s="138"/>
      <c r="D3" s="139"/>
      <c r="E3" s="146" t="s">
        <v>2</v>
      </c>
      <c r="F3" s="146"/>
      <c r="G3" s="146"/>
      <c r="H3" s="146"/>
      <c r="I3" s="146"/>
      <c r="J3" s="146"/>
      <c r="K3" s="146"/>
      <c r="L3" s="146"/>
      <c r="M3" s="146"/>
      <c r="N3" s="146"/>
      <c r="O3" s="146"/>
      <c r="P3" s="147" t="s">
        <v>3</v>
      </c>
      <c r="Q3" s="143"/>
    </row>
    <row r="4" spans="2:17" ht="15" customHeight="1" thickBot="1" x14ac:dyDescent="0.25">
      <c r="B4" s="137"/>
      <c r="C4" s="138"/>
      <c r="D4" s="139"/>
      <c r="E4" s="146"/>
      <c r="F4" s="146"/>
      <c r="G4" s="146"/>
      <c r="H4" s="146"/>
      <c r="I4" s="146"/>
      <c r="J4" s="146"/>
      <c r="K4" s="146"/>
      <c r="L4" s="146"/>
      <c r="M4" s="146"/>
      <c r="N4" s="146"/>
      <c r="O4" s="146"/>
      <c r="P4" s="148" t="s">
        <v>4</v>
      </c>
      <c r="Q4" s="149"/>
    </row>
    <row r="5" spans="2:17" ht="15" customHeight="1" thickBot="1" x14ac:dyDescent="0.3">
      <c r="B5" s="137"/>
      <c r="C5" s="138"/>
      <c r="D5" s="138"/>
      <c r="E5" s="152" t="s">
        <v>5</v>
      </c>
      <c r="F5" s="153"/>
      <c r="G5" s="153"/>
      <c r="H5" s="153"/>
      <c r="I5" s="153"/>
      <c r="J5" s="153"/>
      <c r="K5" s="153"/>
      <c r="L5" s="153"/>
      <c r="M5" s="153"/>
      <c r="N5" s="153"/>
      <c r="O5" s="153"/>
      <c r="P5" s="150"/>
      <c r="Q5" s="151"/>
    </row>
    <row r="6" spans="2:17" ht="25.5" customHeight="1" thickBot="1" x14ac:dyDescent="0.25">
      <c r="B6" s="140"/>
      <c r="C6" s="141"/>
      <c r="D6" s="141"/>
      <c r="E6" s="150" t="s">
        <v>6</v>
      </c>
      <c r="F6" s="154"/>
      <c r="G6" s="154"/>
      <c r="H6" s="154"/>
      <c r="I6" s="154"/>
      <c r="J6" s="154"/>
      <c r="K6" s="154"/>
      <c r="L6" s="154"/>
      <c r="M6" s="154"/>
      <c r="N6" s="154"/>
      <c r="O6" s="151"/>
      <c r="P6" s="155" t="s">
        <v>7</v>
      </c>
      <c r="Q6" s="156"/>
    </row>
    <row r="7" spans="2:17" ht="18" customHeight="1" x14ac:dyDescent="0.2">
      <c r="B7" s="119" t="s">
        <v>0</v>
      </c>
      <c r="C7" s="120"/>
      <c r="D7" s="120"/>
      <c r="E7" s="123" t="s">
        <v>8</v>
      </c>
      <c r="F7" s="124"/>
      <c r="G7" s="124"/>
      <c r="H7" s="124"/>
      <c r="I7" s="124"/>
      <c r="J7" s="124"/>
      <c r="K7" s="124"/>
      <c r="L7" s="124"/>
      <c r="M7" s="124"/>
      <c r="N7" s="124"/>
      <c r="O7" s="124"/>
      <c r="P7" s="124"/>
      <c r="Q7" s="125"/>
    </row>
    <row r="8" spans="2:17" ht="12.75" customHeight="1" x14ac:dyDescent="0.2">
      <c r="B8" s="121"/>
      <c r="C8" s="122"/>
      <c r="D8" s="122"/>
      <c r="E8" s="126"/>
      <c r="F8" s="127"/>
      <c r="G8" s="127"/>
      <c r="H8" s="127"/>
      <c r="I8" s="127"/>
      <c r="J8" s="127"/>
      <c r="K8" s="127"/>
      <c r="L8" s="127"/>
      <c r="M8" s="127"/>
      <c r="N8" s="127"/>
      <c r="O8" s="127"/>
      <c r="P8" s="127"/>
      <c r="Q8" s="128"/>
    </row>
    <row r="9" spans="2:17" ht="22.5" customHeight="1" x14ac:dyDescent="0.2">
      <c r="B9" s="129" t="s">
        <v>9</v>
      </c>
      <c r="C9" s="130"/>
      <c r="D9" s="131"/>
      <c r="E9" s="111" t="s">
        <v>33</v>
      </c>
      <c r="F9" s="112"/>
      <c r="G9" s="112"/>
      <c r="H9" s="112"/>
      <c r="I9" s="112"/>
      <c r="J9" s="112"/>
      <c r="K9" s="112"/>
      <c r="L9" s="112"/>
      <c r="M9" s="112"/>
      <c r="N9" s="112"/>
      <c r="O9" s="112"/>
      <c r="P9" s="112"/>
      <c r="Q9" s="113"/>
    </row>
    <row r="10" spans="2:17" ht="29.25" customHeight="1" x14ac:dyDescent="0.25">
      <c r="B10" s="132" t="s">
        <v>10</v>
      </c>
      <c r="C10" s="133"/>
      <c r="D10" s="133"/>
      <c r="E10" s="111" t="s">
        <v>34</v>
      </c>
      <c r="F10" s="112"/>
      <c r="G10" s="112"/>
      <c r="H10" s="112"/>
      <c r="I10" s="112"/>
      <c r="J10" s="112"/>
      <c r="K10" s="112"/>
      <c r="L10" s="112"/>
      <c r="M10" s="112"/>
      <c r="N10" s="112"/>
      <c r="O10" s="112"/>
      <c r="P10" s="112"/>
      <c r="Q10" s="113"/>
    </row>
    <row r="11" spans="2:17" ht="29.25" customHeight="1" x14ac:dyDescent="0.2">
      <c r="B11" s="103" t="s">
        <v>11</v>
      </c>
      <c r="C11" s="104"/>
      <c r="D11" s="104"/>
      <c r="E11" s="105" t="s">
        <v>45</v>
      </c>
      <c r="F11" s="106"/>
      <c r="G11" s="106"/>
      <c r="H11" s="106"/>
      <c r="I11" s="106"/>
      <c r="J11" s="106"/>
      <c r="K11" s="106"/>
      <c r="L11" s="106"/>
      <c r="M11" s="106"/>
      <c r="N11" s="106"/>
      <c r="O11" s="106"/>
      <c r="P11" s="106"/>
      <c r="Q11" s="107"/>
    </row>
    <row r="12" spans="2:17" ht="29.25" customHeight="1" x14ac:dyDescent="0.2">
      <c r="B12" s="108" t="s">
        <v>12</v>
      </c>
      <c r="C12" s="109"/>
      <c r="D12" s="110"/>
      <c r="E12" s="111">
        <v>1</v>
      </c>
      <c r="F12" s="112"/>
      <c r="G12" s="112"/>
      <c r="H12" s="112"/>
      <c r="I12" s="112"/>
      <c r="J12" s="112"/>
      <c r="K12" s="112"/>
      <c r="L12" s="112"/>
      <c r="M12" s="112"/>
      <c r="N12" s="112"/>
      <c r="O12" s="112"/>
      <c r="P12" s="112"/>
      <c r="Q12" s="113"/>
    </row>
    <row r="13" spans="2:17" ht="29.25" customHeight="1" thickBot="1" x14ac:dyDescent="0.25">
      <c r="B13" s="114" t="s">
        <v>13</v>
      </c>
      <c r="C13" s="115"/>
      <c r="D13" s="115"/>
      <c r="E13" s="243">
        <v>42809</v>
      </c>
      <c r="F13" s="244"/>
      <c r="G13" s="244"/>
      <c r="H13" s="244"/>
      <c r="I13" s="244"/>
      <c r="J13" s="244"/>
      <c r="K13" s="244"/>
      <c r="L13" s="244"/>
      <c r="M13" s="244"/>
      <c r="N13" s="244"/>
      <c r="O13" s="244"/>
      <c r="P13" s="244"/>
      <c r="Q13" s="245"/>
    </row>
    <row r="14" spans="2:17" ht="58.5" customHeight="1" x14ac:dyDescent="0.2">
      <c r="B14" s="2" t="s">
        <v>14</v>
      </c>
      <c r="C14" s="89" t="s">
        <v>15</v>
      </c>
      <c r="D14" s="90"/>
      <c r="E14" s="2" t="s">
        <v>16</v>
      </c>
      <c r="F14" s="91" t="s">
        <v>17</v>
      </c>
      <c r="G14" s="92"/>
      <c r="H14" s="3" t="s">
        <v>18</v>
      </c>
      <c r="I14" s="2" t="s">
        <v>19</v>
      </c>
      <c r="J14" s="4" t="s">
        <v>20</v>
      </c>
      <c r="K14" s="3" t="s">
        <v>21</v>
      </c>
      <c r="L14" s="91" t="s">
        <v>22</v>
      </c>
      <c r="M14" s="93"/>
      <c r="N14" s="2" t="s">
        <v>23</v>
      </c>
      <c r="O14" s="5" t="s">
        <v>24</v>
      </c>
      <c r="P14" s="94" t="s">
        <v>25</v>
      </c>
      <c r="Q14" s="95"/>
    </row>
    <row r="15" spans="2:17" ht="58.5" customHeight="1" x14ac:dyDescent="0.2">
      <c r="B15" s="16">
        <v>94</v>
      </c>
      <c r="C15" s="73" t="s">
        <v>149</v>
      </c>
      <c r="D15" s="73"/>
      <c r="E15" s="19"/>
      <c r="F15" s="73" t="s">
        <v>136</v>
      </c>
      <c r="G15" s="74"/>
      <c r="H15" s="22"/>
      <c r="I15" s="26"/>
      <c r="J15" s="16"/>
      <c r="K15" s="16"/>
      <c r="L15" s="74" t="s">
        <v>135</v>
      </c>
      <c r="M15" s="74"/>
      <c r="N15" s="24">
        <v>1</v>
      </c>
      <c r="O15" s="25"/>
      <c r="P15" s="157" t="s">
        <v>158</v>
      </c>
      <c r="Q15" s="158"/>
    </row>
    <row r="16" spans="2:17" ht="58.5" customHeight="1" x14ac:dyDescent="0.2">
      <c r="B16" s="16">
        <v>96</v>
      </c>
      <c r="C16" s="73" t="s">
        <v>149</v>
      </c>
      <c r="D16" s="73"/>
      <c r="E16" s="19"/>
      <c r="F16" s="73" t="s">
        <v>136</v>
      </c>
      <c r="G16" s="74"/>
      <c r="H16" s="22"/>
      <c r="I16" s="26"/>
      <c r="J16" s="16"/>
      <c r="K16" s="16"/>
      <c r="L16" s="74" t="s">
        <v>135</v>
      </c>
      <c r="M16" s="74"/>
      <c r="N16" s="24">
        <v>1</v>
      </c>
      <c r="O16" s="25"/>
      <c r="P16" s="159"/>
      <c r="Q16" s="160"/>
    </row>
    <row r="17" spans="2:17" ht="58.5" customHeight="1" x14ac:dyDescent="0.2">
      <c r="B17" s="16">
        <v>100</v>
      </c>
      <c r="C17" s="73" t="s">
        <v>150</v>
      </c>
      <c r="D17" s="73"/>
      <c r="E17" s="19"/>
      <c r="F17" s="73" t="s">
        <v>136</v>
      </c>
      <c r="G17" s="74"/>
      <c r="H17" s="22"/>
      <c r="I17" s="26"/>
      <c r="J17" s="16"/>
      <c r="K17" s="16"/>
      <c r="L17" s="74" t="s">
        <v>135</v>
      </c>
      <c r="M17" s="74"/>
      <c r="N17" s="24">
        <v>1</v>
      </c>
      <c r="O17" s="25"/>
      <c r="P17" s="159"/>
      <c r="Q17" s="160"/>
    </row>
    <row r="18" spans="2:17" ht="58.5" customHeight="1" x14ac:dyDescent="0.2">
      <c r="B18" s="16">
        <v>101</v>
      </c>
      <c r="C18" s="73" t="s">
        <v>150</v>
      </c>
      <c r="D18" s="73"/>
      <c r="E18" s="19"/>
      <c r="F18" s="73" t="s">
        <v>136</v>
      </c>
      <c r="G18" s="74"/>
      <c r="H18" s="22"/>
      <c r="I18" s="26"/>
      <c r="J18" s="16"/>
      <c r="K18" s="16"/>
      <c r="L18" s="74" t="s">
        <v>135</v>
      </c>
      <c r="M18" s="74"/>
      <c r="N18" s="24">
        <v>1</v>
      </c>
      <c r="O18" s="25"/>
      <c r="P18" s="159"/>
      <c r="Q18" s="160"/>
    </row>
    <row r="19" spans="2:17" ht="58.5" customHeight="1" x14ac:dyDescent="0.2">
      <c r="B19" s="16">
        <v>102</v>
      </c>
      <c r="C19" s="73" t="s">
        <v>151</v>
      </c>
      <c r="D19" s="73"/>
      <c r="E19" s="19"/>
      <c r="F19" s="73" t="s">
        <v>136</v>
      </c>
      <c r="G19" s="74"/>
      <c r="H19" s="22"/>
      <c r="I19" s="26"/>
      <c r="J19" s="16"/>
      <c r="K19" s="16"/>
      <c r="L19" s="74" t="s">
        <v>135</v>
      </c>
      <c r="M19" s="74"/>
      <c r="N19" s="24">
        <v>1</v>
      </c>
      <c r="O19" s="25"/>
      <c r="P19" s="159"/>
      <c r="Q19" s="160"/>
    </row>
    <row r="20" spans="2:17" ht="58.5" customHeight="1" x14ac:dyDescent="0.2">
      <c r="B20" s="16">
        <v>103</v>
      </c>
      <c r="C20" s="73" t="s">
        <v>152</v>
      </c>
      <c r="D20" s="73"/>
      <c r="E20" s="19"/>
      <c r="F20" s="73" t="s">
        <v>136</v>
      </c>
      <c r="G20" s="74"/>
      <c r="H20" s="22"/>
      <c r="I20" s="26"/>
      <c r="J20" s="16"/>
      <c r="K20" s="16"/>
      <c r="L20" s="74" t="s">
        <v>135</v>
      </c>
      <c r="M20" s="74"/>
      <c r="N20" s="24">
        <v>1</v>
      </c>
      <c r="O20" s="25"/>
      <c r="P20" s="159"/>
      <c r="Q20" s="160"/>
    </row>
    <row r="21" spans="2:17" ht="58.5" customHeight="1" x14ac:dyDescent="0.2">
      <c r="B21" s="16">
        <v>104</v>
      </c>
      <c r="C21" s="73" t="s">
        <v>153</v>
      </c>
      <c r="D21" s="73"/>
      <c r="E21" s="19"/>
      <c r="F21" s="73" t="s">
        <v>136</v>
      </c>
      <c r="G21" s="74"/>
      <c r="H21" s="22"/>
      <c r="I21" s="26"/>
      <c r="J21" s="16"/>
      <c r="K21" s="16"/>
      <c r="L21" s="74" t="s">
        <v>135</v>
      </c>
      <c r="M21" s="74"/>
      <c r="N21" s="24">
        <v>1</v>
      </c>
      <c r="O21" s="25"/>
      <c r="P21" s="159"/>
      <c r="Q21" s="160"/>
    </row>
    <row r="22" spans="2:17" ht="58.5" customHeight="1" x14ac:dyDescent="0.2">
      <c r="B22" s="16">
        <v>105</v>
      </c>
      <c r="C22" s="73" t="s">
        <v>154</v>
      </c>
      <c r="D22" s="73"/>
      <c r="E22" s="19"/>
      <c r="F22" s="73" t="s">
        <v>136</v>
      </c>
      <c r="G22" s="74"/>
      <c r="H22" s="22"/>
      <c r="I22" s="26"/>
      <c r="J22" s="16"/>
      <c r="K22" s="16"/>
      <c r="L22" s="74" t="s">
        <v>135</v>
      </c>
      <c r="M22" s="74"/>
      <c r="N22" s="24">
        <v>1</v>
      </c>
      <c r="O22" s="25"/>
      <c r="P22" s="159"/>
      <c r="Q22" s="160"/>
    </row>
    <row r="23" spans="2:17" ht="58.5" customHeight="1" x14ac:dyDescent="0.2">
      <c r="B23" s="27">
        <v>107</v>
      </c>
      <c r="C23" s="73" t="s">
        <v>155</v>
      </c>
      <c r="D23" s="73"/>
      <c r="E23" s="19"/>
      <c r="F23" s="73" t="s">
        <v>136</v>
      </c>
      <c r="G23" s="74"/>
      <c r="H23" s="22"/>
      <c r="I23" s="26"/>
      <c r="J23" s="16"/>
      <c r="K23" s="16"/>
      <c r="L23" s="74" t="s">
        <v>135</v>
      </c>
      <c r="M23" s="74"/>
      <c r="N23" s="24">
        <v>1</v>
      </c>
      <c r="O23" s="25"/>
      <c r="P23" s="159"/>
      <c r="Q23" s="160"/>
    </row>
    <row r="24" spans="2:17" ht="58.5" customHeight="1" x14ac:dyDescent="0.2">
      <c r="B24" s="27">
        <v>109</v>
      </c>
      <c r="C24" s="73" t="s">
        <v>156</v>
      </c>
      <c r="D24" s="73"/>
      <c r="E24" s="19"/>
      <c r="F24" s="73" t="s">
        <v>136</v>
      </c>
      <c r="G24" s="74"/>
      <c r="H24" s="22"/>
      <c r="I24" s="26"/>
      <c r="J24" s="16"/>
      <c r="K24" s="16"/>
      <c r="L24" s="74" t="s">
        <v>135</v>
      </c>
      <c r="M24" s="74"/>
      <c r="N24" s="24">
        <v>1</v>
      </c>
      <c r="O24" s="25"/>
      <c r="P24" s="161"/>
      <c r="Q24" s="162"/>
    </row>
    <row r="25" spans="2:17" ht="70.900000000000006" customHeight="1" x14ac:dyDescent="0.2">
      <c r="B25" s="170" t="s">
        <v>110</v>
      </c>
      <c r="C25" s="163" t="s">
        <v>109</v>
      </c>
      <c r="D25" s="164"/>
      <c r="E25" s="172" t="s">
        <v>111</v>
      </c>
      <c r="F25" s="73" t="s">
        <v>112</v>
      </c>
      <c r="G25" s="74"/>
      <c r="H25" s="174">
        <v>42146</v>
      </c>
      <c r="I25" s="174">
        <v>42369</v>
      </c>
      <c r="J25" s="16" t="s">
        <v>47</v>
      </c>
      <c r="K25" s="16" t="s">
        <v>47</v>
      </c>
      <c r="L25" s="157" t="s">
        <v>114</v>
      </c>
      <c r="M25" s="158"/>
      <c r="N25" s="24">
        <v>0</v>
      </c>
      <c r="O25" s="25" t="s">
        <v>116</v>
      </c>
      <c r="P25" s="157" t="s">
        <v>115</v>
      </c>
      <c r="Q25" s="158"/>
    </row>
    <row r="26" spans="2:17" ht="63" customHeight="1" x14ac:dyDescent="0.2">
      <c r="B26" s="171"/>
      <c r="C26" s="165"/>
      <c r="D26" s="166"/>
      <c r="E26" s="173"/>
      <c r="F26" s="73" t="s">
        <v>113</v>
      </c>
      <c r="G26" s="74"/>
      <c r="H26" s="175"/>
      <c r="I26" s="175"/>
      <c r="J26" s="16" t="s">
        <v>27</v>
      </c>
      <c r="K26" s="16" t="s">
        <v>27</v>
      </c>
      <c r="L26" s="161"/>
      <c r="M26" s="162"/>
      <c r="N26" s="24">
        <v>1</v>
      </c>
      <c r="O26" s="25" t="s">
        <v>116</v>
      </c>
      <c r="P26" s="161"/>
      <c r="Q26" s="162"/>
    </row>
    <row r="27" spans="2:17" ht="72.599999999999994" customHeight="1" x14ac:dyDescent="0.2">
      <c r="B27" s="16" t="s">
        <v>102</v>
      </c>
      <c r="C27" s="73" t="s">
        <v>104</v>
      </c>
      <c r="D27" s="73"/>
      <c r="E27" s="19">
        <v>42580</v>
      </c>
      <c r="F27" s="73" t="s">
        <v>105</v>
      </c>
      <c r="G27" s="74"/>
      <c r="H27" s="22">
        <v>42146</v>
      </c>
      <c r="I27" s="19">
        <v>42580</v>
      </c>
      <c r="J27" s="16" t="s">
        <v>27</v>
      </c>
      <c r="K27" s="16" t="s">
        <v>27</v>
      </c>
      <c r="L27" s="74" t="s">
        <v>106</v>
      </c>
      <c r="M27" s="74"/>
      <c r="N27" s="24">
        <v>0</v>
      </c>
      <c r="O27" s="25" t="s">
        <v>107</v>
      </c>
      <c r="P27" s="74" t="s">
        <v>108</v>
      </c>
      <c r="Q27" s="74"/>
    </row>
    <row r="28" spans="2:17" ht="371.45" customHeight="1" x14ac:dyDescent="0.2">
      <c r="B28" s="16" t="s">
        <v>49</v>
      </c>
      <c r="C28" s="73" t="s">
        <v>89</v>
      </c>
      <c r="D28" s="73"/>
      <c r="E28" s="19">
        <v>42657</v>
      </c>
      <c r="F28" s="73" t="s">
        <v>46</v>
      </c>
      <c r="G28" s="74"/>
      <c r="H28" s="22">
        <v>42305</v>
      </c>
      <c r="I28" s="22">
        <v>42643</v>
      </c>
      <c r="J28" s="16" t="s">
        <v>47</v>
      </c>
      <c r="K28" s="16" t="s">
        <v>47</v>
      </c>
      <c r="L28" s="74" t="s">
        <v>50</v>
      </c>
      <c r="M28" s="74"/>
      <c r="N28" s="24">
        <v>0</v>
      </c>
      <c r="O28" s="25" t="s">
        <v>42</v>
      </c>
      <c r="P28" s="74" t="s">
        <v>103</v>
      </c>
      <c r="Q28" s="74"/>
    </row>
    <row r="29" spans="2:17" ht="211.15" customHeight="1" x14ac:dyDescent="0.2">
      <c r="B29" s="20" t="s">
        <v>51</v>
      </c>
      <c r="C29" s="165" t="s">
        <v>90</v>
      </c>
      <c r="D29" s="166"/>
      <c r="E29" s="21">
        <v>42657</v>
      </c>
      <c r="F29" s="165" t="s">
        <v>52</v>
      </c>
      <c r="G29" s="166"/>
      <c r="H29" s="23">
        <v>42305</v>
      </c>
      <c r="I29" s="23">
        <v>42368</v>
      </c>
      <c r="J29" s="38" t="s">
        <v>47</v>
      </c>
      <c r="K29" s="38" t="s">
        <v>47</v>
      </c>
      <c r="L29" s="171" t="s">
        <v>50</v>
      </c>
      <c r="M29" s="171"/>
      <c r="N29" s="39">
        <v>0</v>
      </c>
      <c r="O29" s="28" t="s">
        <v>42</v>
      </c>
      <c r="P29" s="161" t="s">
        <v>91</v>
      </c>
      <c r="Q29" s="176"/>
    </row>
    <row r="30" spans="2:17" ht="108.6" customHeight="1" x14ac:dyDescent="0.2">
      <c r="B30" s="184" t="s">
        <v>53</v>
      </c>
      <c r="C30" s="163" t="s">
        <v>92</v>
      </c>
      <c r="D30" s="164"/>
      <c r="E30" s="172">
        <v>42657</v>
      </c>
      <c r="F30" s="177" t="s">
        <v>54</v>
      </c>
      <c r="G30" s="178"/>
      <c r="H30" s="174">
        <v>42174</v>
      </c>
      <c r="I30" s="188">
        <v>42368</v>
      </c>
      <c r="J30" s="7" t="s">
        <v>27</v>
      </c>
      <c r="K30" s="7" t="s">
        <v>27</v>
      </c>
      <c r="L30" s="74" t="s">
        <v>50</v>
      </c>
      <c r="M30" s="74"/>
      <c r="N30" s="179">
        <v>0</v>
      </c>
      <c r="O30" s="180" t="s">
        <v>42</v>
      </c>
      <c r="P30" s="157" t="s">
        <v>57</v>
      </c>
      <c r="Q30" s="181"/>
    </row>
    <row r="31" spans="2:17" ht="118.15" customHeight="1" x14ac:dyDescent="0.2">
      <c r="B31" s="185"/>
      <c r="C31" s="77"/>
      <c r="D31" s="78"/>
      <c r="E31" s="187"/>
      <c r="F31" s="177" t="s">
        <v>55</v>
      </c>
      <c r="G31" s="178"/>
      <c r="H31" s="189"/>
      <c r="I31" s="188"/>
      <c r="J31" s="7" t="s">
        <v>27</v>
      </c>
      <c r="K31" s="7" t="s">
        <v>27</v>
      </c>
      <c r="L31" s="74" t="s">
        <v>50</v>
      </c>
      <c r="M31" s="74"/>
      <c r="N31" s="179"/>
      <c r="O31" s="180"/>
      <c r="P31" s="159"/>
      <c r="Q31" s="182"/>
    </row>
    <row r="32" spans="2:17" ht="94.15" customHeight="1" x14ac:dyDescent="0.2">
      <c r="B32" s="186"/>
      <c r="C32" s="165"/>
      <c r="D32" s="166"/>
      <c r="E32" s="173"/>
      <c r="F32" s="177" t="s">
        <v>56</v>
      </c>
      <c r="G32" s="178"/>
      <c r="H32" s="175"/>
      <c r="I32" s="188"/>
      <c r="J32" s="7" t="s">
        <v>27</v>
      </c>
      <c r="K32" s="7" t="s">
        <v>27</v>
      </c>
      <c r="L32" s="74" t="s">
        <v>50</v>
      </c>
      <c r="M32" s="74"/>
      <c r="N32" s="179"/>
      <c r="O32" s="180"/>
      <c r="P32" s="161"/>
      <c r="Q32" s="183"/>
    </row>
    <row r="33" spans="2:17" ht="382.15" customHeight="1" x14ac:dyDescent="0.2">
      <c r="B33" s="184" t="s">
        <v>58</v>
      </c>
      <c r="C33" s="163" t="s">
        <v>93</v>
      </c>
      <c r="D33" s="164"/>
      <c r="E33" s="172">
        <v>42657</v>
      </c>
      <c r="F33" s="177" t="s">
        <v>94</v>
      </c>
      <c r="G33" s="178"/>
      <c r="H33" s="174">
        <v>42174</v>
      </c>
      <c r="I33" s="188">
        <v>42368</v>
      </c>
      <c r="J33" s="7" t="s">
        <v>27</v>
      </c>
      <c r="K33" s="7" t="s">
        <v>27</v>
      </c>
      <c r="L33" s="74" t="s">
        <v>71</v>
      </c>
      <c r="M33" s="74"/>
      <c r="N33" s="29">
        <v>0</v>
      </c>
      <c r="O33" s="28" t="s">
        <v>42</v>
      </c>
      <c r="P33" s="190" t="s">
        <v>70</v>
      </c>
      <c r="Q33" s="192"/>
    </row>
    <row r="34" spans="2:17" ht="103.15" customHeight="1" x14ac:dyDescent="0.2">
      <c r="B34" s="185"/>
      <c r="C34" s="77"/>
      <c r="D34" s="78"/>
      <c r="E34" s="187"/>
      <c r="F34" s="177" t="s">
        <v>59</v>
      </c>
      <c r="G34" s="178"/>
      <c r="H34" s="189"/>
      <c r="I34" s="188"/>
      <c r="J34" s="7" t="s">
        <v>27</v>
      </c>
      <c r="K34" s="7" t="s">
        <v>27</v>
      </c>
      <c r="L34" s="74" t="s">
        <v>50</v>
      </c>
      <c r="M34" s="74"/>
      <c r="N34" s="29">
        <v>0</v>
      </c>
      <c r="O34" s="28" t="s">
        <v>42</v>
      </c>
      <c r="P34" s="190" t="s">
        <v>69</v>
      </c>
      <c r="Q34" s="191"/>
    </row>
    <row r="35" spans="2:17" ht="138.6" customHeight="1" x14ac:dyDescent="0.2">
      <c r="B35" s="185"/>
      <c r="C35" s="77"/>
      <c r="D35" s="78"/>
      <c r="E35" s="187"/>
      <c r="F35" s="73" t="s">
        <v>60</v>
      </c>
      <c r="G35" s="73"/>
      <c r="H35" s="175"/>
      <c r="I35" s="188"/>
      <c r="J35" s="7" t="s">
        <v>27</v>
      </c>
      <c r="K35" s="7" t="s">
        <v>27</v>
      </c>
      <c r="L35" s="74" t="s">
        <v>50</v>
      </c>
      <c r="M35" s="74"/>
      <c r="N35" s="29">
        <v>0</v>
      </c>
      <c r="O35" s="28" t="s">
        <v>42</v>
      </c>
      <c r="P35" s="74" t="s">
        <v>68</v>
      </c>
      <c r="Q35" s="74"/>
    </row>
    <row r="36" spans="2:17" ht="146.44999999999999" customHeight="1" x14ac:dyDescent="0.2">
      <c r="B36" s="185"/>
      <c r="C36" s="77"/>
      <c r="D36" s="78"/>
      <c r="E36" s="187"/>
      <c r="F36" s="73" t="s">
        <v>61</v>
      </c>
      <c r="G36" s="73"/>
      <c r="H36" s="174">
        <v>42174</v>
      </c>
      <c r="I36" s="188">
        <v>42368</v>
      </c>
      <c r="J36" s="7" t="s">
        <v>27</v>
      </c>
      <c r="K36" s="7" t="s">
        <v>27</v>
      </c>
      <c r="L36" s="74" t="s">
        <v>50</v>
      </c>
      <c r="M36" s="74"/>
      <c r="N36" s="29">
        <v>0</v>
      </c>
      <c r="O36" s="28" t="s">
        <v>42</v>
      </c>
      <c r="P36" s="190" t="s">
        <v>67</v>
      </c>
      <c r="Q36" s="192"/>
    </row>
    <row r="37" spans="2:17" ht="163.15" customHeight="1" x14ac:dyDescent="0.2">
      <c r="B37" s="185"/>
      <c r="C37" s="77"/>
      <c r="D37" s="78"/>
      <c r="E37" s="187"/>
      <c r="F37" s="177" t="s">
        <v>62</v>
      </c>
      <c r="G37" s="178"/>
      <c r="H37" s="189"/>
      <c r="I37" s="188"/>
      <c r="J37" s="8" t="s">
        <v>26</v>
      </c>
      <c r="K37" s="8" t="s">
        <v>26</v>
      </c>
      <c r="L37" s="190"/>
      <c r="M37" s="191"/>
      <c r="N37" s="29">
        <v>0</v>
      </c>
      <c r="O37" s="28" t="s">
        <v>42</v>
      </c>
      <c r="P37" s="161" t="s">
        <v>66</v>
      </c>
      <c r="Q37" s="183"/>
    </row>
    <row r="38" spans="2:17" ht="109.9" customHeight="1" x14ac:dyDescent="0.2">
      <c r="B38" s="186"/>
      <c r="C38" s="165"/>
      <c r="D38" s="166"/>
      <c r="E38" s="173"/>
      <c r="F38" s="177" t="s">
        <v>63</v>
      </c>
      <c r="G38" s="178"/>
      <c r="H38" s="175"/>
      <c r="I38" s="188"/>
      <c r="J38" s="8" t="s">
        <v>26</v>
      </c>
      <c r="K38" s="8" t="s">
        <v>26</v>
      </c>
      <c r="L38" s="190" t="s">
        <v>64</v>
      </c>
      <c r="M38" s="191"/>
      <c r="N38" s="29">
        <v>0</v>
      </c>
      <c r="O38" s="28" t="s">
        <v>42</v>
      </c>
      <c r="P38" s="161" t="s">
        <v>65</v>
      </c>
      <c r="Q38" s="183"/>
    </row>
    <row r="39" spans="2:17" ht="108.6" customHeight="1" x14ac:dyDescent="0.2">
      <c r="B39" s="74" t="s">
        <v>72</v>
      </c>
      <c r="C39" s="163" t="s">
        <v>96</v>
      </c>
      <c r="D39" s="164"/>
      <c r="E39" s="172">
        <v>42657</v>
      </c>
      <c r="F39" s="177" t="s">
        <v>73</v>
      </c>
      <c r="G39" s="178"/>
      <c r="H39" s="174">
        <v>42156</v>
      </c>
      <c r="I39" s="174">
        <v>42368</v>
      </c>
      <c r="J39" s="8" t="s">
        <v>26</v>
      </c>
      <c r="K39" s="8" t="s">
        <v>26</v>
      </c>
      <c r="L39" s="190" t="s">
        <v>64</v>
      </c>
      <c r="M39" s="191"/>
      <c r="N39" s="29">
        <v>0</v>
      </c>
      <c r="O39" s="28" t="s">
        <v>42</v>
      </c>
      <c r="P39" s="161" t="s">
        <v>65</v>
      </c>
      <c r="Q39" s="183"/>
    </row>
    <row r="40" spans="2:17" ht="142.15" customHeight="1" x14ac:dyDescent="0.2">
      <c r="B40" s="74"/>
      <c r="C40" s="77"/>
      <c r="D40" s="78"/>
      <c r="E40" s="187"/>
      <c r="F40" s="73" t="s">
        <v>74</v>
      </c>
      <c r="G40" s="73"/>
      <c r="H40" s="189"/>
      <c r="I40" s="189"/>
      <c r="J40" s="8" t="s">
        <v>27</v>
      </c>
      <c r="K40" s="8" t="s">
        <v>27</v>
      </c>
      <c r="L40" s="74" t="s">
        <v>50</v>
      </c>
      <c r="M40" s="74"/>
      <c r="N40" s="29">
        <v>0</v>
      </c>
      <c r="O40" s="28" t="s">
        <v>42</v>
      </c>
      <c r="P40" s="74" t="s">
        <v>68</v>
      </c>
      <c r="Q40" s="74"/>
    </row>
    <row r="41" spans="2:17" ht="102.6" customHeight="1" x14ac:dyDescent="0.2">
      <c r="B41" s="74"/>
      <c r="C41" s="77"/>
      <c r="D41" s="78"/>
      <c r="E41" s="187"/>
      <c r="F41" s="73" t="s">
        <v>75</v>
      </c>
      <c r="G41" s="73"/>
      <c r="H41" s="189"/>
      <c r="I41" s="189"/>
      <c r="J41" s="8" t="s">
        <v>27</v>
      </c>
      <c r="K41" s="8" t="s">
        <v>27</v>
      </c>
      <c r="L41" s="74" t="s">
        <v>50</v>
      </c>
      <c r="M41" s="74"/>
      <c r="N41" s="29">
        <v>0</v>
      </c>
      <c r="O41" s="28" t="s">
        <v>42</v>
      </c>
      <c r="P41" s="159" t="s">
        <v>77</v>
      </c>
      <c r="Q41" s="182"/>
    </row>
    <row r="42" spans="2:17" ht="192" customHeight="1" x14ac:dyDescent="0.2">
      <c r="B42" s="74"/>
      <c r="C42" s="165"/>
      <c r="D42" s="166"/>
      <c r="E42" s="187"/>
      <c r="F42" s="73" t="s">
        <v>76</v>
      </c>
      <c r="G42" s="73"/>
      <c r="H42" s="175"/>
      <c r="I42" s="175"/>
      <c r="J42" s="8" t="s">
        <v>27</v>
      </c>
      <c r="K42" s="8" t="s">
        <v>27</v>
      </c>
      <c r="L42" s="190" t="s">
        <v>78</v>
      </c>
      <c r="M42" s="191"/>
      <c r="N42" s="29">
        <v>0</v>
      </c>
      <c r="O42" s="15" t="s">
        <v>42</v>
      </c>
      <c r="P42" s="190" t="s">
        <v>95</v>
      </c>
      <c r="Q42" s="191"/>
    </row>
    <row r="43" spans="2:17" ht="141" customHeight="1" x14ac:dyDescent="0.2">
      <c r="B43" s="158" t="s">
        <v>79</v>
      </c>
      <c r="C43" s="163" t="s">
        <v>97</v>
      </c>
      <c r="D43" s="164"/>
      <c r="E43" s="172">
        <v>42657</v>
      </c>
      <c r="F43" s="177" t="s">
        <v>80</v>
      </c>
      <c r="G43" s="178"/>
      <c r="H43" s="174">
        <v>42156</v>
      </c>
      <c r="I43" s="174">
        <v>42368</v>
      </c>
      <c r="J43" s="8" t="s">
        <v>26</v>
      </c>
      <c r="K43" s="8" t="s">
        <v>26</v>
      </c>
      <c r="L43" s="74" t="s">
        <v>50</v>
      </c>
      <c r="M43" s="74"/>
      <c r="N43" s="29">
        <v>0</v>
      </c>
      <c r="O43" s="28" t="s">
        <v>42</v>
      </c>
      <c r="P43" s="157" t="s">
        <v>101</v>
      </c>
      <c r="Q43" s="181"/>
    </row>
    <row r="44" spans="2:17" ht="103.9" customHeight="1" x14ac:dyDescent="0.2">
      <c r="B44" s="160"/>
      <c r="C44" s="77"/>
      <c r="D44" s="78"/>
      <c r="E44" s="187"/>
      <c r="F44" s="73" t="s">
        <v>81</v>
      </c>
      <c r="G44" s="73"/>
      <c r="H44" s="189"/>
      <c r="I44" s="189"/>
      <c r="J44" s="8" t="s">
        <v>27</v>
      </c>
      <c r="K44" s="8" t="s">
        <v>27</v>
      </c>
      <c r="L44" s="74" t="s">
        <v>50</v>
      </c>
      <c r="M44" s="74"/>
      <c r="N44" s="29">
        <v>0</v>
      </c>
      <c r="O44" s="28" t="s">
        <v>42</v>
      </c>
      <c r="P44" s="159"/>
      <c r="Q44" s="182"/>
    </row>
    <row r="45" spans="2:17" ht="154.9" customHeight="1" x14ac:dyDescent="0.2">
      <c r="B45" s="160"/>
      <c r="C45" s="77"/>
      <c r="D45" s="78"/>
      <c r="E45" s="187"/>
      <c r="F45" s="73" t="s">
        <v>82</v>
      </c>
      <c r="G45" s="73"/>
      <c r="H45" s="189"/>
      <c r="I45" s="189"/>
      <c r="J45" s="8" t="s">
        <v>27</v>
      </c>
      <c r="K45" s="8" t="s">
        <v>27</v>
      </c>
      <c r="L45" s="74" t="s">
        <v>50</v>
      </c>
      <c r="M45" s="74"/>
      <c r="N45" s="29">
        <v>0</v>
      </c>
      <c r="O45" s="28" t="s">
        <v>42</v>
      </c>
      <c r="P45" s="159"/>
      <c r="Q45" s="182"/>
    </row>
    <row r="46" spans="2:17" ht="207.6" customHeight="1" x14ac:dyDescent="0.2">
      <c r="B46" s="160"/>
      <c r="C46" s="77"/>
      <c r="D46" s="78"/>
      <c r="E46" s="187"/>
      <c r="F46" s="177" t="s">
        <v>99</v>
      </c>
      <c r="G46" s="178"/>
      <c r="H46" s="189"/>
      <c r="I46" s="189"/>
      <c r="J46" s="8" t="s">
        <v>27</v>
      </c>
      <c r="K46" s="8" t="s">
        <v>27</v>
      </c>
      <c r="L46" s="74" t="s">
        <v>50</v>
      </c>
      <c r="M46" s="74"/>
      <c r="N46" s="29">
        <v>0</v>
      </c>
      <c r="O46" s="28" t="s">
        <v>42</v>
      </c>
      <c r="P46" s="161"/>
      <c r="Q46" s="183"/>
    </row>
    <row r="47" spans="2:17" ht="128.44999999999999" customHeight="1" x14ac:dyDescent="0.2">
      <c r="B47" s="162"/>
      <c r="C47" s="165"/>
      <c r="D47" s="166"/>
      <c r="E47" s="173"/>
      <c r="F47" s="73" t="s">
        <v>98</v>
      </c>
      <c r="G47" s="73"/>
      <c r="H47" s="175"/>
      <c r="I47" s="175"/>
      <c r="J47" s="8" t="s">
        <v>27</v>
      </c>
      <c r="K47" s="8" t="s">
        <v>27</v>
      </c>
      <c r="L47" s="74" t="s">
        <v>50</v>
      </c>
      <c r="M47" s="74"/>
      <c r="N47" s="29">
        <v>0</v>
      </c>
      <c r="O47" s="28" t="s">
        <v>42</v>
      </c>
      <c r="P47" s="190" t="s">
        <v>83</v>
      </c>
      <c r="Q47" s="191"/>
    </row>
    <row r="48" spans="2:17" ht="210.6" customHeight="1" x14ac:dyDescent="0.2">
      <c r="B48" s="184" t="s">
        <v>84</v>
      </c>
      <c r="C48" s="163" t="s">
        <v>100</v>
      </c>
      <c r="D48" s="164"/>
      <c r="E48" s="172">
        <v>42291</v>
      </c>
      <c r="F48" s="73" t="s">
        <v>85</v>
      </c>
      <c r="G48" s="74"/>
      <c r="H48" s="174">
        <v>42156</v>
      </c>
      <c r="I48" s="174">
        <v>42369</v>
      </c>
      <c r="J48" s="8" t="s">
        <v>27</v>
      </c>
      <c r="K48" s="8" t="s">
        <v>27</v>
      </c>
      <c r="L48" s="74" t="s">
        <v>50</v>
      </c>
      <c r="M48" s="74"/>
      <c r="N48" s="29">
        <v>0</v>
      </c>
      <c r="O48" s="28" t="s">
        <v>42</v>
      </c>
      <c r="P48" s="157" t="s">
        <v>87</v>
      </c>
      <c r="Q48" s="158"/>
    </row>
    <row r="49" spans="2:17" ht="208.15" customHeight="1" thickBot="1" x14ac:dyDescent="0.25">
      <c r="B49" s="193"/>
      <c r="C49" s="194"/>
      <c r="D49" s="195"/>
      <c r="E49" s="196"/>
      <c r="F49" s="73" t="s">
        <v>86</v>
      </c>
      <c r="G49" s="73"/>
      <c r="H49" s="197"/>
      <c r="I49" s="197"/>
      <c r="J49" s="8" t="s">
        <v>27</v>
      </c>
      <c r="K49" s="8" t="s">
        <v>27</v>
      </c>
      <c r="L49" s="74" t="s">
        <v>50</v>
      </c>
      <c r="M49" s="74"/>
      <c r="N49" s="29">
        <v>0</v>
      </c>
      <c r="O49" s="28" t="s">
        <v>42</v>
      </c>
      <c r="P49" s="81"/>
      <c r="Q49" s="198"/>
    </row>
    <row r="50" spans="2:17" ht="66" customHeight="1" thickBot="1" x14ac:dyDescent="0.25">
      <c r="B50" s="167" t="s">
        <v>88</v>
      </c>
      <c r="C50" s="168"/>
      <c r="D50" s="168"/>
      <c r="E50" s="168"/>
      <c r="F50" s="168"/>
      <c r="G50" s="168"/>
      <c r="H50" s="168"/>
      <c r="I50" s="168"/>
      <c r="J50" s="168"/>
      <c r="K50" s="168"/>
      <c r="L50" s="168"/>
      <c r="M50" s="169"/>
      <c r="N50" s="30">
        <f>AVERAGE(N15:N49)</f>
        <v>0.33333333333333331</v>
      </c>
      <c r="O50" s="167"/>
      <c r="P50" s="168"/>
      <c r="Q50" s="169"/>
    </row>
    <row r="51" spans="2:17" ht="31.5" customHeight="1" thickBot="1" x14ac:dyDescent="0.25">
      <c r="B51" s="83" t="s">
        <v>28</v>
      </c>
      <c r="C51" s="84"/>
      <c r="D51" s="85"/>
      <c r="E51" s="86" t="s">
        <v>159</v>
      </c>
      <c r="F51" s="87"/>
      <c r="G51" s="87"/>
      <c r="H51" s="87"/>
      <c r="I51" s="87"/>
      <c r="J51" s="88"/>
      <c r="K51" s="83" t="s">
        <v>29</v>
      </c>
      <c r="L51" s="85"/>
      <c r="M51" s="86" t="s">
        <v>30</v>
      </c>
      <c r="N51" s="87"/>
      <c r="O51" s="87"/>
      <c r="P51" s="87"/>
      <c r="Q51" s="88"/>
    </row>
    <row r="52" spans="2:17" ht="31.5" customHeight="1" thickBot="1" x14ac:dyDescent="0.25">
      <c r="B52" s="63" t="s">
        <v>31</v>
      </c>
      <c r="C52" s="64"/>
      <c r="D52" s="65"/>
      <c r="E52" s="66">
        <f ca="1">TODAY()</f>
        <v>42873</v>
      </c>
      <c r="F52" s="67"/>
      <c r="G52" s="67"/>
      <c r="H52" s="67"/>
      <c r="I52" s="67"/>
      <c r="J52" s="68"/>
      <c r="K52" s="63" t="s">
        <v>32</v>
      </c>
      <c r="L52" s="65"/>
      <c r="M52" s="69"/>
      <c r="N52" s="70"/>
      <c r="O52" s="70"/>
      <c r="P52" s="70"/>
      <c r="Q52" s="71"/>
    </row>
  </sheetData>
  <mergeCells count="170">
    <mergeCell ref="B52:D52"/>
    <mergeCell ref="E52:J52"/>
    <mergeCell ref="K52:L52"/>
    <mergeCell ref="M52:Q52"/>
    <mergeCell ref="C39:D42"/>
    <mergeCell ref="L47:M47"/>
    <mergeCell ref="P43:Q46"/>
    <mergeCell ref="B48:B49"/>
    <mergeCell ref="C48:D49"/>
    <mergeCell ref="E48:E49"/>
    <mergeCell ref="H48:H49"/>
    <mergeCell ref="I48:I49"/>
    <mergeCell ref="P48:Q49"/>
    <mergeCell ref="L43:M43"/>
    <mergeCell ref="F44:G44"/>
    <mergeCell ref="L44:M44"/>
    <mergeCell ref="F45:G45"/>
    <mergeCell ref="L45:M45"/>
    <mergeCell ref="F46:G46"/>
    <mergeCell ref="L46:M46"/>
    <mergeCell ref="H43:H47"/>
    <mergeCell ref="I43:I47"/>
    <mergeCell ref="P47:Q47"/>
    <mergeCell ref="B51:D51"/>
    <mergeCell ref="E51:J51"/>
    <mergeCell ref="K51:L51"/>
    <mergeCell ref="M51:Q51"/>
    <mergeCell ref="L37:M37"/>
    <mergeCell ref="P37:Q37"/>
    <mergeCell ref="B50:M50"/>
    <mergeCell ref="E33:E38"/>
    <mergeCell ref="F49:G49"/>
    <mergeCell ref="L49:M49"/>
    <mergeCell ref="B43:B47"/>
    <mergeCell ref="C43:D47"/>
    <mergeCell ref="E43:E47"/>
    <mergeCell ref="O50:Q50"/>
    <mergeCell ref="B39:B42"/>
    <mergeCell ref="E39:E42"/>
    <mergeCell ref="I39:I42"/>
    <mergeCell ref="H39:H42"/>
    <mergeCell ref="P34:Q34"/>
    <mergeCell ref="P35:Q35"/>
    <mergeCell ref="P33:Q33"/>
    <mergeCell ref="L39:M39"/>
    <mergeCell ref="L40:M40"/>
    <mergeCell ref="L34:M34"/>
    <mergeCell ref="C33:D38"/>
    <mergeCell ref="F39:G39"/>
    <mergeCell ref="F40:G40"/>
    <mergeCell ref="F41:G41"/>
    <mergeCell ref="F42:G42"/>
    <mergeCell ref="P41:Q41"/>
    <mergeCell ref="P42:Q42"/>
    <mergeCell ref="P40:Q40"/>
    <mergeCell ref="P39:Q39"/>
    <mergeCell ref="L41:M41"/>
    <mergeCell ref="F35:G35"/>
    <mergeCell ref="L35:M35"/>
    <mergeCell ref="F36:G36"/>
    <mergeCell ref="L36:M36"/>
    <mergeCell ref="F37:G37"/>
    <mergeCell ref="F38:G38"/>
    <mergeCell ref="P36:Q36"/>
    <mergeCell ref="B33:B38"/>
    <mergeCell ref="L38:M38"/>
    <mergeCell ref="P38:Q38"/>
    <mergeCell ref="L31:M31"/>
    <mergeCell ref="F31:G31"/>
    <mergeCell ref="L32:M32"/>
    <mergeCell ref="L33:M33"/>
    <mergeCell ref="C29:D29"/>
    <mergeCell ref="F29:G29"/>
    <mergeCell ref="L29:M29"/>
    <mergeCell ref="L28:M28"/>
    <mergeCell ref="F48:G48"/>
    <mergeCell ref="L48:M48"/>
    <mergeCell ref="E30:E32"/>
    <mergeCell ref="I30:I32"/>
    <mergeCell ref="H30:H32"/>
    <mergeCell ref="L30:M30"/>
    <mergeCell ref="L42:M42"/>
    <mergeCell ref="F47:G47"/>
    <mergeCell ref="F43:G43"/>
    <mergeCell ref="F32:G32"/>
    <mergeCell ref="F33:G33"/>
    <mergeCell ref="F34:G34"/>
    <mergeCell ref="H33:H35"/>
    <mergeCell ref="I33:I35"/>
    <mergeCell ref="H36:H38"/>
    <mergeCell ref="I36:I38"/>
    <mergeCell ref="P29:Q29"/>
    <mergeCell ref="F30:G30"/>
    <mergeCell ref="C30:D32"/>
    <mergeCell ref="N30:N32"/>
    <mergeCell ref="O30:O32"/>
    <mergeCell ref="P30:Q32"/>
    <mergeCell ref="F28:G28"/>
    <mergeCell ref="B11:D11"/>
    <mergeCell ref="E11:Q11"/>
    <mergeCell ref="B12:D12"/>
    <mergeCell ref="E12:Q12"/>
    <mergeCell ref="B13:D13"/>
    <mergeCell ref="E13:Q13"/>
    <mergeCell ref="C28:D28"/>
    <mergeCell ref="P28:Q28"/>
    <mergeCell ref="C14:D14"/>
    <mergeCell ref="F14:G14"/>
    <mergeCell ref="L14:M14"/>
    <mergeCell ref="P14:Q14"/>
    <mergeCell ref="C16:D16"/>
    <mergeCell ref="F25:G25"/>
    <mergeCell ref="L16:M16"/>
    <mergeCell ref="C17:D17"/>
    <mergeCell ref="B30:B32"/>
    <mergeCell ref="B2:D6"/>
    <mergeCell ref="E2:O2"/>
    <mergeCell ref="P2:Q2"/>
    <mergeCell ref="E3:O4"/>
    <mergeCell ref="P3:Q3"/>
    <mergeCell ref="P4:Q5"/>
    <mergeCell ref="E5:O5"/>
    <mergeCell ref="E6:O6"/>
    <mergeCell ref="P6:Q6"/>
    <mergeCell ref="B25:B26"/>
    <mergeCell ref="C25:D26"/>
    <mergeCell ref="E25:E26"/>
    <mergeCell ref="H25:H26"/>
    <mergeCell ref="I25:I26"/>
    <mergeCell ref="L25:M26"/>
    <mergeCell ref="P25:Q26"/>
    <mergeCell ref="B7:D8"/>
    <mergeCell ref="E7:Q8"/>
    <mergeCell ref="B9:D9"/>
    <mergeCell ref="E9:Q9"/>
    <mergeCell ref="B10:D10"/>
    <mergeCell ref="E10:Q10"/>
    <mergeCell ref="L17:M17"/>
    <mergeCell ref="C18:D18"/>
    <mergeCell ref="F18:G18"/>
    <mergeCell ref="L18:M18"/>
    <mergeCell ref="F26:G26"/>
    <mergeCell ref="C15:D15"/>
    <mergeCell ref="F15:G15"/>
    <mergeCell ref="L15:M15"/>
    <mergeCell ref="F17:G17"/>
    <mergeCell ref="C27:D27"/>
    <mergeCell ref="F27:G27"/>
    <mergeCell ref="L27:M27"/>
    <mergeCell ref="P27:Q27"/>
    <mergeCell ref="C24:D24"/>
    <mergeCell ref="F24:G24"/>
    <mergeCell ref="L24:M24"/>
    <mergeCell ref="P15:Q24"/>
    <mergeCell ref="C22:D22"/>
    <mergeCell ref="F22:G22"/>
    <mergeCell ref="L22:M22"/>
    <mergeCell ref="C23:D23"/>
    <mergeCell ref="F23:G23"/>
    <mergeCell ref="L23:M23"/>
    <mergeCell ref="C19:D19"/>
    <mergeCell ref="F19:G19"/>
    <mergeCell ref="L19:M19"/>
    <mergeCell ref="C20:D20"/>
    <mergeCell ref="F20:G20"/>
    <mergeCell ref="L20:M20"/>
    <mergeCell ref="C21:D21"/>
    <mergeCell ref="F21:G21"/>
    <mergeCell ref="L21:M21"/>
    <mergeCell ref="F16:G16"/>
  </mergeCells>
  <printOptions horizontalCentered="1"/>
  <pageMargins left="0.70866141732283472" right="0.70866141732283472" top="0.74803149606299213" bottom="0.74803149606299213" header="0.31496062992125984" footer="0.31496062992125984"/>
  <pageSetup scale="55" orientation="landscape" r:id="rId1"/>
  <drawing r:id="rId2"/>
  <legacyDrawing r:id="rId3"/>
  <controls>
    <mc:AlternateContent xmlns:mc="http://schemas.openxmlformats.org/markup-compatibility/2006">
      <mc:Choice Requires="x14">
        <control shapeId="1025" r:id="rId4" name="Control 1">
          <controlPr defaultSize="0" r:id="rId5">
            <anchor moveWithCells="1">
              <from>
                <xdr:col>3</xdr:col>
                <xdr:colOff>800100</xdr:colOff>
                <xdr:row>49</xdr:row>
                <xdr:rowOff>704850</xdr:rowOff>
              </from>
              <to>
                <xdr:col>3</xdr:col>
                <xdr:colOff>1533525</xdr:colOff>
                <xdr:row>50</xdr:row>
                <xdr:rowOff>47625</xdr:rowOff>
              </to>
            </anchor>
          </controlPr>
        </control>
      </mc:Choice>
      <mc:Fallback>
        <control shapeId="1025" r:id="rId4" name="Control 1"/>
      </mc:Fallback>
    </mc:AlternateContent>
  </controls>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5"/>
  <dimension ref="B1:Q39"/>
  <sheetViews>
    <sheetView view="pageBreakPreview" topLeftCell="A9" zoomScale="90" zoomScaleNormal="70" zoomScaleSheetLayoutView="90" workbookViewId="0">
      <selection activeCell="E13" sqref="E13:Q13"/>
    </sheetView>
  </sheetViews>
  <sheetFormatPr baseColWidth="10" defaultColWidth="11.5703125" defaultRowHeight="12.75" x14ac:dyDescent="0.2"/>
  <cols>
    <col min="1" max="1" width="2.140625" style="1" customWidth="1"/>
    <col min="2" max="2" width="12.7109375" style="1" customWidth="1"/>
    <col min="3" max="3" width="11.5703125" style="1" customWidth="1"/>
    <col min="4" max="5" width="12.7109375" style="1" customWidth="1"/>
    <col min="6" max="6" width="13.42578125" style="1" customWidth="1"/>
    <col min="7" max="7" width="12.7109375" style="1" customWidth="1"/>
    <col min="8" max="8" width="14" style="1" customWidth="1"/>
    <col min="9" max="9" width="16.42578125" style="1" customWidth="1"/>
    <col min="10" max="10" width="13.28515625" style="1" customWidth="1"/>
    <col min="11" max="13" width="12.7109375" style="1" customWidth="1"/>
    <col min="14" max="14" width="15" style="1" customWidth="1"/>
    <col min="15" max="15" width="10.85546875" style="1" customWidth="1"/>
    <col min="16" max="16" width="12.7109375" style="1" customWidth="1"/>
    <col min="17" max="17" width="29.28515625" style="1" customWidth="1"/>
    <col min="18" max="16384" width="11.5703125" style="1"/>
  </cols>
  <sheetData>
    <row r="1" spans="2:17" ht="13.5" thickBot="1" x14ac:dyDescent="0.25"/>
    <row r="2" spans="2:17" ht="15" customHeight="1" thickBot="1" x14ac:dyDescent="0.3">
      <c r="B2" s="134"/>
      <c r="C2" s="135"/>
      <c r="D2" s="136"/>
      <c r="E2" s="142" t="s">
        <v>0</v>
      </c>
      <c r="F2" s="142"/>
      <c r="G2" s="142"/>
      <c r="H2" s="142"/>
      <c r="I2" s="142"/>
      <c r="J2" s="142"/>
      <c r="K2" s="142"/>
      <c r="L2" s="142"/>
      <c r="M2" s="142"/>
      <c r="N2" s="142"/>
      <c r="O2" s="143"/>
      <c r="P2" s="144" t="s">
        <v>1</v>
      </c>
      <c r="Q2" s="145"/>
    </row>
    <row r="3" spans="2:17" ht="15" customHeight="1" x14ac:dyDescent="0.25">
      <c r="B3" s="137"/>
      <c r="C3" s="138"/>
      <c r="D3" s="139"/>
      <c r="E3" s="146" t="s">
        <v>2</v>
      </c>
      <c r="F3" s="146"/>
      <c r="G3" s="146"/>
      <c r="H3" s="146"/>
      <c r="I3" s="146"/>
      <c r="J3" s="146"/>
      <c r="K3" s="146"/>
      <c r="L3" s="146"/>
      <c r="M3" s="146"/>
      <c r="N3" s="146"/>
      <c r="O3" s="146"/>
      <c r="P3" s="147" t="s">
        <v>3</v>
      </c>
      <c r="Q3" s="143"/>
    </row>
    <row r="4" spans="2:17" ht="15" customHeight="1" thickBot="1" x14ac:dyDescent="0.25">
      <c r="B4" s="137"/>
      <c r="C4" s="138"/>
      <c r="D4" s="139"/>
      <c r="E4" s="146"/>
      <c r="F4" s="146"/>
      <c r="G4" s="146"/>
      <c r="H4" s="146"/>
      <c r="I4" s="146"/>
      <c r="J4" s="146"/>
      <c r="K4" s="146"/>
      <c r="L4" s="146"/>
      <c r="M4" s="146"/>
      <c r="N4" s="146"/>
      <c r="O4" s="146"/>
      <c r="P4" s="148" t="s">
        <v>4</v>
      </c>
      <c r="Q4" s="149"/>
    </row>
    <row r="5" spans="2:17" ht="15" customHeight="1" thickBot="1" x14ac:dyDescent="0.3">
      <c r="B5" s="137"/>
      <c r="C5" s="138"/>
      <c r="D5" s="138"/>
      <c r="E5" s="152" t="s">
        <v>5</v>
      </c>
      <c r="F5" s="153"/>
      <c r="G5" s="153"/>
      <c r="H5" s="153"/>
      <c r="I5" s="153"/>
      <c r="J5" s="153"/>
      <c r="K5" s="153"/>
      <c r="L5" s="153"/>
      <c r="M5" s="153"/>
      <c r="N5" s="153"/>
      <c r="O5" s="153"/>
      <c r="P5" s="150"/>
      <c r="Q5" s="151"/>
    </row>
    <row r="6" spans="2:17" ht="25.5" customHeight="1" thickBot="1" x14ac:dyDescent="0.25">
      <c r="B6" s="140"/>
      <c r="C6" s="141"/>
      <c r="D6" s="141"/>
      <c r="E6" s="150" t="s">
        <v>6</v>
      </c>
      <c r="F6" s="154"/>
      <c r="G6" s="154"/>
      <c r="H6" s="154"/>
      <c r="I6" s="154"/>
      <c r="J6" s="154"/>
      <c r="K6" s="154"/>
      <c r="L6" s="154"/>
      <c r="M6" s="154"/>
      <c r="N6" s="154"/>
      <c r="O6" s="151"/>
      <c r="P6" s="155" t="s">
        <v>7</v>
      </c>
      <c r="Q6" s="156"/>
    </row>
    <row r="7" spans="2:17" ht="18" customHeight="1" x14ac:dyDescent="0.2">
      <c r="B7" s="119" t="s">
        <v>0</v>
      </c>
      <c r="C7" s="120"/>
      <c r="D7" s="120"/>
      <c r="E7" s="123" t="s">
        <v>8</v>
      </c>
      <c r="F7" s="124"/>
      <c r="G7" s="124"/>
      <c r="H7" s="124"/>
      <c r="I7" s="124"/>
      <c r="J7" s="124"/>
      <c r="K7" s="124"/>
      <c r="L7" s="124"/>
      <c r="M7" s="124"/>
      <c r="N7" s="124"/>
      <c r="O7" s="124"/>
      <c r="P7" s="124"/>
      <c r="Q7" s="125"/>
    </row>
    <row r="8" spans="2:17" ht="12.75" customHeight="1" x14ac:dyDescent="0.2">
      <c r="B8" s="121"/>
      <c r="C8" s="122"/>
      <c r="D8" s="122"/>
      <c r="E8" s="126"/>
      <c r="F8" s="127"/>
      <c r="G8" s="127"/>
      <c r="H8" s="127"/>
      <c r="I8" s="127"/>
      <c r="J8" s="127"/>
      <c r="K8" s="127"/>
      <c r="L8" s="127"/>
      <c r="M8" s="127"/>
      <c r="N8" s="127"/>
      <c r="O8" s="127"/>
      <c r="P8" s="127"/>
      <c r="Q8" s="128"/>
    </row>
    <row r="9" spans="2:17" ht="22.5" customHeight="1" x14ac:dyDescent="0.2">
      <c r="B9" s="129" t="s">
        <v>9</v>
      </c>
      <c r="C9" s="130"/>
      <c r="D9" s="131"/>
      <c r="E9" s="111" t="s">
        <v>130</v>
      </c>
      <c r="F9" s="112"/>
      <c r="G9" s="112"/>
      <c r="H9" s="112"/>
      <c r="I9" s="112"/>
      <c r="J9" s="112"/>
      <c r="K9" s="112"/>
      <c r="L9" s="112"/>
      <c r="M9" s="112"/>
      <c r="N9" s="112"/>
      <c r="O9" s="112"/>
      <c r="P9" s="112"/>
      <c r="Q9" s="113"/>
    </row>
    <row r="10" spans="2:17" ht="29.25" customHeight="1" x14ac:dyDescent="0.25">
      <c r="B10" s="132" t="s">
        <v>10</v>
      </c>
      <c r="C10" s="133"/>
      <c r="D10" s="133"/>
      <c r="E10" s="111" t="s">
        <v>297</v>
      </c>
      <c r="F10" s="112"/>
      <c r="G10" s="112"/>
      <c r="H10" s="112"/>
      <c r="I10" s="112"/>
      <c r="J10" s="112"/>
      <c r="K10" s="112"/>
      <c r="L10" s="112"/>
      <c r="M10" s="112"/>
      <c r="N10" s="112"/>
      <c r="O10" s="112"/>
      <c r="P10" s="112"/>
      <c r="Q10" s="113"/>
    </row>
    <row r="11" spans="2:17" ht="29.25" customHeight="1" x14ac:dyDescent="0.2">
      <c r="B11" s="103" t="s">
        <v>11</v>
      </c>
      <c r="C11" s="104"/>
      <c r="D11" s="104"/>
      <c r="E11" s="105" t="s">
        <v>273</v>
      </c>
      <c r="F11" s="106"/>
      <c r="G11" s="106"/>
      <c r="H11" s="106"/>
      <c r="I11" s="106"/>
      <c r="J11" s="106"/>
      <c r="K11" s="106"/>
      <c r="L11" s="106"/>
      <c r="M11" s="106"/>
      <c r="N11" s="106"/>
      <c r="O11" s="106"/>
      <c r="P11" s="106"/>
      <c r="Q11" s="107"/>
    </row>
    <row r="12" spans="2:17" ht="29.25" customHeight="1" x14ac:dyDescent="0.2">
      <c r="B12" s="108" t="s">
        <v>12</v>
      </c>
      <c r="C12" s="109"/>
      <c r="D12" s="110"/>
      <c r="E12" s="111">
        <v>1</v>
      </c>
      <c r="F12" s="112"/>
      <c r="G12" s="112"/>
      <c r="H12" s="112"/>
      <c r="I12" s="112"/>
      <c r="J12" s="112"/>
      <c r="K12" s="112"/>
      <c r="L12" s="112"/>
      <c r="M12" s="112"/>
      <c r="N12" s="112"/>
      <c r="O12" s="112"/>
      <c r="P12" s="112"/>
      <c r="Q12" s="113"/>
    </row>
    <row r="13" spans="2:17" ht="29.25" customHeight="1" thickBot="1" x14ac:dyDescent="0.25">
      <c r="B13" s="114" t="s">
        <v>13</v>
      </c>
      <c r="C13" s="115"/>
      <c r="D13" s="115"/>
      <c r="E13" s="243">
        <v>42809</v>
      </c>
      <c r="F13" s="244"/>
      <c r="G13" s="244"/>
      <c r="H13" s="244"/>
      <c r="I13" s="244"/>
      <c r="J13" s="244"/>
      <c r="K13" s="244"/>
      <c r="L13" s="244"/>
      <c r="M13" s="244"/>
      <c r="N13" s="244"/>
      <c r="O13" s="244"/>
      <c r="P13" s="244"/>
      <c r="Q13" s="245"/>
    </row>
    <row r="14" spans="2:17" ht="58.5" customHeight="1" x14ac:dyDescent="0.2">
      <c r="B14" s="2" t="s">
        <v>14</v>
      </c>
      <c r="C14" s="89" t="s">
        <v>15</v>
      </c>
      <c r="D14" s="90"/>
      <c r="E14" s="2" t="s">
        <v>16</v>
      </c>
      <c r="F14" s="91" t="s">
        <v>17</v>
      </c>
      <c r="G14" s="92"/>
      <c r="H14" s="17" t="s">
        <v>18</v>
      </c>
      <c r="I14" s="2" t="s">
        <v>19</v>
      </c>
      <c r="J14" s="4" t="s">
        <v>20</v>
      </c>
      <c r="K14" s="17" t="s">
        <v>21</v>
      </c>
      <c r="L14" s="91" t="s">
        <v>22</v>
      </c>
      <c r="M14" s="93"/>
      <c r="N14" s="2" t="s">
        <v>23</v>
      </c>
      <c r="O14" s="18" t="s">
        <v>24</v>
      </c>
      <c r="P14" s="94" t="s">
        <v>25</v>
      </c>
      <c r="Q14" s="95"/>
    </row>
    <row r="15" spans="2:17" ht="252" customHeight="1" x14ac:dyDescent="0.2">
      <c r="B15" s="16">
        <v>169</v>
      </c>
      <c r="C15" s="73" t="s">
        <v>160</v>
      </c>
      <c r="D15" s="73"/>
      <c r="E15" s="19">
        <v>42734</v>
      </c>
      <c r="F15" s="73" t="s">
        <v>161</v>
      </c>
      <c r="G15" s="74"/>
      <c r="H15" s="22">
        <v>42544</v>
      </c>
      <c r="I15" s="26">
        <v>42735</v>
      </c>
      <c r="J15" s="16" t="s">
        <v>27</v>
      </c>
      <c r="K15" s="16" t="s">
        <v>27</v>
      </c>
      <c r="L15" s="74" t="s">
        <v>50</v>
      </c>
      <c r="M15" s="74"/>
      <c r="N15" s="24">
        <v>0</v>
      </c>
      <c r="O15" s="25"/>
      <c r="P15" s="74" t="s">
        <v>293</v>
      </c>
      <c r="Q15" s="74"/>
    </row>
    <row r="16" spans="2:17" ht="159.75" customHeight="1" x14ac:dyDescent="0.2">
      <c r="B16" s="16">
        <v>171</v>
      </c>
      <c r="C16" s="73" t="s">
        <v>162</v>
      </c>
      <c r="D16" s="73"/>
      <c r="E16" s="19">
        <v>42734</v>
      </c>
      <c r="F16" s="73"/>
      <c r="G16" s="74"/>
      <c r="H16" s="22">
        <v>42544</v>
      </c>
      <c r="I16" s="26">
        <v>42735</v>
      </c>
      <c r="J16" s="16" t="s">
        <v>27</v>
      </c>
      <c r="K16" s="16" t="s">
        <v>27</v>
      </c>
      <c r="L16" s="74"/>
      <c r="M16" s="74"/>
      <c r="N16" s="24">
        <v>0</v>
      </c>
      <c r="O16" s="25"/>
      <c r="P16" s="74" t="s">
        <v>294</v>
      </c>
      <c r="Q16" s="74"/>
    </row>
    <row r="17" spans="2:17" ht="99" customHeight="1" x14ac:dyDescent="0.2">
      <c r="B17" s="170">
        <v>172</v>
      </c>
      <c r="C17" s="163" t="s">
        <v>164</v>
      </c>
      <c r="D17" s="164"/>
      <c r="E17" s="172">
        <v>42734</v>
      </c>
      <c r="F17" s="73" t="s">
        <v>168</v>
      </c>
      <c r="G17" s="74"/>
      <c r="H17" s="174">
        <v>42544</v>
      </c>
      <c r="I17" s="199">
        <v>42735</v>
      </c>
      <c r="J17" s="170" t="s">
        <v>27</v>
      </c>
      <c r="K17" s="170" t="s">
        <v>27</v>
      </c>
      <c r="L17" s="74"/>
      <c r="M17" s="74"/>
      <c r="N17" s="24">
        <v>0</v>
      </c>
      <c r="O17" s="25"/>
      <c r="P17" s="157" t="s">
        <v>163</v>
      </c>
      <c r="Q17" s="158"/>
    </row>
    <row r="18" spans="2:17" ht="102" customHeight="1" x14ac:dyDescent="0.2">
      <c r="B18" s="171"/>
      <c r="C18" s="165"/>
      <c r="D18" s="166"/>
      <c r="E18" s="173"/>
      <c r="F18" s="73" t="s">
        <v>167</v>
      </c>
      <c r="G18" s="74"/>
      <c r="H18" s="175"/>
      <c r="I18" s="200"/>
      <c r="J18" s="171"/>
      <c r="K18" s="171"/>
      <c r="L18" s="74"/>
      <c r="M18" s="74"/>
      <c r="N18" s="24">
        <v>0</v>
      </c>
      <c r="O18" s="25"/>
      <c r="P18" s="159"/>
      <c r="Q18" s="160"/>
    </row>
    <row r="19" spans="2:17" ht="215.25" customHeight="1" x14ac:dyDescent="0.2">
      <c r="B19" s="170">
        <v>173</v>
      </c>
      <c r="C19" s="163" t="s">
        <v>169</v>
      </c>
      <c r="D19" s="164"/>
      <c r="E19" s="172">
        <v>42734</v>
      </c>
      <c r="F19" s="73" t="s">
        <v>165</v>
      </c>
      <c r="G19" s="74"/>
      <c r="H19" s="174">
        <v>42544</v>
      </c>
      <c r="I19" s="199">
        <v>42604</v>
      </c>
      <c r="J19" s="170" t="s">
        <v>27</v>
      </c>
      <c r="K19" s="170" t="s">
        <v>27</v>
      </c>
      <c r="L19" s="74"/>
      <c r="M19" s="74"/>
      <c r="N19" s="24">
        <v>0</v>
      </c>
      <c r="O19" s="25"/>
      <c r="P19" s="157" t="s">
        <v>163</v>
      </c>
      <c r="Q19" s="158"/>
    </row>
    <row r="20" spans="2:17" ht="141.75" customHeight="1" x14ac:dyDescent="0.2">
      <c r="B20" s="171"/>
      <c r="C20" s="165"/>
      <c r="D20" s="166"/>
      <c r="E20" s="173"/>
      <c r="F20" s="73" t="s">
        <v>166</v>
      </c>
      <c r="G20" s="74"/>
      <c r="H20" s="175"/>
      <c r="I20" s="200"/>
      <c r="J20" s="171"/>
      <c r="K20" s="171"/>
      <c r="L20" s="74"/>
      <c r="M20" s="74"/>
      <c r="N20" s="24">
        <v>0</v>
      </c>
      <c r="O20" s="25"/>
      <c r="P20" s="159"/>
      <c r="Q20" s="160"/>
    </row>
    <row r="21" spans="2:17" ht="157.15" customHeight="1" x14ac:dyDescent="0.2">
      <c r="B21" s="16">
        <v>174</v>
      </c>
      <c r="C21" s="163" t="s">
        <v>170</v>
      </c>
      <c r="D21" s="164"/>
      <c r="E21" s="172">
        <v>42734</v>
      </c>
      <c r="F21" s="73" t="s">
        <v>171</v>
      </c>
      <c r="G21" s="74"/>
      <c r="H21" s="174">
        <v>42544</v>
      </c>
      <c r="I21" s="199">
        <v>42735</v>
      </c>
      <c r="J21" s="170" t="s">
        <v>27</v>
      </c>
      <c r="K21" s="170" t="s">
        <v>27</v>
      </c>
      <c r="L21" s="74"/>
      <c r="M21" s="74"/>
      <c r="N21" s="24">
        <v>0</v>
      </c>
      <c r="O21" s="25"/>
      <c r="P21" s="157" t="s">
        <v>295</v>
      </c>
      <c r="Q21" s="158"/>
    </row>
    <row r="22" spans="2:17" ht="175.15" customHeight="1" x14ac:dyDescent="0.2">
      <c r="B22" s="16"/>
      <c r="C22" s="165"/>
      <c r="D22" s="166"/>
      <c r="E22" s="173"/>
      <c r="F22" s="73" t="s">
        <v>172</v>
      </c>
      <c r="G22" s="74"/>
      <c r="H22" s="175"/>
      <c r="I22" s="200"/>
      <c r="J22" s="171"/>
      <c r="K22" s="171"/>
      <c r="L22" s="74"/>
      <c r="M22" s="74"/>
      <c r="N22" s="24">
        <v>0</v>
      </c>
      <c r="O22" s="25"/>
      <c r="P22" s="159"/>
      <c r="Q22" s="160"/>
    </row>
    <row r="23" spans="2:17" ht="58.5" customHeight="1" x14ac:dyDescent="0.2">
      <c r="B23" s="170">
        <v>183</v>
      </c>
      <c r="C23" s="163" t="s">
        <v>173</v>
      </c>
      <c r="D23" s="164"/>
      <c r="E23" s="172">
        <v>42734</v>
      </c>
      <c r="F23" s="73" t="s">
        <v>174</v>
      </c>
      <c r="G23" s="74"/>
      <c r="H23" s="174">
        <v>42544</v>
      </c>
      <c r="I23" s="199">
        <v>42735</v>
      </c>
      <c r="J23" s="170" t="s">
        <v>27</v>
      </c>
      <c r="K23" s="170" t="s">
        <v>27</v>
      </c>
      <c r="L23" s="74"/>
      <c r="M23" s="74"/>
      <c r="N23" s="24">
        <v>0</v>
      </c>
      <c r="O23" s="25"/>
      <c r="P23" s="157" t="s">
        <v>163</v>
      </c>
      <c r="Q23" s="158"/>
    </row>
    <row r="24" spans="2:17" ht="94.15" customHeight="1" x14ac:dyDescent="0.2">
      <c r="B24" s="171"/>
      <c r="C24" s="165"/>
      <c r="D24" s="166"/>
      <c r="E24" s="173"/>
      <c r="F24" s="73" t="s">
        <v>175</v>
      </c>
      <c r="G24" s="74"/>
      <c r="H24" s="175"/>
      <c r="I24" s="200"/>
      <c r="J24" s="171"/>
      <c r="K24" s="171"/>
      <c r="L24" s="74"/>
      <c r="M24" s="74"/>
      <c r="N24" s="24">
        <v>0</v>
      </c>
      <c r="O24" s="25"/>
      <c r="P24" s="159"/>
      <c r="Q24" s="160"/>
    </row>
    <row r="25" spans="2:17" ht="95.45" customHeight="1" x14ac:dyDescent="0.2">
      <c r="B25" s="170">
        <v>184</v>
      </c>
      <c r="C25" s="163" t="s">
        <v>176</v>
      </c>
      <c r="D25" s="164"/>
      <c r="E25" s="172">
        <v>42734</v>
      </c>
      <c r="F25" s="73" t="s">
        <v>177</v>
      </c>
      <c r="G25" s="74"/>
      <c r="H25" s="174">
        <v>42544</v>
      </c>
      <c r="I25" s="199">
        <v>42735</v>
      </c>
      <c r="J25" s="170" t="s">
        <v>27</v>
      </c>
      <c r="K25" s="170" t="s">
        <v>27</v>
      </c>
      <c r="L25" s="74"/>
      <c r="M25" s="74"/>
      <c r="N25" s="24">
        <v>0</v>
      </c>
      <c r="O25" s="25"/>
      <c r="P25" s="157" t="s">
        <v>163</v>
      </c>
      <c r="Q25" s="158"/>
    </row>
    <row r="26" spans="2:17" ht="72" customHeight="1" x14ac:dyDescent="0.2">
      <c r="B26" s="171"/>
      <c r="C26" s="165"/>
      <c r="D26" s="166"/>
      <c r="E26" s="173"/>
      <c r="F26" s="73" t="s">
        <v>178</v>
      </c>
      <c r="G26" s="74"/>
      <c r="H26" s="175"/>
      <c r="I26" s="200"/>
      <c r="J26" s="171"/>
      <c r="K26" s="171"/>
      <c r="L26" s="74"/>
      <c r="M26" s="74"/>
      <c r="N26" s="24">
        <v>0</v>
      </c>
      <c r="O26" s="25"/>
      <c r="P26" s="159"/>
      <c r="Q26" s="160"/>
    </row>
    <row r="27" spans="2:17" ht="58.5" customHeight="1" x14ac:dyDescent="0.2">
      <c r="B27" s="16">
        <v>185</v>
      </c>
      <c r="C27" s="163" t="s">
        <v>179</v>
      </c>
      <c r="D27" s="164"/>
      <c r="E27" s="19">
        <v>42734</v>
      </c>
      <c r="F27" s="73"/>
      <c r="G27" s="74"/>
      <c r="H27" s="22">
        <v>42544</v>
      </c>
      <c r="I27" s="26">
        <v>42735</v>
      </c>
      <c r="J27" s="16" t="s">
        <v>27</v>
      </c>
      <c r="K27" s="16" t="s">
        <v>27</v>
      </c>
      <c r="L27" s="74" t="s">
        <v>50</v>
      </c>
      <c r="M27" s="74"/>
      <c r="N27" s="24">
        <v>0</v>
      </c>
      <c r="O27" s="25"/>
      <c r="P27" s="161" t="s">
        <v>163</v>
      </c>
      <c r="Q27" s="162"/>
    </row>
    <row r="28" spans="2:17" ht="58.5" customHeight="1" x14ac:dyDescent="0.2">
      <c r="B28" s="16">
        <v>182</v>
      </c>
      <c r="C28" s="73" t="s">
        <v>182</v>
      </c>
      <c r="D28" s="73"/>
      <c r="E28" s="19">
        <v>42734</v>
      </c>
      <c r="F28" s="73"/>
      <c r="G28" s="74"/>
      <c r="H28" s="22">
        <v>42544</v>
      </c>
      <c r="I28" s="26">
        <v>42735</v>
      </c>
      <c r="J28" s="16" t="s">
        <v>27</v>
      </c>
      <c r="K28" s="16" t="s">
        <v>27</v>
      </c>
      <c r="L28" s="74" t="s">
        <v>50</v>
      </c>
      <c r="M28" s="74"/>
      <c r="N28" s="24">
        <v>0</v>
      </c>
      <c r="O28" s="25"/>
      <c r="P28" s="159" t="s">
        <v>163</v>
      </c>
      <c r="Q28" s="160"/>
    </row>
    <row r="29" spans="2:17" ht="58.5" customHeight="1" x14ac:dyDescent="0.2">
      <c r="B29" s="16">
        <v>181</v>
      </c>
      <c r="C29" s="73" t="s">
        <v>180</v>
      </c>
      <c r="D29" s="73"/>
      <c r="E29" s="19">
        <v>42734</v>
      </c>
      <c r="F29" s="73" t="s">
        <v>136</v>
      </c>
      <c r="G29" s="74"/>
      <c r="H29" s="22">
        <v>42544</v>
      </c>
      <c r="I29" s="26">
        <v>42735</v>
      </c>
      <c r="J29" s="16" t="s">
        <v>27</v>
      </c>
      <c r="K29" s="16" t="s">
        <v>27</v>
      </c>
      <c r="L29" s="74" t="s">
        <v>135</v>
      </c>
      <c r="M29" s="74"/>
      <c r="N29" s="24">
        <v>1</v>
      </c>
      <c r="O29" s="25"/>
      <c r="P29" s="159" t="s">
        <v>157</v>
      </c>
      <c r="Q29" s="160"/>
    </row>
    <row r="30" spans="2:17" ht="58.5" customHeight="1" x14ac:dyDescent="0.2">
      <c r="B30" s="16">
        <v>180</v>
      </c>
      <c r="C30" s="73" t="s">
        <v>181</v>
      </c>
      <c r="D30" s="73"/>
      <c r="E30" s="19">
        <v>42734</v>
      </c>
      <c r="F30" s="73" t="s">
        <v>136</v>
      </c>
      <c r="G30" s="74"/>
      <c r="H30" s="22">
        <v>42544</v>
      </c>
      <c r="I30" s="26">
        <v>42735</v>
      </c>
      <c r="J30" s="16" t="s">
        <v>27</v>
      </c>
      <c r="K30" s="16" t="s">
        <v>27</v>
      </c>
      <c r="L30" s="74" t="s">
        <v>135</v>
      </c>
      <c r="M30" s="74"/>
      <c r="N30" s="24">
        <v>1</v>
      </c>
      <c r="O30" s="25"/>
      <c r="P30" s="159"/>
      <c r="Q30" s="160"/>
    </row>
    <row r="31" spans="2:17" ht="58.5" customHeight="1" x14ac:dyDescent="0.2">
      <c r="B31" s="16">
        <v>179</v>
      </c>
      <c r="C31" s="177" t="s">
        <v>183</v>
      </c>
      <c r="D31" s="178"/>
      <c r="E31" s="19">
        <v>42734</v>
      </c>
      <c r="F31" s="73" t="s">
        <v>136</v>
      </c>
      <c r="G31" s="74"/>
      <c r="H31" s="22">
        <v>42544</v>
      </c>
      <c r="I31" s="26">
        <v>42735</v>
      </c>
      <c r="J31" s="16" t="s">
        <v>27</v>
      </c>
      <c r="K31" s="16" t="s">
        <v>27</v>
      </c>
      <c r="L31" s="74" t="s">
        <v>135</v>
      </c>
      <c r="M31" s="74"/>
      <c r="N31" s="24">
        <v>1</v>
      </c>
      <c r="O31" s="25"/>
      <c r="P31" s="161"/>
      <c r="Q31" s="162"/>
    </row>
    <row r="32" spans="2:17" ht="58.5" customHeight="1" x14ac:dyDescent="0.2">
      <c r="B32" s="34">
        <v>178</v>
      </c>
      <c r="C32" s="177" t="s">
        <v>185</v>
      </c>
      <c r="D32" s="178"/>
      <c r="E32" s="33">
        <v>42734</v>
      </c>
      <c r="F32" s="163" t="s">
        <v>189</v>
      </c>
      <c r="G32" s="164"/>
      <c r="H32" s="35">
        <v>42544</v>
      </c>
      <c r="I32" s="26">
        <v>42735</v>
      </c>
      <c r="J32" s="34" t="s">
        <v>27</v>
      </c>
      <c r="K32" s="34" t="s">
        <v>27</v>
      </c>
      <c r="L32" s="157" t="s">
        <v>135</v>
      </c>
      <c r="M32" s="158"/>
      <c r="N32" s="36"/>
      <c r="O32" s="37"/>
      <c r="P32" s="157" t="s">
        <v>296</v>
      </c>
      <c r="Q32" s="158"/>
    </row>
    <row r="33" spans="2:17" ht="58.5" customHeight="1" x14ac:dyDescent="0.2">
      <c r="B33" s="34">
        <v>177</v>
      </c>
      <c r="C33" s="177" t="s">
        <v>186</v>
      </c>
      <c r="D33" s="178"/>
      <c r="E33" s="33">
        <v>42734</v>
      </c>
      <c r="F33" s="77"/>
      <c r="G33" s="78"/>
      <c r="H33" s="35">
        <v>42544</v>
      </c>
      <c r="I33" s="26">
        <v>42735</v>
      </c>
      <c r="J33" s="34" t="s">
        <v>27</v>
      </c>
      <c r="K33" s="34" t="s">
        <v>27</v>
      </c>
      <c r="L33" s="159"/>
      <c r="M33" s="160"/>
      <c r="N33" s="36"/>
      <c r="O33" s="37"/>
      <c r="P33" s="159"/>
      <c r="Q33" s="160"/>
    </row>
    <row r="34" spans="2:17" ht="109.9" customHeight="1" x14ac:dyDescent="0.2">
      <c r="B34" s="34">
        <v>176</v>
      </c>
      <c r="C34" s="177" t="s">
        <v>187</v>
      </c>
      <c r="D34" s="178"/>
      <c r="E34" s="33">
        <v>42734</v>
      </c>
      <c r="F34" s="77"/>
      <c r="G34" s="78"/>
      <c r="H34" s="35">
        <v>42544</v>
      </c>
      <c r="I34" s="26">
        <v>42735</v>
      </c>
      <c r="J34" s="34" t="s">
        <v>27</v>
      </c>
      <c r="K34" s="34" t="s">
        <v>27</v>
      </c>
      <c r="L34" s="159"/>
      <c r="M34" s="160"/>
      <c r="N34" s="36"/>
      <c r="O34" s="37"/>
      <c r="P34" s="159"/>
      <c r="Q34" s="160"/>
    </row>
    <row r="35" spans="2:17" ht="58.5" customHeight="1" x14ac:dyDescent="0.2">
      <c r="B35" s="34">
        <v>175</v>
      </c>
      <c r="C35" s="177" t="s">
        <v>188</v>
      </c>
      <c r="D35" s="178"/>
      <c r="E35" s="33">
        <v>42734</v>
      </c>
      <c r="F35" s="165"/>
      <c r="G35" s="166"/>
      <c r="H35" s="35">
        <v>42544</v>
      </c>
      <c r="I35" s="26">
        <v>42735</v>
      </c>
      <c r="J35" s="34" t="s">
        <v>27</v>
      </c>
      <c r="K35" s="34" t="s">
        <v>27</v>
      </c>
      <c r="L35" s="161"/>
      <c r="M35" s="162"/>
      <c r="N35" s="36"/>
      <c r="O35" s="37"/>
      <c r="P35" s="161"/>
      <c r="Q35" s="162"/>
    </row>
    <row r="36" spans="2:17" ht="109.15" customHeight="1" thickBot="1" x14ac:dyDescent="0.25">
      <c r="B36" s="16">
        <v>170</v>
      </c>
      <c r="C36" s="202" t="s">
        <v>184</v>
      </c>
      <c r="D36" s="203"/>
      <c r="E36" s="19">
        <v>42734</v>
      </c>
      <c r="F36" s="73" t="s">
        <v>136</v>
      </c>
      <c r="G36" s="74"/>
      <c r="H36" s="22">
        <v>42544</v>
      </c>
      <c r="I36" s="26">
        <v>42735</v>
      </c>
      <c r="J36" s="16" t="s">
        <v>27</v>
      </c>
      <c r="K36" s="16" t="s">
        <v>27</v>
      </c>
      <c r="L36" s="74" t="s">
        <v>135</v>
      </c>
      <c r="M36" s="74"/>
      <c r="N36" s="24">
        <v>1</v>
      </c>
      <c r="O36" s="25"/>
      <c r="P36" s="159" t="s">
        <v>157</v>
      </c>
      <c r="Q36" s="160"/>
    </row>
    <row r="37" spans="2:17" ht="66" customHeight="1" thickBot="1" x14ac:dyDescent="0.25">
      <c r="B37" s="167" t="s">
        <v>88</v>
      </c>
      <c r="C37" s="168"/>
      <c r="D37" s="168"/>
      <c r="E37" s="168"/>
      <c r="F37" s="168"/>
      <c r="G37" s="168"/>
      <c r="H37" s="168"/>
      <c r="I37" s="168"/>
      <c r="J37" s="168"/>
      <c r="K37" s="168"/>
      <c r="L37" s="168"/>
      <c r="M37" s="169"/>
      <c r="N37" s="30">
        <f>AVERAGE(N15:N36)</f>
        <v>0.22222222222222221</v>
      </c>
      <c r="O37" s="167"/>
      <c r="P37" s="168"/>
      <c r="Q37" s="169"/>
    </row>
    <row r="38" spans="2:17" ht="31.5" customHeight="1" thickBot="1" x14ac:dyDescent="0.25">
      <c r="B38" s="83" t="s">
        <v>28</v>
      </c>
      <c r="C38" s="84"/>
      <c r="D38" s="85"/>
      <c r="E38" s="86" t="s">
        <v>159</v>
      </c>
      <c r="F38" s="87"/>
      <c r="G38" s="87"/>
      <c r="H38" s="87"/>
      <c r="I38" s="87"/>
      <c r="J38" s="88"/>
      <c r="K38" s="83" t="s">
        <v>29</v>
      </c>
      <c r="L38" s="85"/>
      <c r="M38" s="86" t="s">
        <v>30</v>
      </c>
      <c r="N38" s="87"/>
      <c r="O38" s="87"/>
      <c r="P38" s="87"/>
      <c r="Q38" s="88"/>
    </row>
    <row r="39" spans="2:17" ht="31.5" customHeight="1" thickBot="1" x14ac:dyDescent="0.25">
      <c r="B39" s="63" t="s">
        <v>31</v>
      </c>
      <c r="C39" s="64"/>
      <c r="D39" s="65"/>
      <c r="E39" s="66">
        <f ca="1">TODAY()</f>
        <v>42873</v>
      </c>
      <c r="F39" s="67"/>
      <c r="G39" s="67"/>
      <c r="H39" s="67"/>
      <c r="I39" s="67"/>
      <c r="J39" s="68"/>
      <c r="K39" s="63" t="s">
        <v>32</v>
      </c>
      <c r="L39" s="65"/>
      <c r="M39" s="201">
        <v>42815</v>
      </c>
      <c r="N39" s="70"/>
      <c r="O39" s="70"/>
      <c r="P39" s="70"/>
      <c r="Q39" s="71"/>
    </row>
  </sheetData>
  <mergeCells count="131">
    <mergeCell ref="C35:D35"/>
    <mergeCell ref="F32:G35"/>
    <mergeCell ref="P32:Q35"/>
    <mergeCell ref="L32:M35"/>
    <mergeCell ref="C32:D32"/>
    <mergeCell ref="C33:D33"/>
    <mergeCell ref="C34:D34"/>
    <mergeCell ref="B7:D8"/>
    <mergeCell ref="E7:Q8"/>
    <mergeCell ref="B9:D9"/>
    <mergeCell ref="E9:Q9"/>
    <mergeCell ref="B10:D10"/>
    <mergeCell ref="E10:Q10"/>
    <mergeCell ref="C14:D14"/>
    <mergeCell ref="F14:G14"/>
    <mergeCell ref="L14:M14"/>
    <mergeCell ref="P14:Q14"/>
    <mergeCell ref="B11:D11"/>
    <mergeCell ref="E11:Q11"/>
    <mergeCell ref="B12:D12"/>
    <mergeCell ref="E12:Q12"/>
    <mergeCell ref="B2:D6"/>
    <mergeCell ref="E2:O2"/>
    <mergeCell ref="P2:Q2"/>
    <mergeCell ref="E3:O4"/>
    <mergeCell ref="P3:Q3"/>
    <mergeCell ref="P4:Q5"/>
    <mergeCell ref="E5:O5"/>
    <mergeCell ref="E6:O6"/>
    <mergeCell ref="P6:Q6"/>
    <mergeCell ref="B13:D13"/>
    <mergeCell ref="E13:Q13"/>
    <mergeCell ref="K21:K22"/>
    <mergeCell ref="F20:G20"/>
    <mergeCell ref="L20:M20"/>
    <mergeCell ref="F21:G21"/>
    <mergeCell ref="L21:M21"/>
    <mergeCell ref="H19:H20"/>
    <mergeCell ref="I19:I20"/>
    <mergeCell ref="J19:J20"/>
    <mergeCell ref="K19:K20"/>
    <mergeCell ref="F19:G19"/>
    <mergeCell ref="L19:M19"/>
    <mergeCell ref="B17:B18"/>
    <mergeCell ref="P17:Q18"/>
    <mergeCell ref="H17:H18"/>
    <mergeCell ref="I17:I18"/>
    <mergeCell ref="J17:J18"/>
    <mergeCell ref="K17:K18"/>
    <mergeCell ref="P15:Q15"/>
    <mergeCell ref="P16:Q16"/>
    <mergeCell ref="F18:G18"/>
    <mergeCell ref="L18:M18"/>
    <mergeCell ref="B38:D38"/>
    <mergeCell ref="E38:J38"/>
    <mergeCell ref="K38:L38"/>
    <mergeCell ref="M38:Q38"/>
    <mergeCell ref="B39:D39"/>
    <mergeCell ref="E39:J39"/>
    <mergeCell ref="K39:L39"/>
    <mergeCell ref="M39:Q39"/>
    <mergeCell ref="P36:Q36"/>
    <mergeCell ref="B37:M37"/>
    <mergeCell ref="O37:Q37"/>
    <mergeCell ref="C36:D36"/>
    <mergeCell ref="F36:G36"/>
    <mergeCell ref="L36:M36"/>
    <mergeCell ref="C17:D18"/>
    <mergeCell ref="E17:E18"/>
    <mergeCell ref="C15:D15"/>
    <mergeCell ref="F15:G15"/>
    <mergeCell ref="L15:M15"/>
    <mergeCell ref="C16:D16"/>
    <mergeCell ref="F16:G16"/>
    <mergeCell ref="L16:M16"/>
    <mergeCell ref="F17:G17"/>
    <mergeCell ref="L17:M17"/>
    <mergeCell ref="B23:B24"/>
    <mergeCell ref="H23:H24"/>
    <mergeCell ref="I23:I24"/>
    <mergeCell ref="J23:J24"/>
    <mergeCell ref="K23:K24"/>
    <mergeCell ref="P23:Q24"/>
    <mergeCell ref="B19:B20"/>
    <mergeCell ref="C19:D20"/>
    <mergeCell ref="E19:E20"/>
    <mergeCell ref="C21:D22"/>
    <mergeCell ref="E21:E22"/>
    <mergeCell ref="H21:H22"/>
    <mergeCell ref="P19:Q20"/>
    <mergeCell ref="P21:Q22"/>
    <mergeCell ref="F24:G24"/>
    <mergeCell ref="L24:M24"/>
    <mergeCell ref="E23:E24"/>
    <mergeCell ref="C23:D24"/>
    <mergeCell ref="F22:G22"/>
    <mergeCell ref="L22:M22"/>
    <mergeCell ref="F23:G23"/>
    <mergeCell ref="L23:M23"/>
    <mergeCell ref="I21:I22"/>
    <mergeCell ref="J21:J22"/>
    <mergeCell ref="L25:M25"/>
    <mergeCell ref="P25:Q26"/>
    <mergeCell ref="F26:G26"/>
    <mergeCell ref="L26:M26"/>
    <mergeCell ref="F27:G27"/>
    <mergeCell ref="C27:D27"/>
    <mergeCell ref="L27:M27"/>
    <mergeCell ref="P27:Q27"/>
    <mergeCell ref="B25:B26"/>
    <mergeCell ref="C25:D26"/>
    <mergeCell ref="E25:E26"/>
    <mergeCell ref="F25:G25"/>
    <mergeCell ref="H25:H26"/>
    <mergeCell ref="I25:I26"/>
    <mergeCell ref="J25:J26"/>
    <mergeCell ref="K25:K26"/>
    <mergeCell ref="C31:D31"/>
    <mergeCell ref="F31:G31"/>
    <mergeCell ref="L31:M31"/>
    <mergeCell ref="P29:Q31"/>
    <mergeCell ref="C28:D28"/>
    <mergeCell ref="F28:G28"/>
    <mergeCell ref="L28:M28"/>
    <mergeCell ref="P28:Q28"/>
    <mergeCell ref="C29:D29"/>
    <mergeCell ref="F29:G29"/>
    <mergeCell ref="L29:M29"/>
    <mergeCell ref="C30:D30"/>
    <mergeCell ref="F30:G30"/>
    <mergeCell ref="L30:M30"/>
  </mergeCells>
  <printOptions horizontalCentered="1"/>
  <pageMargins left="0.70866141732283472" right="0.70866141732283472" top="0.74803149606299213" bottom="0.74803149606299213" header="0.31496062992125984" footer="0.31496062992125984"/>
  <pageSetup scale="53" orientation="landscape" r:id="rId1"/>
  <drawing r:id="rId2"/>
  <legacyDrawing r:id="rId3"/>
  <controls>
    <mc:AlternateContent xmlns:mc="http://schemas.openxmlformats.org/markup-compatibility/2006">
      <mc:Choice Requires="x14">
        <control shapeId="6145" r:id="rId4" name="Control 1">
          <controlPr defaultSize="0" r:id="rId5">
            <anchor moveWithCells="1">
              <from>
                <xdr:col>3</xdr:col>
                <xdr:colOff>800100</xdr:colOff>
                <xdr:row>36</xdr:row>
                <xdr:rowOff>800100</xdr:rowOff>
              </from>
              <to>
                <xdr:col>4</xdr:col>
                <xdr:colOff>781050</xdr:colOff>
                <xdr:row>37</xdr:row>
                <xdr:rowOff>171450</xdr:rowOff>
              </to>
            </anchor>
          </controlPr>
        </control>
      </mc:Choice>
      <mc:Fallback>
        <control shapeId="6145" r:id="rId4" name="Control 1"/>
      </mc:Fallback>
    </mc:AlternateContent>
  </controls>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6"/>
  <dimension ref="B1:Q50"/>
  <sheetViews>
    <sheetView view="pageBreakPreview" zoomScale="80" zoomScaleNormal="70" zoomScaleSheetLayoutView="80" workbookViewId="0">
      <selection activeCell="K15" sqref="K15"/>
    </sheetView>
  </sheetViews>
  <sheetFormatPr baseColWidth="10" defaultColWidth="11.5703125" defaultRowHeight="12.75" x14ac:dyDescent="0.2"/>
  <cols>
    <col min="1" max="1" width="2.140625" style="1" customWidth="1"/>
    <col min="2" max="2" width="12.7109375" style="1" customWidth="1"/>
    <col min="3" max="3" width="11.5703125" style="1" customWidth="1"/>
    <col min="4" max="4" width="17.7109375" style="1" customWidth="1"/>
    <col min="5" max="5" width="12.7109375" style="1" customWidth="1"/>
    <col min="6" max="6" width="13.42578125" style="1" customWidth="1"/>
    <col min="7" max="7" width="32.28515625" style="1" customWidth="1"/>
    <col min="8" max="8" width="14" style="1" customWidth="1"/>
    <col min="9" max="9" width="16.42578125" style="1" customWidth="1"/>
    <col min="10" max="10" width="13.28515625" style="1" customWidth="1"/>
    <col min="11" max="12" width="12.7109375" style="1" customWidth="1"/>
    <col min="13" max="13" width="23.28515625" style="1" customWidth="1"/>
    <col min="14" max="14" width="15" style="1" customWidth="1"/>
    <col min="15" max="17" width="12.7109375" style="1" customWidth="1"/>
    <col min="18" max="16384" width="11.5703125" style="1"/>
  </cols>
  <sheetData>
    <row r="1" spans="2:17" ht="13.5" thickBot="1" x14ac:dyDescent="0.25"/>
    <row r="2" spans="2:17" ht="15" customHeight="1" thickBot="1" x14ac:dyDescent="0.3">
      <c r="B2" s="134"/>
      <c r="C2" s="135"/>
      <c r="D2" s="136"/>
      <c r="E2" s="142" t="s">
        <v>0</v>
      </c>
      <c r="F2" s="142"/>
      <c r="G2" s="142"/>
      <c r="H2" s="142"/>
      <c r="I2" s="142"/>
      <c r="J2" s="142"/>
      <c r="K2" s="142"/>
      <c r="L2" s="142"/>
      <c r="M2" s="142"/>
      <c r="N2" s="142"/>
      <c r="O2" s="143"/>
      <c r="P2" s="144" t="s">
        <v>1</v>
      </c>
      <c r="Q2" s="145"/>
    </row>
    <row r="3" spans="2:17" ht="15" customHeight="1" x14ac:dyDescent="0.25">
      <c r="B3" s="137"/>
      <c r="C3" s="138"/>
      <c r="D3" s="139"/>
      <c r="E3" s="146" t="s">
        <v>2</v>
      </c>
      <c r="F3" s="146"/>
      <c r="G3" s="146"/>
      <c r="H3" s="146"/>
      <c r="I3" s="146"/>
      <c r="J3" s="146"/>
      <c r="K3" s="146"/>
      <c r="L3" s="146"/>
      <c r="M3" s="146"/>
      <c r="N3" s="146"/>
      <c r="O3" s="146"/>
      <c r="P3" s="147" t="s">
        <v>3</v>
      </c>
      <c r="Q3" s="143"/>
    </row>
    <row r="4" spans="2:17" ht="15" customHeight="1" thickBot="1" x14ac:dyDescent="0.25">
      <c r="B4" s="137"/>
      <c r="C4" s="138"/>
      <c r="D4" s="139"/>
      <c r="E4" s="146"/>
      <c r="F4" s="146"/>
      <c r="G4" s="146"/>
      <c r="H4" s="146"/>
      <c r="I4" s="146"/>
      <c r="J4" s="146"/>
      <c r="K4" s="146"/>
      <c r="L4" s="146"/>
      <c r="M4" s="146"/>
      <c r="N4" s="146"/>
      <c r="O4" s="146"/>
      <c r="P4" s="148" t="s">
        <v>4</v>
      </c>
      <c r="Q4" s="149"/>
    </row>
    <row r="5" spans="2:17" ht="15" customHeight="1" thickBot="1" x14ac:dyDescent="0.3">
      <c r="B5" s="137"/>
      <c r="C5" s="138"/>
      <c r="D5" s="138"/>
      <c r="E5" s="152" t="s">
        <v>5</v>
      </c>
      <c r="F5" s="153"/>
      <c r="G5" s="153"/>
      <c r="H5" s="153"/>
      <c r="I5" s="153"/>
      <c r="J5" s="153"/>
      <c r="K5" s="153"/>
      <c r="L5" s="153"/>
      <c r="M5" s="153"/>
      <c r="N5" s="153"/>
      <c r="O5" s="153"/>
      <c r="P5" s="150"/>
      <c r="Q5" s="151"/>
    </row>
    <row r="6" spans="2:17" ht="25.5" customHeight="1" thickBot="1" x14ac:dyDescent="0.25">
      <c r="B6" s="140"/>
      <c r="C6" s="141"/>
      <c r="D6" s="141"/>
      <c r="E6" s="150" t="s">
        <v>6</v>
      </c>
      <c r="F6" s="154"/>
      <c r="G6" s="154"/>
      <c r="H6" s="154"/>
      <c r="I6" s="154"/>
      <c r="J6" s="154"/>
      <c r="K6" s="154"/>
      <c r="L6" s="154"/>
      <c r="M6" s="154"/>
      <c r="N6" s="154"/>
      <c r="O6" s="151"/>
      <c r="P6" s="155" t="s">
        <v>7</v>
      </c>
      <c r="Q6" s="156"/>
    </row>
    <row r="7" spans="2:17" ht="18" customHeight="1" x14ac:dyDescent="0.2">
      <c r="B7" s="119" t="s">
        <v>0</v>
      </c>
      <c r="C7" s="120"/>
      <c r="D7" s="120"/>
      <c r="E7" s="123" t="s">
        <v>8</v>
      </c>
      <c r="F7" s="124"/>
      <c r="G7" s="124"/>
      <c r="H7" s="124"/>
      <c r="I7" s="124"/>
      <c r="J7" s="124"/>
      <c r="K7" s="124"/>
      <c r="L7" s="124"/>
      <c r="M7" s="124"/>
      <c r="N7" s="124"/>
      <c r="O7" s="124"/>
      <c r="P7" s="124"/>
      <c r="Q7" s="125"/>
    </row>
    <row r="8" spans="2:17" ht="12.75" customHeight="1" x14ac:dyDescent="0.2">
      <c r="B8" s="121"/>
      <c r="C8" s="122"/>
      <c r="D8" s="122"/>
      <c r="E8" s="126"/>
      <c r="F8" s="127"/>
      <c r="G8" s="127"/>
      <c r="H8" s="127"/>
      <c r="I8" s="127"/>
      <c r="J8" s="127"/>
      <c r="K8" s="127"/>
      <c r="L8" s="127"/>
      <c r="M8" s="127"/>
      <c r="N8" s="127"/>
      <c r="O8" s="127"/>
      <c r="P8" s="127"/>
      <c r="Q8" s="128"/>
    </row>
    <row r="9" spans="2:17" ht="22.5" customHeight="1" x14ac:dyDescent="0.2">
      <c r="B9" s="129" t="s">
        <v>9</v>
      </c>
      <c r="C9" s="130"/>
      <c r="D9" s="131"/>
      <c r="E9" s="111" t="s">
        <v>33</v>
      </c>
      <c r="F9" s="112"/>
      <c r="G9" s="112"/>
      <c r="H9" s="112"/>
      <c r="I9" s="112"/>
      <c r="J9" s="112"/>
      <c r="K9" s="112"/>
      <c r="L9" s="112"/>
      <c r="M9" s="112"/>
      <c r="N9" s="112"/>
      <c r="O9" s="112"/>
      <c r="P9" s="112"/>
      <c r="Q9" s="113"/>
    </row>
    <row r="10" spans="2:17" ht="29.25" customHeight="1" x14ac:dyDescent="0.25">
      <c r="B10" s="132" t="s">
        <v>10</v>
      </c>
      <c r="C10" s="133"/>
      <c r="D10" s="133"/>
      <c r="E10" s="111" t="s">
        <v>34</v>
      </c>
      <c r="F10" s="112"/>
      <c r="G10" s="112"/>
      <c r="H10" s="112"/>
      <c r="I10" s="112"/>
      <c r="J10" s="112"/>
      <c r="K10" s="112"/>
      <c r="L10" s="112"/>
      <c r="M10" s="112"/>
      <c r="N10" s="112"/>
      <c r="O10" s="112"/>
      <c r="P10" s="112"/>
      <c r="Q10" s="113"/>
    </row>
    <row r="11" spans="2:17" ht="29.25" customHeight="1" x14ac:dyDescent="0.2">
      <c r="B11" s="103" t="s">
        <v>11</v>
      </c>
      <c r="C11" s="104"/>
      <c r="D11" s="104"/>
      <c r="E11" s="105" t="s">
        <v>274</v>
      </c>
      <c r="F11" s="106"/>
      <c r="G11" s="106"/>
      <c r="H11" s="106"/>
      <c r="I11" s="106"/>
      <c r="J11" s="106"/>
      <c r="K11" s="106"/>
      <c r="L11" s="106"/>
      <c r="M11" s="106"/>
      <c r="N11" s="106"/>
      <c r="O11" s="106"/>
      <c r="P11" s="106"/>
      <c r="Q11" s="107"/>
    </row>
    <row r="12" spans="2:17" ht="29.25" customHeight="1" x14ac:dyDescent="0.2">
      <c r="B12" s="108" t="s">
        <v>12</v>
      </c>
      <c r="C12" s="109"/>
      <c r="D12" s="110"/>
      <c r="E12" s="111">
        <v>1</v>
      </c>
      <c r="F12" s="112"/>
      <c r="G12" s="112"/>
      <c r="H12" s="112"/>
      <c r="I12" s="112"/>
      <c r="J12" s="112"/>
      <c r="K12" s="112"/>
      <c r="L12" s="112"/>
      <c r="M12" s="112"/>
      <c r="N12" s="112"/>
      <c r="O12" s="112"/>
      <c r="P12" s="112"/>
      <c r="Q12" s="113"/>
    </row>
    <row r="13" spans="2:17" ht="29.25" customHeight="1" thickBot="1" x14ac:dyDescent="0.25">
      <c r="B13" s="114" t="s">
        <v>13</v>
      </c>
      <c r="C13" s="115"/>
      <c r="D13" s="115"/>
      <c r="E13" s="243">
        <v>42809</v>
      </c>
      <c r="F13" s="244"/>
      <c r="G13" s="244"/>
      <c r="H13" s="244"/>
      <c r="I13" s="244"/>
      <c r="J13" s="244"/>
      <c r="K13" s="244"/>
      <c r="L13" s="244"/>
      <c r="M13" s="244"/>
      <c r="N13" s="244"/>
      <c r="O13" s="244"/>
      <c r="P13" s="244"/>
      <c r="Q13" s="245"/>
    </row>
    <row r="14" spans="2:17" ht="58.5" customHeight="1" x14ac:dyDescent="0.2">
      <c r="B14" s="2" t="s">
        <v>14</v>
      </c>
      <c r="C14" s="89" t="s">
        <v>15</v>
      </c>
      <c r="D14" s="90"/>
      <c r="E14" s="2" t="s">
        <v>16</v>
      </c>
      <c r="F14" s="91" t="s">
        <v>17</v>
      </c>
      <c r="G14" s="92"/>
      <c r="H14" s="31" t="s">
        <v>18</v>
      </c>
      <c r="I14" s="2" t="s">
        <v>19</v>
      </c>
      <c r="J14" s="4" t="s">
        <v>20</v>
      </c>
      <c r="K14" s="31" t="s">
        <v>21</v>
      </c>
      <c r="L14" s="91" t="s">
        <v>22</v>
      </c>
      <c r="M14" s="93"/>
      <c r="N14" s="2" t="s">
        <v>23</v>
      </c>
      <c r="O14" s="32" t="s">
        <v>24</v>
      </c>
      <c r="P14" s="94" t="s">
        <v>25</v>
      </c>
      <c r="Q14" s="95"/>
    </row>
    <row r="15" spans="2:17" ht="178.15" customHeight="1" x14ac:dyDescent="0.2">
      <c r="B15" s="41" t="s">
        <v>251</v>
      </c>
      <c r="C15" s="73" t="s">
        <v>190</v>
      </c>
      <c r="D15" s="73"/>
      <c r="E15" s="42">
        <v>42719</v>
      </c>
      <c r="F15" s="73" t="s">
        <v>191</v>
      </c>
      <c r="G15" s="74"/>
      <c r="H15" s="45">
        <v>42615</v>
      </c>
      <c r="I15" s="26">
        <v>42673</v>
      </c>
      <c r="J15" s="41" t="s">
        <v>27</v>
      </c>
      <c r="K15" s="41" t="s">
        <v>27</v>
      </c>
      <c r="L15" s="74" t="s">
        <v>135</v>
      </c>
      <c r="M15" s="74"/>
      <c r="N15" s="43">
        <v>0.5</v>
      </c>
      <c r="O15" s="44"/>
      <c r="P15" s="157" t="s">
        <v>195</v>
      </c>
      <c r="Q15" s="158"/>
    </row>
    <row r="16" spans="2:17" ht="58.5" customHeight="1" x14ac:dyDescent="0.2">
      <c r="B16" s="34" t="s">
        <v>250</v>
      </c>
      <c r="C16" s="73" t="s">
        <v>192</v>
      </c>
      <c r="D16" s="73"/>
      <c r="E16" s="33">
        <v>42719</v>
      </c>
      <c r="F16" s="73" t="s">
        <v>193</v>
      </c>
      <c r="G16" s="74"/>
      <c r="H16" s="35">
        <v>42615</v>
      </c>
      <c r="I16" s="26">
        <v>42673</v>
      </c>
      <c r="J16" s="34" t="s">
        <v>27</v>
      </c>
      <c r="K16" s="34" t="s">
        <v>27</v>
      </c>
      <c r="L16" s="74" t="s">
        <v>135</v>
      </c>
      <c r="M16" s="74"/>
      <c r="N16" s="36">
        <v>0.5</v>
      </c>
      <c r="O16" s="37"/>
      <c r="P16" s="159"/>
      <c r="Q16" s="160"/>
    </row>
    <row r="17" spans="2:17" ht="58.5" customHeight="1" x14ac:dyDescent="0.2">
      <c r="B17" s="60" t="s">
        <v>249</v>
      </c>
      <c r="C17" s="204" t="s">
        <v>194</v>
      </c>
      <c r="D17" s="204"/>
      <c r="E17" s="61">
        <v>42719</v>
      </c>
      <c r="F17" s="204" t="s">
        <v>136</v>
      </c>
      <c r="G17" s="205"/>
      <c r="H17" s="35">
        <v>42615</v>
      </c>
      <c r="I17" s="26">
        <v>42673</v>
      </c>
      <c r="J17" s="34" t="s">
        <v>27</v>
      </c>
      <c r="K17" s="34" t="s">
        <v>27</v>
      </c>
      <c r="L17" s="74" t="s">
        <v>135</v>
      </c>
      <c r="M17" s="74"/>
      <c r="N17" s="36">
        <v>0.5</v>
      </c>
      <c r="O17" s="37"/>
      <c r="P17" s="161"/>
      <c r="Q17" s="162"/>
    </row>
    <row r="18" spans="2:17" ht="85.15" customHeight="1" x14ac:dyDescent="0.2">
      <c r="B18" s="170" t="s">
        <v>219</v>
      </c>
      <c r="C18" s="163" t="s">
        <v>196</v>
      </c>
      <c r="D18" s="164"/>
      <c r="E18" s="172">
        <v>42719</v>
      </c>
      <c r="F18" s="73" t="s">
        <v>197</v>
      </c>
      <c r="G18" s="74"/>
      <c r="H18" s="35">
        <v>42615</v>
      </c>
      <c r="I18" s="26">
        <v>42673</v>
      </c>
      <c r="J18" s="34" t="s">
        <v>27</v>
      </c>
      <c r="K18" s="34" t="s">
        <v>27</v>
      </c>
      <c r="L18" s="157" t="s">
        <v>200</v>
      </c>
      <c r="M18" s="158"/>
      <c r="N18" s="36">
        <v>0</v>
      </c>
      <c r="O18" s="37"/>
      <c r="P18" s="157" t="s">
        <v>199</v>
      </c>
      <c r="Q18" s="158"/>
    </row>
    <row r="19" spans="2:17" ht="75" customHeight="1" x14ac:dyDescent="0.2">
      <c r="B19" s="171"/>
      <c r="C19" s="165"/>
      <c r="D19" s="166"/>
      <c r="E19" s="173"/>
      <c r="F19" s="73" t="s">
        <v>198</v>
      </c>
      <c r="G19" s="74"/>
      <c r="H19" s="35">
        <v>42615</v>
      </c>
      <c r="I19" s="26">
        <v>42673</v>
      </c>
      <c r="J19" s="34" t="s">
        <v>27</v>
      </c>
      <c r="K19" s="34" t="s">
        <v>27</v>
      </c>
      <c r="L19" s="161"/>
      <c r="M19" s="162"/>
      <c r="N19" s="36">
        <v>0</v>
      </c>
      <c r="O19" s="37"/>
      <c r="P19" s="161"/>
      <c r="Q19" s="162"/>
    </row>
    <row r="20" spans="2:17" ht="72.599999999999994" customHeight="1" x14ac:dyDescent="0.2">
      <c r="B20" s="34" t="s">
        <v>218</v>
      </c>
      <c r="C20" s="73" t="s">
        <v>201</v>
      </c>
      <c r="D20" s="73"/>
      <c r="E20" s="33">
        <v>42719</v>
      </c>
      <c r="F20" s="73" t="s">
        <v>202</v>
      </c>
      <c r="G20" s="74"/>
      <c r="H20" s="35">
        <v>42615</v>
      </c>
      <c r="I20" s="26">
        <v>42704</v>
      </c>
      <c r="J20" s="34" t="s">
        <v>27</v>
      </c>
      <c r="K20" s="34" t="s">
        <v>27</v>
      </c>
      <c r="L20" s="74"/>
      <c r="M20" s="74"/>
      <c r="N20" s="36">
        <v>0.33</v>
      </c>
      <c r="O20" s="37"/>
      <c r="P20" s="74" t="s">
        <v>203</v>
      </c>
      <c r="Q20" s="74"/>
    </row>
    <row r="21" spans="2:17" ht="108" customHeight="1" x14ac:dyDescent="0.2">
      <c r="B21" s="34" t="s">
        <v>217</v>
      </c>
      <c r="C21" s="73" t="s">
        <v>205</v>
      </c>
      <c r="D21" s="73"/>
      <c r="E21" s="33">
        <v>42719</v>
      </c>
      <c r="F21" s="73" t="s">
        <v>202</v>
      </c>
      <c r="G21" s="74"/>
      <c r="H21" s="35">
        <v>42615</v>
      </c>
      <c r="I21" s="26">
        <v>42704</v>
      </c>
      <c r="J21" s="34" t="s">
        <v>27</v>
      </c>
      <c r="K21" s="34" t="s">
        <v>27</v>
      </c>
      <c r="L21" s="74" t="s">
        <v>206</v>
      </c>
      <c r="M21" s="74"/>
      <c r="N21" s="36">
        <v>0</v>
      </c>
      <c r="O21" s="37"/>
      <c r="P21" s="74" t="s">
        <v>204</v>
      </c>
      <c r="Q21" s="74"/>
    </row>
    <row r="22" spans="2:17" ht="120" customHeight="1" x14ac:dyDescent="0.2">
      <c r="B22" s="49" t="s">
        <v>216</v>
      </c>
      <c r="C22" s="206" t="s">
        <v>207</v>
      </c>
      <c r="D22" s="207"/>
      <c r="E22" s="50">
        <v>42719</v>
      </c>
      <c r="F22" s="206" t="s">
        <v>208</v>
      </c>
      <c r="G22" s="207"/>
      <c r="H22" s="51">
        <v>42615</v>
      </c>
      <c r="I22" s="52">
        <v>42704</v>
      </c>
      <c r="J22" s="53" t="s">
        <v>27</v>
      </c>
      <c r="K22" s="53" t="s">
        <v>27</v>
      </c>
      <c r="L22" s="208" t="s">
        <v>206</v>
      </c>
      <c r="M22" s="208"/>
      <c r="N22" s="54">
        <v>0</v>
      </c>
      <c r="O22" s="55"/>
      <c r="P22" s="209"/>
      <c r="Q22" s="210"/>
    </row>
    <row r="23" spans="2:17" ht="86.45" customHeight="1" x14ac:dyDescent="0.2">
      <c r="B23" s="184" t="s">
        <v>215</v>
      </c>
      <c r="C23" s="163" t="s">
        <v>209</v>
      </c>
      <c r="D23" s="164"/>
      <c r="E23" s="172">
        <v>42719</v>
      </c>
      <c r="F23" s="177" t="s">
        <v>210</v>
      </c>
      <c r="G23" s="178"/>
      <c r="H23" s="35">
        <v>42615</v>
      </c>
      <c r="I23" s="26">
        <v>42634</v>
      </c>
      <c r="J23" s="34" t="s">
        <v>27</v>
      </c>
      <c r="K23" s="34" t="s">
        <v>27</v>
      </c>
      <c r="L23" s="74" t="s">
        <v>214</v>
      </c>
      <c r="M23" s="74"/>
      <c r="N23" s="179">
        <v>0.6</v>
      </c>
      <c r="O23" s="180"/>
      <c r="P23" s="157"/>
      <c r="Q23" s="181"/>
    </row>
    <row r="24" spans="2:17" ht="105.6" customHeight="1" x14ac:dyDescent="0.2">
      <c r="B24" s="185"/>
      <c r="C24" s="77"/>
      <c r="D24" s="78"/>
      <c r="E24" s="187"/>
      <c r="F24" s="177" t="s">
        <v>211</v>
      </c>
      <c r="G24" s="178"/>
      <c r="H24" s="35">
        <v>42615</v>
      </c>
      <c r="I24" s="26">
        <v>42671</v>
      </c>
      <c r="J24" s="34" t="s">
        <v>27</v>
      </c>
      <c r="K24" s="34" t="s">
        <v>27</v>
      </c>
      <c r="L24" s="74" t="s">
        <v>206</v>
      </c>
      <c r="M24" s="74"/>
      <c r="N24" s="179"/>
      <c r="O24" s="180"/>
      <c r="P24" s="159"/>
      <c r="Q24" s="182"/>
    </row>
    <row r="25" spans="2:17" ht="90.6" customHeight="1" x14ac:dyDescent="0.2">
      <c r="B25" s="186"/>
      <c r="C25" s="165"/>
      <c r="D25" s="166"/>
      <c r="E25" s="173"/>
      <c r="F25" s="177" t="s">
        <v>212</v>
      </c>
      <c r="G25" s="178"/>
      <c r="H25" s="35">
        <v>42615</v>
      </c>
      <c r="I25" s="26">
        <v>42704</v>
      </c>
      <c r="J25" s="34" t="s">
        <v>27</v>
      </c>
      <c r="K25" s="34" t="s">
        <v>27</v>
      </c>
      <c r="L25" s="74" t="s">
        <v>213</v>
      </c>
      <c r="M25" s="74"/>
      <c r="N25" s="179"/>
      <c r="O25" s="180"/>
      <c r="P25" s="161"/>
      <c r="Q25" s="183"/>
    </row>
    <row r="26" spans="2:17" ht="133.15" customHeight="1" x14ac:dyDescent="0.2">
      <c r="B26" s="184" t="s">
        <v>226</v>
      </c>
      <c r="C26" s="163" t="s">
        <v>220</v>
      </c>
      <c r="D26" s="164"/>
      <c r="E26" s="172">
        <v>42719</v>
      </c>
      <c r="F26" s="177" t="s">
        <v>221</v>
      </c>
      <c r="G26" s="178"/>
      <c r="H26" s="35">
        <v>42615</v>
      </c>
      <c r="I26" s="26">
        <v>42704</v>
      </c>
      <c r="J26" s="34" t="s">
        <v>27</v>
      </c>
      <c r="K26" s="34" t="s">
        <v>27</v>
      </c>
      <c r="L26" s="74" t="s">
        <v>221</v>
      </c>
      <c r="M26" s="74"/>
      <c r="N26" s="29"/>
      <c r="O26" s="28"/>
      <c r="P26" s="157" t="s">
        <v>225</v>
      </c>
      <c r="Q26" s="181"/>
    </row>
    <row r="27" spans="2:17" ht="103.15" customHeight="1" x14ac:dyDescent="0.2">
      <c r="B27" s="185"/>
      <c r="C27" s="77"/>
      <c r="D27" s="78"/>
      <c r="E27" s="187"/>
      <c r="F27" s="177" t="s">
        <v>222</v>
      </c>
      <c r="G27" s="178"/>
      <c r="H27" s="35">
        <v>42615</v>
      </c>
      <c r="I27" s="26">
        <v>42704</v>
      </c>
      <c r="J27" s="34" t="s">
        <v>27</v>
      </c>
      <c r="K27" s="34" t="s">
        <v>27</v>
      </c>
      <c r="L27" s="74" t="s">
        <v>227</v>
      </c>
      <c r="M27" s="74"/>
      <c r="N27" s="29"/>
      <c r="O27" s="28"/>
      <c r="P27" s="159"/>
      <c r="Q27" s="182"/>
    </row>
    <row r="28" spans="2:17" ht="76.150000000000006" customHeight="1" x14ac:dyDescent="0.2">
      <c r="B28" s="185"/>
      <c r="C28" s="77"/>
      <c r="D28" s="78"/>
      <c r="E28" s="187"/>
      <c r="F28" s="73" t="s">
        <v>223</v>
      </c>
      <c r="G28" s="73"/>
      <c r="H28" s="35">
        <v>42615</v>
      </c>
      <c r="I28" s="26">
        <v>42704</v>
      </c>
      <c r="J28" s="34" t="s">
        <v>27</v>
      </c>
      <c r="K28" s="34" t="s">
        <v>27</v>
      </c>
      <c r="L28" s="74" t="s">
        <v>228</v>
      </c>
      <c r="M28" s="74"/>
      <c r="N28" s="29"/>
      <c r="O28" s="28"/>
      <c r="P28" s="159"/>
      <c r="Q28" s="182"/>
    </row>
    <row r="29" spans="2:17" ht="102" customHeight="1" x14ac:dyDescent="0.2">
      <c r="B29" s="185"/>
      <c r="C29" s="77"/>
      <c r="D29" s="78"/>
      <c r="E29" s="187"/>
      <c r="F29" s="73" t="s">
        <v>224</v>
      </c>
      <c r="G29" s="73"/>
      <c r="H29" s="35">
        <v>42615</v>
      </c>
      <c r="I29" s="26">
        <v>42704</v>
      </c>
      <c r="J29" s="34" t="s">
        <v>27</v>
      </c>
      <c r="K29" s="34" t="s">
        <v>27</v>
      </c>
      <c r="L29" s="74" t="s">
        <v>229</v>
      </c>
      <c r="M29" s="74"/>
      <c r="N29" s="29"/>
      <c r="O29" s="28"/>
      <c r="P29" s="161"/>
      <c r="Q29" s="183"/>
    </row>
    <row r="30" spans="2:17" ht="84" customHeight="1" x14ac:dyDescent="0.2">
      <c r="B30" s="228" t="s">
        <v>231</v>
      </c>
      <c r="C30" s="230" t="s">
        <v>230</v>
      </c>
      <c r="D30" s="231"/>
      <c r="E30" s="236">
        <v>42719</v>
      </c>
      <c r="F30" s="217" t="s">
        <v>210</v>
      </c>
      <c r="G30" s="218"/>
      <c r="H30" s="219">
        <v>42615</v>
      </c>
      <c r="I30" s="222">
        <v>42704</v>
      </c>
      <c r="J30" s="56" t="s">
        <v>26</v>
      </c>
      <c r="K30" s="56" t="s">
        <v>26</v>
      </c>
      <c r="L30" s="225" t="s">
        <v>233</v>
      </c>
      <c r="M30" s="226"/>
      <c r="N30" s="57">
        <v>0</v>
      </c>
      <c r="O30" s="58" t="s">
        <v>42</v>
      </c>
      <c r="P30" s="211"/>
      <c r="Q30" s="212"/>
    </row>
    <row r="31" spans="2:17" ht="127.15" customHeight="1" x14ac:dyDescent="0.2">
      <c r="B31" s="229"/>
      <c r="C31" s="232"/>
      <c r="D31" s="233"/>
      <c r="E31" s="237"/>
      <c r="F31" s="213" t="s">
        <v>232</v>
      </c>
      <c r="G31" s="213"/>
      <c r="H31" s="220"/>
      <c r="I31" s="223"/>
      <c r="J31" s="56" t="s">
        <v>27</v>
      </c>
      <c r="K31" s="56" t="s">
        <v>27</v>
      </c>
      <c r="L31" s="214" t="s">
        <v>206</v>
      </c>
      <c r="M31" s="214"/>
      <c r="N31" s="57">
        <v>0</v>
      </c>
      <c r="O31" s="58" t="s">
        <v>42</v>
      </c>
      <c r="P31" s="214"/>
      <c r="Q31" s="214"/>
    </row>
    <row r="32" spans="2:17" ht="90.6" customHeight="1" x14ac:dyDescent="0.2">
      <c r="B32" s="229"/>
      <c r="C32" s="232"/>
      <c r="D32" s="233"/>
      <c r="E32" s="237"/>
      <c r="F32" s="213" t="s">
        <v>235</v>
      </c>
      <c r="G32" s="213"/>
      <c r="H32" s="220"/>
      <c r="I32" s="223"/>
      <c r="J32" s="56" t="s">
        <v>27</v>
      </c>
      <c r="K32" s="56" t="s">
        <v>27</v>
      </c>
      <c r="L32" s="214" t="s">
        <v>236</v>
      </c>
      <c r="M32" s="214"/>
      <c r="N32" s="57">
        <v>0</v>
      </c>
      <c r="O32" s="58" t="s">
        <v>42</v>
      </c>
      <c r="P32" s="215"/>
      <c r="Q32" s="216"/>
    </row>
    <row r="33" spans="2:17" ht="70.150000000000006" customHeight="1" x14ac:dyDescent="0.2">
      <c r="B33" s="229"/>
      <c r="C33" s="234"/>
      <c r="D33" s="235"/>
      <c r="E33" s="237"/>
      <c r="F33" s="213" t="s">
        <v>234</v>
      </c>
      <c r="G33" s="213"/>
      <c r="H33" s="221"/>
      <c r="I33" s="224"/>
      <c r="J33" s="56" t="s">
        <v>27</v>
      </c>
      <c r="K33" s="56" t="s">
        <v>27</v>
      </c>
      <c r="L33" s="225" t="s">
        <v>206</v>
      </c>
      <c r="M33" s="226"/>
      <c r="N33" s="57">
        <v>0</v>
      </c>
      <c r="O33" s="59" t="s">
        <v>42</v>
      </c>
      <c r="P33" s="225"/>
      <c r="Q33" s="226"/>
    </row>
    <row r="34" spans="2:17" ht="100.15" customHeight="1" x14ac:dyDescent="0.2">
      <c r="B34" s="158" t="s">
        <v>237</v>
      </c>
      <c r="C34" s="163" t="s">
        <v>238</v>
      </c>
      <c r="D34" s="164"/>
      <c r="E34" s="172">
        <v>42719</v>
      </c>
      <c r="F34" s="177" t="s">
        <v>239</v>
      </c>
      <c r="G34" s="178"/>
      <c r="H34" s="174">
        <v>42615</v>
      </c>
      <c r="I34" s="199">
        <v>42704</v>
      </c>
      <c r="J34" s="34" t="s">
        <v>26</v>
      </c>
      <c r="K34" s="34" t="s">
        <v>26</v>
      </c>
      <c r="L34" s="74" t="s">
        <v>244</v>
      </c>
      <c r="M34" s="74"/>
      <c r="N34" s="29">
        <v>1</v>
      </c>
      <c r="O34" s="28" t="s">
        <v>42</v>
      </c>
      <c r="P34" s="157" t="s">
        <v>248</v>
      </c>
      <c r="Q34" s="181"/>
    </row>
    <row r="35" spans="2:17" ht="103.9" customHeight="1" x14ac:dyDescent="0.2">
      <c r="B35" s="160"/>
      <c r="C35" s="77"/>
      <c r="D35" s="78"/>
      <c r="E35" s="187"/>
      <c r="F35" s="73" t="s">
        <v>240</v>
      </c>
      <c r="G35" s="73"/>
      <c r="H35" s="189"/>
      <c r="I35" s="227"/>
      <c r="J35" s="34" t="s">
        <v>27</v>
      </c>
      <c r="K35" s="34" t="s">
        <v>27</v>
      </c>
      <c r="L35" s="74" t="s">
        <v>245</v>
      </c>
      <c r="M35" s="74"/>
      <c r="N35" s="29">
        <v>1</v>
      </c>
      <c r="O35" s="28" t="s">
        <v>42</v>
      </c>
      <c r="P35" s="159"/>
      <c r="Q35" s="182"/>
    </row>
    <row r="36" spans="2:17" ht="118.9" customHeight="1" x14ac:dyDescent="0.2">
      <c r="B36" s="160"/>
      <c r="C36" s="77"/>
      <c r="D36" s="78"/>
      <c r="E36" s="187"/>
      <c r="F36" s="73" t="s">
        <v>241</v>
      </c>
      <c r="G36" s="73"/>
      <c r="H36" s="189"/>
      <c r="I36" s="227"/>
      <c r="J36" s="34" t="s">
        <v>27</v>
      </c>
      <c r="K36" s="34" t="s">
        <v>27</v>
      </c>
      <c r="L36" s="74" t="s">
        <v>246</v>
      </c>
      <c r="M36" s="74"/>
      <c r="N36" s="29">
        <v>0.5</v>
      </c>
      <c r="O36" s="28" t="s">
        <v>42</v>
      </c>
      <c r="P36" s="159"/>
      <c r="Q36" s="182"/>
    </row>
    <row r="37" spans="2:17" ht="118.9" customHeight="1" x14ac:dyDescent="0.2">
      <c r="B37" s="160"/>
      <c r="C37" s="77"/>
      <c r="D37" s="78"/>
      <c r="E37" s="187"/>
      <c r="F37" s="177" t="s">
        <v>242</v>
      </c>
      <c r="G37" s="178"/>
      <c r="H37" s="189"/>
      <c r="I37" s="227"/>
      <c r="J37" s="34" t="s">
        <v>27</v>
      </c>
      <c r="K37" s="34" t="s">
        <v>27</v>
      </c>
      <c r="L37" s="74" t="s">
        <v>247</v>
      </c>
      <c r="M37" s="74"/>
      <c r="N37" s="29">
        <v>0</v>
      </c>
      <c r="O37" s="28" t="s">
        <v>42</v>
      </c>
      <c r="P37" s="159"/>
      <c r="Q37" s="182"/>
    </row>
    <row r="38" spans="2:17" ht="109.15" customHeight="1" x14ac:dyDescent="0.2">
      <c r="B38" s="160"/>
      <c r="C38" s="77"/>
      <c r="D38" s="78"/>
      <c r="E38" s="187"/>
      <c r="F38" s="177" t="s">
        <v>243</v>
      </c>
      <c r="G38" s="178"/>
      <c r="H38" s="175"/>
      <c r="I38" s="200"/>
      <c r="J38" s="34" t="s">
        <v>27</v>
      </c>
      <c r="K38" s="34" t="s">
        <v>27</v>
      </c>
      <c r="L38" s="74" t="s">
        <v>247</v>
      </c>
      <c r="M38" s="74"/>
      <c r="N38" s="29">
        <v>0</v>
      </c>
      <c r="O38" s="28" t="s">
        <v>42</v>
      </c>
      <c r="P38" s="161"/>
      <c r="Q38" s="183"/>
    </row>
    <row r="39" spans="2:17" ht="100.15" customHeight="1" x14ac:dyDescent="0.2">
      <c r="B39" s="184" t="s">
        <v>252</v>
      </c>
      <c r="C39" s="163" t="s">
        <v>253</v>
      </c>
      <c r="D39" s="164"/>
      <c r="E39" s="172">
        <v>42719</v>
      </c>
      <c r="F39" s="238" t="s">
        <v>254</v>
      </c>
      <c r="G39" s="239"/>
      <c r="H39" s="174">
        <v>42615</v>
      </c>
      <c r="I39" s="199">
        <v>42704</v>
      </c>
      <c r="J39" s="34" t="s">
        <v>26</v>
      </c>
      <c r="K39" s="34" t="s">
        <v>26</v>
      </c>
      <c r="L39" s="190" t="s">
        <v>206</v>
      </c>
      <c r="M39" s="191"/>
      <c r="N39" s="29">
        <v>0</v>
      </c>
      <c r="O39" s="28" t="s">
        <v>42</v>
      </c>
      <c r="P39" s="161"/>
      <c r="Q39" s="183"/>
    </row>
    <row r="40" spans="2:17" ht="69.599999999999994" customHeight="1" x14ac:dyDescent="0.2">
      <c r="B40" s="185"/>
      <c r="C40" s="77"/>
      <c r="D40" s="78"/>
      <c r="E40" s="187"/>
      <c r="F40" s="204" t="s">
        <v>255</v>
      </c>
      <c r="G40" s="204"/>
      <c r="H40" s="189"/>
      <c r="I40" s="227"/>
      <c r="J40" s="34" t="s">
        <v>27</v>
      </c>
      <c r="K40" s="34" t="s">
        <v>27</v>
      </c>
      <c r="L40" s="74" t="s">
        <v>206</v>
      </c>
      <c r="M40" s="74"/>
      <c r="N40" s="29">
        <v>0</v>
      </c>
      <c r="O40" s="28" t="s">
        <v>42</v>
      </c>
      <c r="P40" s="74"/>
      <c r="Q40" s="74"/>
    </row>
    <row r="41" spans="2:17" ht="190.9" customHeight="1" x14ac:dyDescent="0.2">
      <c r="B41" s="185"/>
      <c r="C41" s="77"/>
      <c r="D41" s="78"/>
      <c r="E41" s="187"/>
      <c r="F41" s="73" t="s">
        <v>256</v>
      </c>
      <c r="G41" s="73"/>
      <c r="H41" s="189"/>
      <c r="I41" s="227"/>
      <c r="J41" s="34" t="s">
        <v>27</v>
      </c>
      <c r="K41" s="34" t="s">
        <v>27</v>
      </c>
      <c r="L41" s="74" t="s">
        <v>206</v>
      </c>
      <c r="M41" s="74"/>
      <c r="N41" s="29">
        <v>0</v>
      </c>
      <c r="O41" s="28" t="s">
        <v>42</v>
      </c>
      <c r="P41" s="159"/>
      <c r="Q41" s="182"/>
    </row>
    <row r="42" spans="2:17" ht="150" customHeight="1" x14ac:dyDescent="0.2">
      <c r="B42" s="185"/>
      <c r="C42" s="77"/>
      <c r="D42" s="78"/>
      <c r="E42" s="187"/>
      <c r="F42" s="204" t="s">
        <v>257</v>
      </c>
      <c r="G42" s="204"/>
      <c r="H42" s="175"/>
      <c r="I42" s="200"/>
      <c r="J42" s="34" t="s">
        <v>27</v>
      </c>
      <c r="K42" s="34" t="s">
        <v>27</v>
      </c>
      <c r="L42" s="190" t="s">
        <v>206</v>
      </c>
      <c r="M42" s="191"/>
      <c r="N42" s="29">
        <v>0</v>
      </c>
      <c r="O42" s="37" t="s">
        <v>42</v>
      </c>
      <c r="P42" s="190"/>
      <c r="Q42" s="191"/>
    </row>
    <row r="43" spans="2:17" ht="93" customHeight="1" x14ac:dyDescent="0.2">
      <c r="B43" s="170" t="s">
        <v>258</v>
      </c>
      <c r="C43" s="163" t="s">
        <v>261</v>
      </c>
      <c r="D43" s="164"/>
      <c r="E43" s="99">
        <v>42719</v>
      </c>
      <c r="F43" s="177" t="s">
        <v>259</v>
      </c>
      <c r="G43" s="178"/>
      <c r="H43" s="174">
        <v>42615</v>
      </c>
      <c r="I43" s="199">
        <v>42643</v>
      </c>
      <c r="J43" s="34" t="s">
        <v>27</v>
      </c>
      <c r="K43" s="34" t="s">
        <v>27</v>
      </c>
      <c r="L43" s="190" t="s">
        <v>262</v>
      </c>
      <c r="M43" s="191"/>
      <c r="N43" s="29"/>
      <c r="O43" s="28"/>
      <c r="P43" s="190"/>
      <c r="Q43" s="192"/>
    </row>
    <row r="44" spans="2:17" ht="103.15" customHeight="1" x14ac:dyDescent="0.2">
      <c r="B44" s="171"/>
      <c r="C44" s="165"/>
      <c r="D44" s="166"/>
      <c r="E44" s="99"/>
      <c r="F44" s="177" t="s">
        <v>260</v>
      </c>
      <c r="G44" s="178"/>
      <c r="H44" s="175"/>
      <c r="I44" s="200"/>
      <c r="J44" s="34" t="s">
        <v>27</v>
      </c>
      <c r="K44" s="34" t="s">
        <v>27</v>
      </c>
      <c r="L44" s="190" t="s">
        <v>206</v>
      </c>
      <c r="M44" s="191"/>
      <c r="N44" s="29">
        <v>0</v>
      </c>
      <c r="O44" s="28"/>
      <c r="P44" s="190"/>
      <c r="Q44" s="192"/>
    </row>
    <row r="45" spans="2:17" ht="103.15" customHeight="1" x14ac:dyDescent="0.2">
      <c r="B45" s="34" t="s">
        <v>265</v>
      </c>
      <c r="C45" s="204" t="s">
        <v>263</v>
      </c>
      <c r="D45" s="204"/>
      <c r="E45" s="33">
        <v>42719</v>
      </c>
      <c r="F45" s="73" t="s">
        <v>264</v>
      </c>
      <c r="G45" s="73"/>
      <c r="H45" s="47">
        <v>42615</v>
      </c>
      <c r="I45" s="48">
        <v>42643</v>
      </c>
      <c r="J45" s="34" t="s">
        <v>27</v>
      </c>
      <c r="K45" s="34" t="s">
        <v>27</v>
      </c>
      <c r="L45" s="74" t="s">
        <v>266</v>
      </c>
      <c r="M45" s="74"/>
      <c r="N45" s="29">
        <v>0</v>
      </c>
      <c r="O45" s="37"/>
      <c r="P45" s="190"/>
      <c r="Q45" s="191"/>
    </row>
    <row r="46" spans="2:17" ht="103.15" customHeight="1" x14ac:dyDescent="0.2">
      <c r="B46" s="34" t="s">
        <v>268</v>
      </c>
      <c r="C46" s="238" t="s">
        <v>267</v>
      </c>
      <c r="D46" s="239"/>
      <c r="E46" s="33">
        <v>42719</v>
      </c>
      <c r="F46" s="177" t="s">
        <v>269</v>
      </c>
      <c r="G46" s="178"/>
      <c r="H46" s="47">
        <v>42615</v>
      </c>
      <c r="I46" s="48">
        <v>42643</v>
      </c>
      <c r="J46" s="34" t="s">
        <v>27</v>
      </c>
      <c r="K46" s="34" t="s">
        <v>27</v>
      </c>
      <c r="L46" s="190" t="s">
        <v>206</v>
      </c>
      <c r="M46" s="191"/>
      <c r="N46" s="46">
        <v>0</v>
      </c>
      <c r="O46" s="28"/>
      <c r="P46" s="190"/>
      <c r="Q46" s="192"/>
    </row>
    <row r="47" spans="2:17" ht="133.15" customHeight="1" thickBot="1" x14ac:dyDescent="0.25">
      <c r="B47" s="34" t="s">
        <v>271</v>
      </c>
      <c r="C47" s="163" t="s">
        <v>270</v>
      </c>
      <c r="D47" s="164"/>
      <c r="E47" s="33">
        <v>42719</v>
      </c>
      <c r="F47" s="73" t="s">
        <v>272</v>
      </c>
      <c r="G47" s="74"/>
      <c r="H47" s="47">
        <v>42615</v>
      </c>
      <c r="I47" s="48">
        <v>42643</v>
      </c>
      <c r="J47" s="34" t="s">
        <v>27</v>
      </c>
      <c r="K47" s="34" t="s">
        <v>27</v>
      </c>
      <c r="L47" s="74" t="s">
        <v>50</v>
      </c>
      <c r="M47" s="74"/>
      <c r="N47" s="29">
        <v>0</v>
      </c>
      <c r="O47" s="28" t="s">
        <v>42</v>
      </c>
      <c r="P47" s="157"/>
      <c r="Q47" s="158"/>
    </row>
    <row r="48" spans="2:17" ht="13.5" thickBot="1" x14ac:dyDescent="0.25">
      <c r="B48" s="167" t="s">
        <v>88</v>
      </c>
      <c r="C48" s="168"/>
      <c r="D48" s="168"/>
      <c r="E48" s="168"/>
      <c r="F48" s="168"/>
      <c r="G48" s="168"/>
      <c r="H48" s="168"/>
      <c r="I48" s="168"/>
      <c r="J48" s="168"/>
      <c r="K48" s="168"/>
      <c r="L48" s="168"/>
      <c r="M48" s="169"/>
      <c r="N48" s="30">
        <f>AVERAGE(N15:N47)</f>
        <v>0.1896153846153846</v>
      </c>
      <c r="O48" s="167"/>
      <c r="P48" s="168"/>
      <c r="Q48" s="169"/>
    </row>
    <row r="49" spans="2:17" ht="15.75" thickBot="1" x14ac:dyDescent="0.25">
      <c r="B49" s="83" t="s">
        <v>28</v>
      </c>
      <c r="C49" s="84"/>
      <c r="D49" s="85"/>
      <c r="E49" s="86" t="s">
        <v>159</v>
      </c>
      <c r="F49" s="87"/>
      <c r="G49" s="87"/>
      <c r="H49" s="87"/>
      <c r="I49" s="87"/>
      <c r="J49" s="88"/>
      <c r="K49" s="83" t="s">
        <v>29</v>
      </c>
      <c r="L49" s="85"/>
      <c r="M49" s="86" t="s">
        <v>30</v>
      </c>
      <c r="N49" s="87"/>
      <c r="O49" s="87"/>
      <c r="P49" s="87"/>
      <c r="Q49" s="88"/>
    </row>
    <row r="50" spans="2:17" ht="15.75" thickBot="1" x14ac:dyDescent="0.25">
      <c r="B50" s="63" t="s">
        <v>31</v>
      </c>
      <c r="C50" s="64"/>
      <c r="D50" s="65"/>
      <c r="E50" s="66">
        <f ca="1">TODAY()</f>
        <v>42873</v>
      </c>
      <c r="F50" s="67"/>
      <c r="G50" s="67"/>
      <c r="H50" s="67"/>
      <c r="I50" s="67"/>
      <c r="J50" s="68"/>
      <c r="K50" s="63" t="s">
        <v>32</v>
      </c>
      <c r="L50" s="65"/>
      <c r="M50" s="69"/>
      <c r="N50" s="70"/>
      <c r="O50" s="70"/>
      <c r="P50" s="70"/>
      <c r="Q50" s="71"/>
    </row>
  </sheetData>
  <mergeCells count="161">
    <mergeCell ref="B50:D50"/>
    <mergeCell ref="E50:J50"/>
    <mergeCell ref="K50:L50"/>
    <mergeCell ref="M50:Q50"/>
    <mergeCell ref="B48:M48"/>
    <mergeCell ref="O48:Q48"/>
    <mergeCell ref="B49:D49"/>
    <mergeCell ref="E49:J49"/>
    <mergeCell ref="K49:L49"/>
    <mergeCell ref="M49:Q49"/>
    <mergeCell ref="C46:D46"/>
    <mergeCell ref="F46:G46"/>
    <mergeCell ref="L46:M46"/>
    <mergeCell ref="P46:Q46"/>
    <mergeCell ref="C47:D47"/>
    <mergeCell ref="F47:G47"/>
    <mergeCell ref="L47:M47"/>
    <mergeCell ref="P47:Q47"/>
    <mergeCell ref="F44:G44"/>
    <mergeCell ref="L44:M44"/>
    <mergeCell ref="P44:Q44"/>
    <mergeCell ref="C45:D45"/>
    <mergeCell ref="F45:G45"/>
    <mergeCell ref="L45:M45"/>
    <mergeCell ref="P45:Q45"/>
    <mergeCell ref="B43:B44"/>
    <mergeCell ref="C43:D44"/>
    <mergeCell ref="E43:E44"/>
    <mergeCell ref="F43:G43"/>
    <mergeCell ref="H43:H44"/>
    <mergeCell ref="I43:I44"/>
    <mergeCell ref="L43:M43"/>
    <mergeCell ref="P43:Q43"/>
    <mergeCell ref="B39:B42"/>
    <mergeCell ref="C39:D42"/>
    <mergeCell ref="E39:E42"/>
    <mergeCell ref="P39:Q39"/>
    <mergeCell ref="F40:G40"/>
    <mergeCell ref="L40:M40"/>
    <mergeCell ref="P40:Q40"/>
    <mergeCell ref="F41:G41"/>
    <mergeCell ref="L41:M41"/>
    <mergeCell ref="P41:Q41"/>
    <mergeCell ref="F38:G38"/>
    <mergeCell ref="L38:M38"/>
    <mergeCell ref="F39:G39"/>
    <mergeCell ref="H39:H42"/>
    <mergeCell ref="I39:I42"/>
    <mergeCell ref="L39:M39"/>
    <mergeCell ref="F42:G42"/>
    <mergeCell ref="L42:M42"/>
    <mergeCell ref="P42:Q42"/>
    <mergeCell ref="F35:G35"/>
    <mergeCell ref="L35:M35"/>
    <mergeCell ref="F36:G36"/>
    <mergeCell ref="L36:M36"/>
    <mergeCell ref="F37:G37"/>
    <mergeCell ref="L37:M37"/>
    <mergeCell ref="L33:M33"/>
    <mergeCell ref="P33:Q33"/>
    <mergeCell ref="B34:B38"/>
    <mergeCell ref="C34:D38"/>
    <mergeCell ref="E34:E38"/>
    <mergeCell ref="F34:G34"/>
    <mergeCell ref="H34:H38"/>
    <mergeCell ref="I34:I38"/>
    <mergeCell ref="L34:M34"/>
    <mergeCell ref="P34:Q38"/>
    <mergeCell ref="B30:B33"/>
    <mergeCell ref="C30:D33"/>
    <mergeCell ref="E30:E33"/>
    <mergeCell ref="P30:Q30"/>
    <mergeCell ref="F31:G31"/>
    <mergeCell ref="L31:M31"/>
    <mergeCell ref="P31:Q31"/>
    <mergeCell ref="F32:G32"/>
    <mergeCell ref="L32:M32"/>
    <mergeCell ref="P32:Q32"/>
    <mergeCell ref="F29:G29"/>
    <mergeCell ref="L29:M29"/>
    <mergeCell ref="F30:G30"/>
    <mergeCell ref="H30:H33"/>
    <mergeCell ref="I30:I33"/>
    <mergeCell ref="L30:M30"/>
    <mergeCell ref="F33:G33"/>
    <mergeCell ref="B26:B29"/>
    <mergeCell ref="C26:D29"/>
    <mergeCell ref="E26:E29"/>
    <mergeCell ref="F26:G26"/>
    <mergeCell ref="L26:M26"/>
    <mergeCell ref="P26:Q29"/>
    <mergeCell ref="F27:G27"/>
    <mergeCell ref="L27:M27"/>
    <mergeCell ref="F28:G28"/>
    <mergeCell ref="L28:M28"/>
    <mergeCell ref="O23:O25"/>
    <mergeCell ref="P23:Q25"/>
    <mergeCell ref="F24:G24"/>
    <mergeCell ref="L24:M24"/>
    <mergeCell ref="F25:G25"/>
    <mergeCell ref="L25:M25"/>
    <mergeCell ref="B23:B25"/>
    <mergeCell ref="C23:D25"/>
    <mergeCell ref="E23:E25"/>
    <mergeCell ref="F23:G23"/>
    <mergeCell ref="L23:M23"/>
    <mergeCell ref="N23:N25"/>
    <mergeCell ref="C22:D22"/>
    <mergeCell ref="F22:G22"/>
    <mergeCell ref="L22:M22"/>
    <mergeCell ref="P22:Q22"/>
    <mergeCell ref="P18:Q19"/>
    <mergeCell ref="F19:G19"/>
    <mergeCell ref="C20:D20"/>
    <mergeCell ref="F20:G20"/>
    <mergeCell ref="L20:M20"/>
    <mergeCell ref="P20:Q20"/>
    <mergeCell ref="B18:B19"/>
    <mergeCell ref="C18:D19"/>
    <mergeCell ref="E18:E19"/>
    <mergeCell ref="F18:G18"/>
    <mergeCell ref="L18:M19"/>
    <mergeCell ref="C21:D21"/>
    <mergeCell ref="F21:G21"/>
    <mergeCell ref="L21:M21"/>
    <mergeCell ref="P21:Q21"/>
    <mergeCell ref="C14:D14"/>
    <mergeCell ref="F14:G14"/>
    <mergeCell ref="L14:M14"/>
    <mergeCell ref="P14:Q14"/>
    <mergeCell ref="C15:D15"/>
    <mergeCell ref="F15:G15"/>
    <mergeCell ref="L15:M15"/>
    <mergeCell ref="P15:Q17"/>
    <mergeCell ref="C16:D16"/>
    <mergeCell ref="F16:G16"/>
    <mergeCell ref="L16:M16"/>
    <mergeCell ref="C17:D17"/>
    <mergeCell ref="F17:G17"/>
    <mergeCell ref="L17:M17"/>
    <mergeCell ref="B11:D11"/>
    <mergeCell ref="E11:Q11"/>
    <mergeCell ref="B12:D12"/>
    <mergeCell ref="E12:Q12"/>
    <mergeCell ref="B13:D13"/>
    <mergeCell ref="E13:Q13"/>
    <mergeCell ref="B7:D8"/>
    <mergeCell ref="E7:Q8"/>
    <mergeCell ref="B9:D9"/>
    <mergeCell ref="E9:Q9"/>
    <mergeCell ref="B10:D10"/>
    <mergeCell ref="E10:Q10"/>
    <mergeCell ref="B2:D6"/>
    <mergeCell ref="E2:O2"/>
    <mergeCell ref="P2:Q2"/>
    <mergeCell ref="E3:O4"/>
    <mergeCell ref="P3:Q3"/>
    <mergeCell ref="P4:Q5"/>
    <mergeCell ref="E5:O5"/>
    <mergeCell ref="E6:O6"/>
    <mergeCell ref="P6:Q6"/>
  </mergeCells>
  <printOptions horizontalCentered="1"/>
  <pageMargins left="0.70866141732283472" right="0.70866141732283472" top="0.74803149606299213" bottom="0.74803149606299213" header="0.31496062992125984" footer="0.31496062992125984"/>
  <pageSetup scale="50" orientation="landscape" r:id="rId1"/>
  <drawing r:id="rId2"/>
  <legacyDrawing r:id="rId3"/>
  <controls>
    <mc:AlternateContent xmlns:mc="http://schemas.openxmlformats.org/markup-compatibility/2006">
      <mc:Choice Requires="x14">
        <control shapeId="10241" r:id="rId4" name="Control 1">
          <controlPr defaultSize="0" r:id="rId5">
            <anchor moveWithCells="1">
              <from>
                <xdr:col>3</xdr:col>
                <xdr:colOff>828675</xdr:colOff>
                <xdr:row>48</xdr:row>
                <xdr:rowOff>66675</xdr:rowOff>
              </from>
              <to>
                <xdr:col>4</xdr:col>
                <xdr:colOff>381000</xdr:colOff>
                <xdr:row>49</xdr:row>
                <xdr:rowOff>38100</xdr:rowOff>
              </to>
            </anchor>
          </controlPr>
        </control>
      </mc:Choice>
      <mc:Fallback>
        <control shapeId="10241" r:id="rId4" name="Control 1"/>
      </mc:Fallback>
    </mc:AlternateContent>
  </controls>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3"/>
  <dimension ref="B1:Q24"/>
  <sheetViews>
    <sheetView view="pageBreakPreview" zoomScale="90" zoomScaleNormal="70" zoomScaleSheetLayoutView="90" workbookViewId="0">
      <selection activeCell="E13" sqref="E13:Q13"/>
    </sheetView>
  </sheetViews>
  <sheetFormatPr baseColWidth="10" defaultColWidth="11.5703125" defaultRowHeight="12.75" x14ac:dyDescent="0.2"/>
  <cols>
    <col min="1" max="1" width="2.140625" style="1" customWidth="1"/>
    <col min="2" max="2" width="12.7109375" style="1" customWidth="1"/>
    <col min="3" max="3" width="11.5703125" style="1" customWidth="1"/>
    <col min="4" max="5" width="12.7109375" style="1" customWidth="1"/>
    <col min="6" max="6" width="13.42578125" style="1" customWidth="1"/>
    <col min="7" max="7" width="12.7109375" style="1" customWidth="1"/>
    <col min="8" max="8" width="14" style="1" customWidth="1"/>
    <col min="9" max="9" width="16.42578125" style="1" customWidth="1"/>
    <col min="10" max="10" width="13.28515625" style="1" customWidth="1"/>
    <col min="11" max="13" width="12.7109375" style="1" customWidth="1"/>
    <col min="14" max="14" width="15" style="1" customWidth="1"/>
    <col min="15" max="17" width="12.7109375" style="1" customWidth="1"/>
    <col min="18" max="16384" width="11.5703125" style="1"/>
  </cols>
  <sheetData>
    <row r="1" spans="2:17" ht="13.5" thickBot="1" x14ac:dyDescent="0.25"/>
    <row r="2" spans="2:17" ht="15" customHeight="1" thickBot="1" x14ac:dyDescent="0.3">
      <c r="B2" s="134"/>
      <c r="C2" s="135"/>
      <c r="D2" s="136"/>
      <c r="E2" s="142" t="s">
        <v>0</v>
      </c>
      <c r="F2" s="142"/>
      <c r="G2" s="142"/>
      <c r="H2" s="142"/>
      <c r="I2" s="142"/>
      <c r="J2" s="142"/>
      <c r="K2" s="142"/>
      <c r="L2" s="142"/>
      <c r="M2" s="142"/>
      <c r="N2" s="142"/>
      <c r="O2" s="143"/>
      <c r="P2" s="144" t="s">
        <v>1</v>
      </c>
      <c r="Q2" s="145"/>
    </row>
    <row r="3" spans="2:17" ht="15" customHeight="1" x14ac:dyDescent="0.25">
      <c r="B3" s="137"/>
      <c r="C3" s="138"/>
      <c r="D3" s="139"/>
      <c r="E3" s="146" t="s">
        <v>2</v>
      </c>
      <c r="F3" s="146"/>
      <c r="G3" s="146"/>
      <c r="H3" s="146"/>
      <c r="I3" s="146"/>
      <c r="J3" s="146"/>
      <c r="K3" s="146"/>
      <c r="L3" s="146"/>
      <c r="M3" s="146"/>
      <c r="N3" s="146"/>
      <c r="O3" s="146"/>
      <c r="P3" s="147" t="s">
        <v>3</v>
      </c>
      <c r="Q3" s="143"/>
    </row>
    <row r="4" spans="2:17" ht="15" customHeight="1" thickBot="1" x14ac:dyDescent="0.25">
      <c r="B4" s="137"/>
      <c r="C4" s="138"/>
      <c r="D4" s="139"/>
      <c r="E4" s="146"/>
      <c r="F4" s="146"/>
      <c r="G4" s="146"/>
      <c r="H4" s="146"/>
      <c r="I4" s="146"/>
      <c r="J4" s="146"/>
      <c r="K4" s="146"/>
      <c r="L4" s="146"/>
      <c r="M4" s="146"/>
      <c r="N4" s="146"/>
      <c r="O4" s="146"/>
      <c r="P4" s="148" t="s">
        <v>4</v>
      </c>
      <c r="Q4" s="149"/>
    </row>
    <row r="5" spans="2:17" ht="15" customHeight="1" thickBot="1" x14ac:dyDescent="0.3">
      <c r="B5" s="137"/>
      <c r="C5" s="138"/>
      <c r="D5" s="138"/>
      <c r="E5" s="152" t="s">
        <v>5</v>
      </c>
      <c r="F5" s="153"/>
      <c r="G5" s="153"/>
      <c r="H5" s="153"/>
      <c r="I5" s="153"/>
      <c r="J5" s="153"/>
      <c r="K5" s="153"/>
      <c r="L5" s="153"/>
      <c r="M5" s="153"/>
      <c r="N5" s="153"/>
      <c r="O5" s="153"/>
      <c r="P5" s="150"/>
      <c r="Q5" s="151"/>
    </row>
    <row r="6" spans="2:17" ht="25.5" customHeight="1" thickBot="1" x14ac:dyDescent="0.25">
      <c r="B6" s="140"/>
      <c r="C6" s="141"/>
      <c r="D6" s="141"/>
      <c r="E6" s="150" t="s">
        <v>6</v>
      </c>
      <c r="F6" s="154"/>
      <c r="G6" s="154"/>
      <c r="H6" s="154"/>
      <c r="I6" s="154"/>
      <c r="J6" s="154"/>
      <c r="K6" s="154"/>
      <c r="L6" s="154"/>
      <c r="M6" s="154"/>
      <c r="N6" s="154"/>
      <c r="O6" s="151"/>
      <c r="P6" s="155" t="s">
        <v>7</v>
      </c>
      <c r="Q6" s="156"/>
    </row>
    <row r="7" spans="2:17" ht="18" customHeight="1" x14ac:dyDescent="0.2">
      <c r="B7" s="119" t="s">
        <v>0</v>
      </c>
      <c r="C7" s="120"/>
      <c r="D7" s="120"/>
      <c r="E7" s="123" t="s">
        <v>276</v>
      </c>
      <c r="F7" s="124"/>
      <c r="G7" s="124"/>
      <c r="H7" s="124"/>
      <c r="I7" s="124"/>
      <c r="J7" s="124"/>
      <c r="K7" s="124"/>
      <c r="L7" s="124"/>
      <c r="M7" s="124"/>
      <c r="N7" s="124"/>
      <c r="O7" s="124"/>
      <c r="P7" s="124"/>
      <c r="Q7" s="125"/>
    </row>
    <row r="8" spans="2:17" ht="12.75" customHeight="1" x14ac:dyDescent="0.2">
      <c r="B8" s="121"/>
      <c r="C8" s="122"/>
      <c r="D8" s="122"/>
      <c r="E8" s="126"/>
      <c r="F8" s="127"/>
      <c r="G8" s="127"/>
      <c r="H8" s="127"/>
      <c r="I8" s="127"/>
      <c r="J8" s="127"/>
      <c r="K8" s="127"/>
      <c r="L8" s="127"/>
      <c r="M8" s="127"/>
      <c r="N8" s="127"/>
      <c r="O8" s="127"/>
      <c r="P8" s="127"/>
      <c r="Q8" s="128"/>
    </row>
    <row r="9" spans="2:17" ht="22.5" customHeight="1" x14ac:dyDescent="0.2">
      <c r="B9" s="129" t="s">
        <v>9</v>
      </c>
      <c r="C9" s="130"/>
      <c r="D9" s="131"/>
      <c r="E9" s="111" t="s">
        <v>33</v>
      </c>
      <c r="F9" s="112"/>
      <c r="G9" s="112"/>
      <c r="H9" s="112"/>
      <c r="I9" s="112"/>
      <c r="J9" s="112"/>
      <c r="K9" s="112"/>
      <c r="L9" s="112"/>
      <c r="M9" s="112"/>
      <c r="N9" s="112"/>
      <c r="O9" s="112"/>
      <c r="P9" s="112"/>
      <c r="Q9" s="113"/>
    </row>
    <row r="10" spans="2:17" ht="29.25" customHeight="1" x14ac:dyDescent="0.25">
      <c r="B10" s="132" t="s">
        <v>10</v>
      </c>
      <c r="C10" s="133"/>
      <c r="D10" s="133"/>
      <c r="E10" s="111" t="s">
        <v>275</v>
      </c>
      <c r="F10" s="112"/>
      <c r="G10" s="112"/>
      <c r="H10" s="112"/>
      <c r="I10" s="112"/>
      <c r="J10" s="112"/>
      <c r="K10" s="112"/>
      <c r="L10" s="112"/>
      <c r="M10" s="112"/>
      <c r="N10" s="112"/>
      <c r="O10" s="112"/>
      <c r="P10" s="112"/>
      <c r="Q10" s="113"/>
    </row>
    <row r="11" spans="2:17" ht="29.25" customHeight="1" x14ac:dyDescent="0.2">
      <c r="B11" s="103" t="s">
        <v>11</v>
      </c>
      <c r="C11" s="104"/>
      <c r="D11" s="104"/>
      <c r="E11" s="105" t="s">
        <v>277</v>
      </c>
      <c r="F11" s="106"/>
      <c r="G11" s="106"/>
      <c r="H11" s="106"/>
      <c r="I11" s="106"/>
      <c r="J11" s="106"/>
      <c r="K11" s="106"/>
      <c r="L11" s="106"/>
      <c r="M11" s="106"/>
      <c r="N11" s="106"/>
      <c r="O11" s="106"/>
      <c r="P11" s="106"/>
      <c r="Q11" s="107"/>
    </row>
    <row r="12" spans="2:17" ht="29.25" customHeight="1" x14ac:dyDescent="0.2">
      <c r="B12" s="108" t="s">
        <v>12</v>
      </c>
      <c r="C12" s="109"/>
      <c r="D12" s="110"/>
      <c r="E12" s="111">
        <v>1</v>
      </c>
      <c r="F12" s="112"/>
      <c r="G12" s="112"/>
      <c r="H12" s="112"/>
      <c r="I12" s="112"/>
      <c r="J12" s="112"/>
      <c r="K12" s="112"/>
      <c r="L12" s="112"/>
      <c r="M12" s="112"/>
      <c r="N12" s="112"/>
      <c r="O12" s="112"/>
      <c r="P12" s="112"/>
      <c r="Q12" s="113"/>
    </row>
    <row r="13" spans="2:17" ht="29.25" customHeight="1" thickBot="1" x14ac:dyDescent="0.25">
      <c r="B13" s="114" t="s">
        <v>13</v>
      </c>
      <c r="C13" s="115"/>
      <c r="D13" s="115"/>
      <c r="E13" s="243">
        <v>42809</v>
      </c>
      <c r="F13" s="244"/>
      <c r="G13" s="244"/>
      <c r="H13" s="244"/>
      <c r="I13" s="244"/>
      <c r="J13" s="244"/>
      <c r="K13" s="244"/>
      <c r="L13" s="244"/>
      <c r="M13" s="244"/>
      <c r="N13" s="244"/>
      <c r="O13" s="244"/>
      <c r="P13" s="244"/>
      <c r="Q13" s="245"/>
    </row>
    <row r="14" spans="2:17" ht="58.5" customHeight="1" x14ac:dyDescent="0.2">
      <c r="B14" s="2" t="s">
        <v>14</v>
      </c>
      <c r="C14" s="89" t="s">
        <v>15</v>
      </c>
      <c r="D14" s="90"/>
      <c r="E14" s="2" t="s">
        <v>16</v>
      </c>
      <c r="F14" s="91" t="s">
        <v>17</v>
      </c>
      <c r="G14" s="92"/>
      <c r="H14" s="31" t="s">
        <v>18</v>
      </c>
      <c r="I14" s="2" t="s">
        <v>19</v>
      </c>
      <c r="J14" s="4" t="s">
        <v>20</v>
      </c>
      <c r="K14" s="31" t="s">
        <v>21</v>
      </c>
      <c r="L14" s="91" t="s">
        <v>22</v>
      </c>
      <c r="M14" s="93"/>
      <c r="N14" s="2" t="s">
        <v>23</v>
      </c>
      <c r="O14" s="32" t="s">
        <v>24</v>
      </c>
      <c r="P14" s="94" t="s">
        <v>25</v>
      </c>
      <c r="Q14" s="95"/>
    </row>
    <row r="15" spans="2:17" ht="178.15" customHeight="1" x14ac:dyDescent="0.2">
      <c r="B15" s="41" t="s">
        <v>279</v>
      </c>
      <c r="C15" s="73" t="s">
        <v>278</v>
      </c>
      <c r="D15" s="73"/>
      <c r="E15" s="42">
        <v>42825</v>
      </c>
      <c r="F15" s="73" t="s">
        <v>291</v>
      </c>
      <c r="G15" s="74"/>
      <c r="H15" s="45">
        <v>42718</v>
      </c>
      <c r="I15" s="26"/>
      <c r="J15" s="41"/>
      <c r="K15" s="41"/>
      <c r="L15" s="74" t="s">
        <v>50</v>
      </c>
      <c r="M15" s="74"/>
      <c r="N15" s="43">
        <v>0</v>
      </c>
      <c r="O15" s="44"/>
      <c r="P15" s="74" t="s">
        <v>292</v>
      </c>
      <c r="Q15" s="74"/>
    </row>
    <row r="16" spans="2:17" ht="58.5" customHeight="1" x14ac:dyDescent="0.2">
      <c r="B16" s="41" t="s">
        <v>281</v>
      </c>
      <c r="C16" s="73" t="s">
        <v>280</v>
      </c>
      <c r="D16" s="73"/>
      <c r="E16" s="42">
        <v>42825</v>
      </c>
      <c r="F16" s="73" t="s">
        <v>291</v>
      </c>
      <c r="G16" s="74"/>
      <c r="H16" s="45">
        <v>42718</v>
      </c>
      <c r="I16" s="26"/>
      <c r="J16" s="41"/>
      <c r="K16" s="41"/>
      <c r="L16" s="74" t="s">
        <v>50</v>
      </c>
      <c r="M16" s="74"/>
      <c r="N16" s="43">
        <v>0</v>
      </c>
      <c r="O16" s="44"/>
      <c r="P16" s="74"/>
      <c r="Q16" s="74"/>
    </row>
    <row r="17" spans="2:17" ht="188.45" customHeight="1" x14ac:dyDescent="0.2">
      <c r="B17" s="41" t="s">
        <v>282</v>
      </c>
      <c r="C17" s="73" t="s">
        <v>285</v>
      </c>
      <c r="D17" s="73"/>
      <c r="E17" s="42">
        <v>42825</v>
      </c>
      <c r="F17" s="73" t="s">
        <v>291</v>
      </c>
      <c r="G17" s="74"/>
      <c r="H17" s="45">
        <v>42718</v>
      </c>
      <c r="I17" s="26"/>
      <c r="J17" s="41"/>
      <c r="K17" s="41"/>
      <c r="L17" s="74" t="s">
        <v>50</v>
      </c>
      <c r="M17" s="74"/>
      <c r="N17" s="43">
        <v>0</v>
      </c>
      <c r="O17" s="44"/>
      <c r="P17" s="74"/>
      <c r="Q17" s="74"/>
    </row>
    <row r="18" spans="2:17" ht="127.15" customHeight="1" x14ac:dyDescent="0.2">
      <c r="B18" s="41" t="s">
        <v>284</v>
      </c>
      <c r="C18" s="73" t="s">
        <v>283</v>
      </c>
      <c r="D18" s="73"/>
      <c r="E18" s="42">
        <v>42825</v>
      </c>
      <c r="F18" s="73" t="s">
        <v>291</v>
      </c>
      <c r="G18" s="74"/>
      <c r="H18" s="45">
        <v>42718</v>
      </c>
      <c r="I18" s="26"/>
      <c r="J18" s="41"/>
      <c r="K18" s="41"/>
      <c r="L18" s="74" t="s">
        <v>50</v>
      </c>
      <c r="M18" s="74"/>
      <c r="N18" s="43">
        <v>0</v>
      </c>
      <c r="O18" s="44"/>
      <c r="P18" s="74"/>
      <c r="Q18" s="74"/>
    </row>
    <row r="19" spans="2:17" ht="72.599999999999994" customHeight="1" x14ac:dyDescent="0.2">
      <c r="B19" s="41" t="s">
        <v>290</v>
      </c>
      <c r="C19" s="73" t="s">
        <v>286</v>
      </c>
      <c r="D19" s="73"/>
      <c r="E19" s="42">
        <v>42825</v>
      </c>
      <c r="F19" s="73" t="s">
        <v>291</v>
      </c>
      <c r="G19" s="74"/>
      <c r="H19" s="45">
        <v>42718</v>
      </c>
      <c r="I19" s="26"/>
      <c r="J19" s="41"/>
      <c r="K19" s="41"/>
      <c r="L19" s="74" t="s">
        <v>50</v>
      </c>
      <c r="M19" s="74"/>
      <c r="N19" s="43">
        <v>0</v>
      </c>
      <c r="O19" s="44"/>
      <c r="P19" s="74"/>
      <c r="Q19" s="74"/>
    </row>
    <row r="20" spans="2:17" ht="108" customHeight="1" x14ac:dyDescent="0.2">
      <c r="B20" s="41" t="s">
        <v>289</v>
      </c>
      <c r="C20" s="73" t="s">
        <v>286</v>
      </c>
      <c r="D20" s="73"/>
      <c r="E20" s="42">
        <v>42825</v>
      </c>
      <c r="F20" s="73" t="s">
        <v>291</v>
      </c>
      <c r="G20" s="74"/>
      <c r="H20" s="45">
        <v>42718</v>
      </c>
      <c r="I20" s="26"/>
      <c r="J20" s="41"/>
      <c r="K20" s="41"/>
      <c r="L20" s="74" t="s">
        <v>50</v>
      </c>
      <c r="M20" s="74"/>
      <c r="N20" s="43">
        <v>0</v>
      </c>
      <c r="O20" s="44"/>
      <c r="P20" s="74" t="s">
        <v>292</v>
      </c>
      <c r="Q20" s="74"/>
    </row>
    <row r="21" spans="2:17" ht="120" customHeight="1" x14ac:dyDescent="0.2">
      <c r="B21" s="41" t="s">
        <v>288</v>
      </c>
      <c r="C21" s="73" t="s">
        <v>287</v>
      </c>
      <c r="D21" s="73"/>
      <c r="E21" s="42">
        <v>42825</v>
      </c>
      <c r="F21" s="73" t="s">
        <v>291</v>
      </c>
      <c r="G21" s="74"/>
      <c r="H21" s="45">
        <v>42718</v>
      </c>
      <c r="I21" s="26"/>
      <c r="J21" s="41"/>
      <c r="K21" s="41"/>
      <c r="L21" s="74" t="s">
        <v>50</v>
      </c>
      <c r="M21" s="74"/>
      <c r="N21" s="43">
        <v>0</v>
      </c>
      <c r="O21" s="44"/>
      <c r="P21" s="74"/>
      <c r="Q21" s="74"/>
    </row>
    <row r="22" spans="2:17" ht="13.5" thickBot="1" x14ac:dyDescent="0.25">
      <c r="B22" s="240" t="s">
        <v>88</v>
      </c>
      <c r="C22" s="241"/>
      <c r="D22" s="241"/>
      <c r="E22" s="241"/>
      <c r="F22" s="241"/>
      <c r="G22" s="241"/>
      <c r="H22" s="241"/>
      <c r="I22" s="241"/>
      <c r="J22" s="241"/>
      <c r="K22" s="241"/>
      <c r="L22" s="241"/>
      <c r="M22" s="242"/>
      <c r="N22" s="62">
        <f>AVERAGE(N15:N21)</f>
        <v>0</v>
      </c>
      <c r="O22" s="240"/>
      <c r="P22" s="241"/>
      <c r="Q22" s="242"/>
    </row>
    <row r="23" spans="2:17" ht="15.75" thickBot="1" x14ac:dyDescent="0.25">
      <c r="B23" s="83" t="s">
        <v>28</v>
      </c>
      <c r="C23" s="84"/>
      <c r="D23" s="85"/>
      <c r="E23" s="86" t="s">
        <v>159</v>
      </c>
      <c r="F23" s="87"/>
      <c r="G23" s="87"/>
      <c r="H23" s="87"/>
      <c r="I23" s="87"/>
      <c r="J23" s="88"/>
      <c r="K23" s="83" t="s">
        <v>29</v>
      </c>
      <c r="L23" s="85"/>
      <c r="M23" s="86" t="s">
        <v>30</v>
      </c>
      <c r="N23" s="87"/>
      <c r="O23" s="87"/>
      <c r="P23" s="87"/>
      <c r="Q23" s="88"/>
    </row>
    <row r="24" spans="2:17" ht="15.75" thickBot="1" x14ac:dyDescent="0.25">
      <c r="B24" s="63" t="s">
        <v>31</v>
      </c>
      <c r="C24" s="64"/>
      <c r="D24" s="65"/>
      <c r="E24" s="66">
        <f ca="1">TODAY()</f>
        <v>42873</v>
      </c>
      <c r="F24" s="67"/>
      <c r="G24" s="67"/>
      <c r="H24" s="67"/>
      <c r="I24" s="67"/>
      <c r="J24" s="68"/>
      <c r="K24" s="63" t="s">
        <v>32</v>
      </c>
      <c r="L24" s="65"/>
      <c r="M24" s="69"/>
      <c r="N24" s="70"/>
      <c r="O24" s="70"/>
      <c r="P24" s="70"/>
      <c r="Q24" s="71"/>
    </row>
  </sheetData>
  <mergeCells count="58">
    <mergeCell ref="P20:Q21"/>
    <mergeCell ref="B24:D24"/>
    <mergeCell ref="E24:J24"/>
    <mergeCell ref="K24:L24"/>
    <mergeCell ref="M24:Q24"/>
    <mergeCell ref="B22:M22"/>
    <mergeCell ref="O22:Q22"/>
    <mergeCell ref="B23:D23"/>
    <mergeCell ref="E23:J23"/>
    <mergeCell ref="K23:L23"/>
    <mergeCell ref="M23:Q23"/>
    <mergeCell ref="C20:D20"/>
    <mergeCell ref="F20:G20"/>
    <mergeCell ref="L20:M20"/>
    <mergeCell ref="C21:D21"/>
    <mergeCell ref="F21:G21"/>
    <mergeCell ref="L21:M21"/>
    <mergeCell ref="L18:M18"/>
    <mergeCell ref="F19:G19"/>
    <mergeCell ref="C19:D19"/>
    <mergeCell ref="L19:M19"/>
    <mergeCell ref="C18:D18"/>
    <mergeCell ref="F18:G18"/>
    <mergeCell ref="C17:D17"/>
    <mergeCell ref="F17:G17"/>
    <mergeCell ref="L17:M17"/>
    <mergeCell ref="C14:D14"/>
    <mergeCell ref="F14:G14"/>
    <mergeCell ref="L14:M14"/>
    <mergeCell ref="P14:Q14"/>
    <mergeCell ref="C15:D15"/>
    <mergeCell ref="F15:G15"/>
    <mergeCell ref="L15:M15"/>
    <mergeCell ref="C16:D16"/>
    <mergeCell ref="F16:G16"/>
    <mergeCell ref="L16:M16"/>
    <mergeCell ref="P15:Q19"/>
    <mergeCell ref="B11:D11"/>
    <mergeCell ref="E11:Q11"/>
    <mergeCell ref="B12:D12"/>
    <mergeCell ref="E12:Q12"/>
    <mergeCell ref="B13:D13"/>
    <mergeCell ref="E13:Q13"/>
    <mergeCell ref="B7:D8"/>
    <mergeCell ref="E7:Q8"/>
    <mergeCell ref="B9:D9"/>
    <mergeCell ref="E9:Q9"/>
    <mergeCell ref="B10:D10"/>
    <mergeCell ref="E10:Q10"/>
    <mergeCell ref="B2:D6"/>
    <mergeCell ref="E2:O2"/>
    <mergeCell ref="P2:Q2"/>
    <mergeCell ref="E3:O4"/>
    <mergeCell ref="P3:Q3"/>
    <mergeCell ref="P4:Q5"/>
    <mergeCell ref="E5:O5"/>
    <mergeCell ref="E6:O6"/>
    <mergeCell ref="P6:Q6"/>
  </mergeCells>
  <printOptions horizontalCentered="1"/>
  <pageMargins left="0.70866141732283472" right="0.70866141732283472" top="0.74803149606299213" bottom="0.74803149606299213" header="0.31496062992125984" footer="0.31496062992125984"/>
  <pageSetup scale="55" orientation="landscape" r:id="rId1"/>
  <drawing r:id="rId2"/>
  <legacyDrawing r:id="rId3"/>
  <controls>
    <mc:AlternateContent xmlns:mc="http://schemas.openxmlformats.org/markup-compatibility/2006">
      <mc:Choice Requires="x14">
        <control shapeId="8193" r:id="rId4" name="Control 1">
          <controlPr defaultSize="0" r:id="rId5">
            <anchor moveWithCells="1">
              <from>
                <xdr:col>3</xdr:col>
                <xdr:colOff>819150</xdr:colOff>
                <xdr:row>22</xdr:row>
                <xdr:rowOff>38100</xdr:rowOff>
              </from>
              <to>
                <xdr:col>4</xdr:col>
                <xdr:colOff>800100</xdr:colOff>
                <xdr:row>23</xdr:row>
                <xdr:rowOff>47625</xdr:rowOff>
              </to>
            </anchor>
          </controlPr>
        </control>
      </mc:Choice>
      <mc:Fallback>
        <control shapeId="8193" r:id="rId4" name="Control 1"/>
      </mc:Fallback>
    </mc:AlternateContent>
  </control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2.75" x14ac:dyDescent="0.2"/>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9"/>
  <dimension ref="B1:Q30"/>
  <sheetViews>
    <sheetView view="pageBreakPreview" zoomScaleNormal="70" zoomScaleSheetLayoutView="100" workbookViewId="0">
      <selection activeCell="B11" sqref="B11:D11"/>
    </sheetView>
  </sheetViews>
  <sheetFormatPr baseColWidth="10" defaultRowHeight="12.75" x14ac:dyDescent="0.2"/>
  <cols>
    <col min="1" max="1" width="2.140625" style="246" customWidth="1"/>
    <col min="2" max="2" width="12.7109375" style="246" customWidth="1"/>
    <col min="3" max="3" width="11.5703125" style="246" customWidth="1"/>
    <col min="4" max="4" width="27.7109375" style="246" customWidth="1"/>
    <col min="5" max="5" width="12.7109375" style="246" customWidth="1"/>
    <col min="6" max="6" width="13.42578125" style="246" customWidth="1"/>
    <col min="7" max="7" width="14.140625" style="246" customWidth="1"/>
    <col min="8" max="9" width="13.42578125" style="246" customWidth="1"/>
    <col min="10" max="10" width="13.28515625" style="246" customWidth="1"/>
    <col min="11" max="11" width="11.5703125" style="246" customWidth="1"/>
    <col min="12" max="12" width="12.7109375" style="246" customWidth="1"/>
    <col min="13" max="13" width="11" style="246" customWidth="1"/>
    <col min="14" max="14" width="14.140625" style="246" customWidth="1"/>
    <col min="15" max="15" width="11.42578125" style="246" customWidth="1"/>
    <col min="16" max="17" width="12.7109375" style="246" customWidth="1"/>
    <col min="18" max="16384" width="11.42578125" style="246"/>
  </cols>
  <sheetData>
    <row r="1" spans="2:17" ht="13.5" thickBot="1" x14ac:dyDescent="0.25"/>
    <row r="2" spans="2:17" ht="15" customHeight="1" thickBot="1" x14ac:dyDescent="0.3">
      <c r="B2" s="247"/>
      <c r="C2" s="248"/>
      <c r="D2" s="249"/>
      <c r="E2" s="250" t="s">
        <v>0</v>
      </c>
      <c r="F2" s="250"/>
      <c r="G2" s="250"/>
      <c r="H2" s="250"/>
      <c r="I2" s="250"/>
      <c r="J2" s="250"/>
      <c r="K2" s="250"/>
      <c r="L2" s="250"/>
      <c r="M2" s="250"/>
      <c r="N2" s="250"/>
      <c r="O2" s="251"/>
      <c r="P2" s="252" t="s">
        <v>1</v>
      </c>
      <c r="Q2" s="253"/>
    </row>
    <row r="3" spans="2:17" ht="15" customHeight="1" x14ac:dyDescent="0.25">
      <c r="B3" s="254"/>
      <c r="C3" s="255"/>
      <c r="D3" s="256"/>
      <c r="E3" s="257" t="s">
        <v>2</v>
      </c>
      <c r="F3" s="257"/>
      <c r="G3" s="257"/>
      <c r="H3" s="257"/>
      <c r="I3" s="257"/>
      <c r="J3" s="257"/>
      <c r="K3" s="257"/>
      <c r="L3" s="257"/>
      <c r="M3" s="257"/>
      <c r="N3" s="257"/>
      <c r="O3" s="257"/>
      <c r="P3" s="258" t="s">
        <v>3</v>
      </c>
      <c r="Q3" s="251"/>
    </row>
    <row r="4" spans="2:17" ht="15" customHeight="1" thickBot="1" x14ac:dyDescent="0.25">
      <c r="B4" s="254"/>
      <c r="C4" s="255"/>
      <c r="D4" s="256"/>
      <c r="E4" s="257"/>
      <c r="F4" s="257"/>
      <c r="G4" s="257"/>
      <c r="H4" s="257"/>
      <c r="I4" s="257"/>
      <c r="J4" s="257"/>
      <c r="K4" s="257"/>
      <c r="L4" s="257"/>
      <c r="M4" s="257"/>
      <c r="N4" s="257"/>
      <c r="O4" s="257"/>
      <c r="P4" s="259" t="s">
        <v>4</v>
      </c>
      <c r="Q4" s="260"/>
    </row>
    <row r="5" spans="2:17" ht="15" customHeight="1" thickBot="1" x14ac:dyDescent="0.3">
      <c r="B5" s="254"/>
      <c r="C5" s="255"/>
      <c r="D5" s="255"/>
      <c r="E5" s="261" t="s">
        <v>5</v>
      </c>
      <c r="F5" s="262"/>
      <c r="G5" s="262"/>
      <c r="H5" s="262"/>
      <c r="I5" s="262"/>
      <c r="J5" s="262"/>
      <c r="K5" s="262"/>
      <c r="L5" s="262"/>
      <c r="M5" s="262"/>
      <c r="N5" s="262"/>
      <c r="O5" s="262"/>
      <c r="P5" s="263"/>
      <c r="Q5" s="264"/>
    </row>
    <row r="6" spans="2:17" ht="25.5" customHeight="1" thickBot="1" x14ac:dyDescent="0.25">
      <c r="B6" s="265"/>
      <c r="C6" s="266"/>
      <c r="D6" s="266"/>
      <c r="E6" s="263" t="s">
        <v>6</v>
      </c>
      <c r="F6" s="267"/>
      <c r="G6" s="267"/>
      <c r="H6" s="267"/>
      <c r="I6" s="267"/>
      <c r="J6" s="267"/>
      <c r="K6" s="267"/>
      <c r="L6" s="267"/>
      <c r="M6" s="267"/>
      <c r="N6" s="267"/>
      <c r="O6" s="264"/>
      <c r="P6" s="268" t="s">
        <v>7</v>
      </c>
      <c r="Q6" s="269"/>
    </row>
    <row r="7" spans="2:17" ht="35.25" customHeight="1" x14ac:dyDescent="0.2">
      <c r="B7" s="270" t="s">
        <v>0</v>
      </c>
      <c r="C7" s="271"/>
      <c r="D7" s="271"/>
      <c r="E7" s="323" t="s">
        <v>573</v>
      </c>
      <c r="F7" s="273"/>
      <c r="G7" s="273"/>
      <c r="H7" s="273"/>
      <c r="I7" s="273"/>
      <c r="J7" s="273"/>
      <c r="K7" s="273"/>
      <c r="L7" s="273"/>
      <c r="M7" s="273"/>
      <c r="N7" s="273"/>
      <c r="O7" s="273"/>
      <c r="P7" s="273"/>
      <c r="Q7" s="274"/>
    </row>
    <row r="8" spans="2:17" ht="37.5" customHeight="1" x14ac:dyDescent="0.2">
      <c r="B8" s="275"/>
      <c r="C8" s="276"/>
      <c r="D8" s="276"/>
      <c r="E8" s="277"/>
      <c r="F8" s="278"/>
      <c r="G8" s="278"/>
      <c r="H8" s="278"/>
      <c r="I8" s="278"/>
      <c r="J8" s="278"/>
      <c r="K8" s="278"/>
      <c r="L8" s="278"/>
      <c r="M8" s="278"/>
      <c r="N8" s="278"/>
      <c r="O8" s="278"/>
      <c r="P8" s="278"/>
      <c r="Q8" s="279"/>
    </row>
    <row r="9" spans="2:17" ht="22.5" customHeight="1" x14ac:dyDescent="0.2">
      <c r="B9" s="280" t="s">
        <v>9</v>
      </c>
      <c r="C9" s="281"/>
      <c r="D9" s="282"/>
      <c r="E9" s="283" t="s">
        <v>574</v>
      </c>
      <c r="F9" s="284"/>
      <c r="G9" s="284"/>
      <c r="H9" s="284"/>
      <c r="I9" s="284"/>
      <c r="J9" s="284"/>
      <c r="K9" s="284"/>
      <c r="L9" s="284"/>
      <c r="M9" s="284"/>
      <c r="N9" s="284"/>
      <c r="O9" s="284"/>
      <c r="P9" s="284"/>
      <c r="Q9" s="285"/>
    </row>
    <row r="10" spans="2:17" ht="29.25" customHeight="1" x14ac:dyDescent="0.25">
      <c r="B10" s="286" t="s">
        <v>10</v>
      </c>
      <c r="C10" s="287"/>
      <c r="D10" s="287"/>
      <c r="E10" s="283" t="s">
        <v>575</v>
      </c>
      <c r="F10" s="284"/>
      <c r="G10" s="284"/>
      <c r="H10" s="284"/>
      <c r="I10" s="284"/>
      <c r="J10" s="284"/>
      <c r="K10" s="284"/>
      <c r="L10" s="284"/>
      <c r="M10" s="284"/>
      <c r="N10" s="284"/>
      <c r="O10" s="284"/>
      <c r="P10" s="284"/>
      <c r="Q10" s="285"/>
    </row>
    <row r="11" spans="2:17" ht="29.25" customHeight="1" x14ac:dyDescent="0.2">
      <c r="B11" s="288" t="s">
        <v>11</v>
      </c>
      <c r="C11" s="289"/>
      <c r="D11" s="289"/>
      <c r="E11" s="290" t="s">
        <v>576</v>
      </c>
      <c r="F11" s="291"/>
      <c r="G11" s="291"/>
      <c r="H11" s="291"/>
      <c r="I11" s="291"/>
      <c r="J11" s="291"/>
      <c r="K11" s="291"/>
      <c r="L11" s="291"/>
      <c r="M11" s="291"/>
      <c r="N11" s="291"/>
      <c r="O11" s="291"/>
      <c r="P11" s="291"/>
      <c r="Q11" s="292"/>
    </row>
    <row r="12" spans="2:17" ht="25.5" customHeight="1" x14ac:dyDescent="0.2">
      <c r="B12" s="293" t="s">
        <v>12</v>
      </c>
      <c r="C12" s="294"/>
      <c r="D12" s="295"/>
      <c r="E12" s="283">
        <v>1</v>
      </c>
      <c r="F12" s="284"/>
      <c r="G12" s="284"/>
      <c r="H12" s="284"/>
      <c r="I12" s="284"/>
      <c r="J12" s="284"/>
      <c r="K12" s="284"/>
      <c r="L12" s="284"/>
      <c r="M12" s="284"/>
      <c r="N12" s="284"/>
      <c r="O12" s="284"/>
      <c r="P12" s="284"/>
      <c r="Q12" s="285"/>
    </row>
    <row r="13" spans="2:17" ht="29.25" customHeight="1" thickBot="1" x14ac:dyDescent="0.25">
      <c r="B13" s="296" t="s">
        <v>13</v>
      </c>
      <c r="C13" s="297"/>
      <c r="D13" s="297"/>
      <c r="E13" s="548">
        <v>42818</v>
      </c>
      <c r="F13" s="549"/>
      <c r="G13" s="549"/>
      <c r="H13" s="549"/>
      <c r="I13" s="549"/>
      <c r="J13" s="549"/>
      <c r="K13" s="549"/>
      <c r="L13" s="549"/>
      <c r="M13" s="549"/>
      <c r="N13" s="549"/>
      <c r="O13" s="549"/>
      <c r="P13" s="549"/>
      <c r="Q13" s="550"/>
    </row>
    <row r="14" spans="2:17" ht="58.5" customHeight="1" thickBot="1" x14ac:dyDescent="0.25">
      <c r="B14" s="301" t="s">
        <v>14</v>
      </c>
      <c r="C14" s="302" t="s">
        <v>15</v>
      </c>
      <c r="D14" s="303"/>
      <c r="E14" s="301" t="s">
        <v>16</v>
      </c>
      <c r="F14" s="304" t="s">
        <v>17</v>
      </c>
      <c r="G14" s="305"/>
      <c r="H14" s="306" t="s">
        <v>18</v>
      </c>
      <c r="I14" s="301" t="s">
        <v>19</v>
      </c>
      <c r="J14" s="307" t="s">
        <v>20</v>
      </c>
      <c r="K14" s="306" t="s">
        <v>21</v>
      </c>
      <c r="L14" s="304" t="s">
        <v>22</v>
      </c>
      <c r="M14" s="308"/>
      <c r="N14" s="301" t="s">
        <v>23</v>
      </c>
      <c r="O14" s="309" t="s">
        <v>24</v>
      </c>
      <c r="P14" s="310" t="s">
        <v>25</v>
      </c>
      <c r="Q14" s="311"/>
    </row>
    <row r="15" spans="2:17" ht="66.75" customHeight="1" thickBot="1" x14ac:dyDescent="0.25">
      <c r="B15" s="588" t="s">
        <v>577</v>
      </c>
      <c r="C15" s="589" t="s">
        <v>578</v>
      </c>
      <c r="D15" s="590"/>
      <c r="E15" s="591">
        <v>42916</v>
      </c>
      <c r="F15" s="394" t="s">
        <v>579</v>
      </c>
      <c r="G15" s="395"/>
      <c r="H15" s="592">
        <v>42748</v>
      </c>
      <c r="I15" s="592">
        <v>43069</v>
      </c>
      <c r="J15" s="593" t="s">
        <v>580</v>
      </c>
      <c r="K15" s="321">
        <v>0</v>
      </c>
      <c r="L15" s="323" t="s">
        <v>581</v>
      </c>
      <c r="M15" s="594"/>
      <c r="N15" s="321">
        <v>0</v>
      </c>
      <c r="O15" s="322"/>
      <c r="P15" s="323" t="s">
        <v>582</v>
      </c>
      <c r="Q15" s="324"/>
    </row>
    <row r="16" spans="2:17" ht="89.25" customHeight="1" thickBot="1" x14ac:dyDescent="0.25">
      <c r="B16" s="595"/>
      <c r="C16" s="596"/>
      <c r="D16" s="597"/>
      <c r="E16" s="598"/>
      <c r="F16" s="394" t="s">
        <v>583</v>
      </c>
      <c r="G16" s="395"/>
      <c r="H16" s="599"/>
      <c r="I16" s="599"/>
      <c r="J16" s="600" t="s">
        <v>504</v>
      </c>
      <c r="K16" s="331"/>
      <c r="L16" s="333"/>
      <c r="M16" s="575"/>
      <c r="N16" s="341"/>
      <c r="O16" s="342"/>
      <c r="P16" s="343"/>
      <c r="Q16" s="242"/>
    </row>
    <row r="17" spans="2:17" ht="105.75" customHeight="1" thickBot="1" x14ac:dyDescent="0.25">
      <c r="B17" s="588" t="s">
        <v>584</v>
      </c>
      <c r="C17" s="589" t="s">
        <v>585</v>
      </c>
      <c r="D17" s="590"/>
      <c r="E17" s="591">
        <v>42745</v>
      </c>
      <c r="F17" s="394" t="s">
        <v>586</v>
      </c>
      <c r="G17" s="395"/>
      <c r="H17" s="601">
        <v>42748</v>
      </c>
      <c r="I17" s="573">
        <v>42804</v>
      </c>
      <c r="J17" s="602"/>
      <c r="K17" s="569">
        <v>0</v>
      </c>
      <c r="L17" s="603" t="s">
        <v>587</v>
      </c>
      <c r="M17" s="604"/>
      <c r="N17" s="574">
        <v>0</v>
      </c>
      <c r="O17" s="576"/>
      <c r="P17" s="323" t="s">
        <v>588</v>
      </c>
      <c r="Q17" s="324"/>
    </row>
    <row r="18" spans="2:17" ht="99" customHeight="1" thickBot="1" x14ac:dyDescent="0.25">
      <c r="B18" s="595"/>
      <c r="C18" s="596"/>
      <c r="D18" s="597"/>
      <c r="E18" s="598"/>
      <c r="F18" s="394" t="s">
        <v>589</v>
      </c>
      <c r="G18" s="395"/>
      <c r="H18" s="601">
        <v>42748</v>
      </c>
      <c r="I18" s="573">
        <v>42804</v>
      </c>
      <c r="J18" s="605"/>
      <c r="K18" s="569">
        <v>0</v>
      </c>
      <c r="L18" s="343"/>
      <c r="M18" s="587"/>
      <c r="N18" s="574">
        <v>0</v>
      </c>
      <c r="O18" s="576"/>
      <c r="P18" s="343"/>
      <c r="Q18" s="242"/>
    </row>
    <row r="19" spans="2:17" ht="107.25" customHeight="1" thickBot="1" x14ac:dyDescent="0.25">
      <c r="B19" s="588" t="s">
        <v>590</v>
      </c>
      <c r="C19" s="589" t="s">
        <v>591</v>
      </c>
      <c r="D19" s="590"/>
      <c r="E19" s="591">
        <v>42916</v>
      </c>
      <c r="F19" s="345" t="s">
        <v>592</v>
      </c>
      <c r="G19" s="345"/>
      <c r="H19" s="364">
        <v>42748</v>
      </c>
      <c r="I19" s="370">
        <v>43069</v>
      </c>
      <c r="J19" s="586" t="s">
        <v>593</v>
      </c>
      <c r="K19" s="606">
        <v>0</v>
      </c>
      <c r="L19" s="323" t="s">
        <v>581</v>
      </c>
      <c r="M19" s="594"/>
      <c r="N19" s="553">
        <v>0</v>
      </c>
      <c r="O19" s="322"/>
      <c r="P19" s="323" t="s">
        <v>582</v>
      </c>
      <c r="Q19" s="324"/>
    </row>
    <row r="20" spans="2:17" ht="123.75" customHeight="1" thickBot="1" x14ac:dyDescent="0.25">
      <c r="B20" s="607"/>
      <c r="C20" s="608"/>
      <c r="D20" s="609"/>
      <c r="E20" s="610"/>
      <c r="F20" s="338" t="s">
        <v>594</v>
      </c>
      <c r="G20" s="338"/>
      <c r="H20" s="592">
        <v>42748</v>
      </c>
      <c r="I20" s="611">
        <v>43069</v>
      </c>
      <c r="J20" s="555" t="s">
        <v>504</v>
      </c>
      <c r="K20" s="556">
        <v>0</v>
      </c>
      <c r="L20" s="333"/>
      <c r="M20" s="575"/>
      <c r="N20" s="556">
        <v>0</v>
      </c>
      <c r="O20" s="332"/>
      <c r="P20" s="333"/>
      <c r="Q20" s="334"/>
    </row>
    <row r="21" spans="2:17" ht="78.75" customHeight="1" thickBot="1" x14ac:dyDescent="0.25">
      <c r="B21" s="595"/>
      <c r="C21" s="596"/>
      <c r="D21" s="597"/>
      <c r="E21" s="598"/>
      <c r="F21" s="394" t="s">
        <v>595</v>
      </c>
      <c r="G21" s="395"/>
      <c r="H21" s="599"/>
      <c r="I21" s="599"/>
      <c r="J21" s="555" t="s">
        <v>504</v>
      </c>
      <c r="K21" s="612">
        <v>0</v>
      </c>
      <c r="L21" s="343"/>
      <c r="M21" s="587"/>
      <c r="N21" s="612">
        <v>0</v>
      </c>
      <c r="O21" s="342"/>
      <c r="P21" s="343"/>
      <c r="Q21" s="242"/>
    </row>
    <row r="22" spans="2:17" ht="102.75" customHeight="1" thickBot="1" x14ac:dyDescent="0.25">
      <c r="B22" s="588" t="s">
        <v>596</v>
      </c>
      <c r="C22" s="589" t="s">
        <v>597</v>
      </c>
      <c r="D22" s="590"/>
      <c r="E22" s="591">
        <v>42916</v>
      </c>
      <c r="F22" s="363" t="s">
        <v>598</v>
      </c>
      <c r="G22" s="363"/>
      <c r="H22" s="364">
        <v>42748</v>
      </c>
      <c r="I22" s="364">
        <v>42855</v>
      </c>
      <c r="J22" s="365" t="s">
        <v>504</v>
      </c>
      <c r="K22" s="366">
        <v>0</v>
      </c>
      <c r="L22" s="323" t="s">
        <v>581</v>
      </c>
      <c r="M22" s="594"/>
      <c r="N22" s="366">
        <v>0</v>
      </c>
      <c r="O22" s="322"/>
      <c r="P22" s="323" t="s">
        <v>599</v>
      </c>
      <c r="Q22" s="324"/>
    </row>
    <row r="23" spans="2:17" ht="96" customHeight="1" thickBot="1" x14ac:dyDescent="0.25">
      <c r="B23" s="595"/>
      <c r="C23" s="596"/>
      <c r="D23" s="597"/>
      <c r="E23" s="598"/>
      <c r="F23" s="394" t="s">
        <v>600</v>
      </c>
      <c r="G23" s="395"/>
      <c r="H23" s="613">
        <v>42748</v>
      </c>
      <c r="I23" s="613">
        <v>42855</v>
      </c>
      <c r="J23" s="365" t="s">
        <v>504</v>
      </c>
      <c r="K23" s="614">
        <v>0</v>
      </c>
      <c r="L23" s="343"/>
      <c r="M23" s="587"/>
      <c r="N23" s="614">
        <v>0</v>
      </c>
      <c r="O23" s="342"/>
      <c r="P23" s="343"/>
      <c r="Q23" s="242"/>
    </row>
    <row r="24" spans="2:17" ht="223.5" customHeight="1" x14ac:dyDescent="0.2">
      <c r="B24" s="380" t="s">
        <v>601</v>
      </c>
      <c r="C24" s="313" t="s">
        <v>602</v>
      </c>
      <c r="D24" s="313"/>
      <c r="E24" s="314">
        <v>42916</v>
      </c>
      <c r="F24" s="345" t="s">
        <v>603</v>
      </c>
      <c r="G24" s="345"/>
      <c r="H24" s="370">
        <v>42748</v>
      </c>
      <c r="I24" s="370">
        <v>43069</v>
      </c>
      <c r="J24" s="552" t="s">
        <v>604</v>
      </c>
      <c r="K24" s="557">
        <v>0</v>
      </c>
      <c r="L24" s="323" t="s">
        <v>581</v>
      </c>
      <c r="M24" s="594"/>
      <c r="N24" s="321">
        <v>0</v>
      </c>
      <c r="O24" s="322"/>
      <c r="P24" s="323" t="s">
        <v>599</v>
      </c>
      <c r="Q24" s="324"/>
    </row>
    <row r="25" spans="2:17" ht="80.25" customHeight="1" thickBot="1" x14ac:dyDescent="0.25">
      <c r="B25" s="405"/>
      <c r="C25" s="558"/>
      <c r="D25" s="558"/>
      <c r="E25" s="559"/>
      <c r="F25" s="406" t="s">
        <v>605</v>
      </c>
      <c r="G25" s="406"/>
      <c r="H25" s="560">
        <v>42748</v>
      </c>
      <c r="I25" s="560">
        <v>43069</v>
      </c>
      <c r="J25" s="561" t="s">
        <v>593</v>
      </c>
      <c r="K25" s="562">
        <v>0</v>
      </c>
      <c r="L25" s="343"/>
      <c r="M25" s="587"/>
      <c r="N25" s="331"/>
      <c r="O25" s="332"/>
      <c r="P25" s="343"/>
      <c r="Q25" s="242"/>
    </row>
    <row r="26" spans="2:17" ht="192" customHeight="1" x14ac:dyDescent="0.2">
      <c r="B26" s="380" t="s">
        <v>606</v>
      </c>
      <c r="C26" s="313" t="s">
        <v>607</v>
      </c>
      <c r="D26" s="313"/>
      <c r="E26" s="314">
        <v>42916</v>
      </c>
      <c r="F26" s="369" t="s">
        <v>608</v>
      </c>
      <c r="G26" s="369"/>
      <c r="H26" s="354">
        <v>42748</v>
      </c>
      <c r="I26" s="354">
        <v>43069</v>
      </c>
      <c r="J26" s="552" t="s">
        <v>604</v>
      </c>
      <c r="K26" s="557">
        <v>0</v>
      </c>
      <c r="L26" s="323" t="s">
        <v>581</v>
      </c>
      <c r="M26" s="594"/>
      <c r="N26" s="403">
        <v>0</v>
      </c>
      <c r="O26" s="404"/>
      <c r="P26" s="345" t="s">
        <v>609</v>
      </c>
      <c r="Q26" s="383"/>
    </row>
    <row r="27" spans="2:17" ht="144.75" customHeight="1" thickBot="1" x14ac:dyDescent="0.25">
      <c r="B27" s="358"/>
      <c r="C27" s="336"/>
      <c r="D27" s="336"/>
      <c r="E27" s="337"/>
      <c r="F27" s="375" t="s">
        <v>610</v>
      </c>
      <c r="G27" s="375"/>
      <c r="H27" s="359"/>
      <c r="I27" s="359"/>
      <c r="J27" s="555" t="s">
        <v>611</v>
      </c>
      <c r="K27" s="563">
        <v>0</v>
      </c>
      <c r="L27" s="343"/>
      <c r="M27" s="587"/>
      <c r="N27" s="564"/>
      <c r="O27" s="565"/>
      <c r="P27" s="338"/>
      <c r="Q27" s="414"/>
    </row>
    <row r="28" spans="2:17" ht="40.5" customHeight="1" thickBot="1" x14ac:dyDescent="0.25">
      <c r="B28" s="167" t="s">
        <v>572</v>
      </c>
      <c r="C28" s="168"/>
      <c r="D28" s="168"/>
      <c r="E28" s="168"/>
      <c r="F28" s="168"/>
      <c r="G28" s="168"/>
      <c r="H28" s="168"/>
      <c r="I28" s="168"/>
      <c r="J28" s="168"/>
      <c r="K28" s="168"/>
      <c r="L28" s="168"/>
      <c r="M28" s="169"/>
      <c r="N28" s="30">
        <f>AVERAGE(N15:N27)</f>
        <v>0</v>
      </c>
      <c r="O28" s="167"/>
      <c r="P28" s="168"/>
      <c r="Q28" s="169"/>
    </row>
    <row r="29" spans="2:17" ht="31.5" customHeight="1" thickBot="1" x14ac:dyDescent="0.25">
      <c r="B29" s="415" t="s">
        <v>28</v>
      </c>
      <c r="C29" s="416"/>
      <c r="D29" s="417"/>
      <c r="E29" s="418" t="s">
        <v>574</v>
      </c>
      <c r="F29" s="419"/>
      <c r="G29" s="419"/>
      <c r="H29" s="419"/>
      <c r="I29" s="419"/>
      <c r="J29" s="420"/>
      <c r="K29" s="415" t="s">
        <v>29</v>
      </c>
      <c r="L29" s="417"/>
      <c r="M29" s="418" t="s">
        <v>30</v>
      </c>
      <c r="N29" s="419"/>
      <c r="O29" s="419"/>
      <c r="P29" s="419"/>
      <c r="Q29" s="420"/>
    </row>
    <row r="30" spans="2:17" ht="31.5" customHeight="1" thickBot="1" x14ac:dyDescent="0.25">
      <c r="B30" s="421" t="s">
        <v>31</v>
      </c>
      <c r="C30" s="422"/>
      <c r="D30" s="423"/>
      <c r="E30" s="424">
        <v>42818</v>
      </c>
      <c r="F30" s="425"/>
      <c r="G30" s="425"/>
      <c r="H30" s="425"/>
      <c r="I30" s="425"/>
      <c r="J30" s="426"/>
      <c r="K30" s="421" t="s">
        <v>32</v>
      </c>
      <c r="L30" s="423"/>
      <c r="M30" s="427"/>
      <c r="N30" s="428"/>
      <c r="O30" s="428"/>
      <c r="P30" s="428"/>
      <c r="Q30" s="429"/>
    </row>
  </sheetData>
  <mergeCells count="94">
    <mergeCell ref="B29:D29"/>
    <mergeCell ref="E29:J29"/>
    <mergeCell ref="K29:L29"/>
    <mergeCell ref="M29:Q29"/>
    <mergeCell ref="B30:D30"/>
    <mergeCell ref="E30:J30"/>
    <mergeCell ref="K30:L30"/>
    <mergeCell ref="M30:Q30"/>
    <mergeCell ref="N26:N27"/>
    <mergeCell ref="O26:O27"/>
    <mergeCell ref="P26:Q27"/>
    <mergeCell ref="F27:G27"/>
    <mergeCell ref="B28:M28"/>
    <mergeCell ref="O28:Q28"/>
    <mergeCell ref="O24:O25"/>
    <mergeCell ref="P24:Q25"/>
    <mergeCell ref="F25:G25"/>
    <mergeCell ref="B26:B27"/>
    <mergeCell ref="C26:D27"/>
    <mergeCell ref="E26:E27"/>
    <mergeCell ref="F26:G26"/>
    <mergeCell ref="H26:H27"/>
    <mergeCell ref="I26:I27"/>
    <mergeCell ref="L26:M27"/>
    <mergeCell ref="L22:M23"/>
    <mergeCell ref="O22:O23"/>
    <mergeCell ref="P22:Q23"/>
    <mergeCell ref="F23:G23"/>
    <mergeCell ref="B24:B25"/>
    <mergeCell ref="C24:D25"/>
    <mergeCell ref="E24:E25"/>
    <mergeCell ref="F24:G24"/>
    <mergeCell ref="L24:M25"/>
    <mergeCell ref="N24:N25"/>
    <mergeCell ref="H20:H21"/>
    <mergeCell ref="I20:I21"/>
    <mergeCell ref="F21:G21"/>
    <mergeCell ref="B22:B23"/>
    <mergeCell ref="C22:D23"/>
    <mergeCell ref="E22:E23"/>
    <mergeCell ref="F22:G22"/>
    <mergeCell ref="P17:Q18"/>
    <mergeCell ref="F18:G18"/>
    <mergeCell ref="B19:B21"/>
    <mergeCell ref="C19:D21"/>
    <mergeCell ref="E19:E21"/>
    <mergeCell ref="F19:G19"/>
    <mergeCell ref="L19:M21"/>
    <mergeCell ref="O19:O21"/>
    <mergeCell ref="P19:Q21"/>
    <mergeCell ref="F20:G20"/>
    <mergeCell ref="B17:B18"/>
    <mergeCell ref="C17:D18"/>
    <mergeCell ref="E17:E18"/>
    <mergeCell ref="F17:G17"/>
    <mergeCell ref="J17:J18"/>
    <mergeCell ref="L17:M18"/>
    <mergeCell ref="K15:K16"/>
    <mergeCell ref="L15:M16"/>
    <mergeCell ref="N15:N16"/>
    <mergeCell ref="O15:O16"/>
    <mergeCell ref="P15:Q16"/>
    <mergeCell ref="F16:G16"/>
    <mergeCell ref="C14:D14"/>
    <mergeCell ref="F14:G14"/>
    <mergeCell ref="L14:M14"/>
    <mergeCell ref="P14:Q14"/>
    <mergeCell ref="B15:B16"/>
    <mergeCell ref="C15:D16"/>
    <mergeCell ref="E15:E16"/>
    <mergeCell ref="F15:G15"/>
    <mergeCell ref="H15:H16"/>
    <mergeCell ref="I15:I16"/>
    <mergeCell ref="B11:D11"/>
    <mergeCell ref="E11:Q11"/>
    <mergeCell ref="B12:D12"/>
    <mergeCell ref="E12:Q12"/>
    <mergeCell ref="B13:D13"/>
    <mergeCell ref="E13:Q13"/>
    <mergeCell ref="B7:D8"/>
    <mergeCell ref="E7:Q8"/>
    <mergeCell ref="B9:D9"/>
    <mergeCell ref="E9:Q9"/>
    <mergeCell ref="B10:D10"/>
    <mergeCell ref="E10:Q10"/>
    <mergeCell ref="B2:D6"/>
    <mergeCell ref="E2:O2"/>
    <mergeCell ref="P2:Q2"/>
    <mergeCell ref="E3:O4"/>
    <mergeCell ref="P3:Q3"/>
    <mergeCell ref="P4:Q5"/>
    <mergeCell ref="E5:O5"/>
    <mergeCell ref="E6:O6"/>
    <mergeCell ref="P6:Q6"/>
  </mergeCells>
  <printOptions horizontalCentered="1"/>
  <pageMargins left="0.70866141732283472" right="0.70866141732283472" top="0.74803149606299213" bottom="0.74803149606299213" header="0.31496062992125984" footer="0.31496062992125984"/>
  <pageSetup scale="55" orientation="landscape" r:id="rId1"/>
  <rowBreaks count="2" manualBreakCount="2">
    <brk id="18" max="16383" man="1"/>
    <brk id="23" max="16383" man="1"/>
  </rowBreaks>
  <drawing r:id="rId2"/>
  <legacyDrawing r:id="rId3"/>
  <controls>
    <mc:AlternateContent xmlns:mc="http://schemas.openxmlformats.org/markup-compatibility/2006">
      <mc:Choice Requires="x14">
        <control shapeId="19457" r:id="rId4" name="Control 1">
          <controlPr defaultSize="0" r:id="rId5">
            <anchor moveWithCells="1">
              <from>
                <xdr:col>3</xdr:col>
                <xdr:colOff>838200</xdr:colOff>
                <xdr:row>27</xdr:row>
                <xdr:rowOff>0</xdr:rowOff>
              </from>
              <to>
                <xdr:col>3</xdr:col>
                <xdr:colOff>1752600</xdr:colOff>
                <xdr:row>27</xdr:row>
                <xdr:rowOff>228600</xdr:rowOff>
              </to>
            </anchor>
          </controlPr>
        </control>
      </mc:Choice>
      <mc:Fallback>
        <control shapeId="19457" r:id="rId4" name="Control 1"/>
      </mc:Fallback>
    </mc:AlternateContent>
  </controls>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0"/>
  <dimension ref="B1:Q26"/>
  <sheetViews>
    <sheetView tabSelected="1" view="pageBreakPreview" zoomScale="80" zoomScaleNormal="70" zoomScaleSheetLayoutView="80" workbookViewId="0">
      <selection activeCell="F15" sqref="F15:G24"/>
    </sheetView>
  </sheetViews>
  <sheetFormatPr baseColWidth="10" defaultRowHeight="12.75" x14ac:dyDescent="0.2"/>
  <cols>
    <col min="1" max="1" width="2.140625" style="246" customWidth="1"/>
    <col min="2" max="2" width="13.42578125" style="246" customWidth="1"/>
    <col min="3" max="3" width="11.5703125" style="246" customWidth="1"/>
    <col min="4" max="5" width="12.7109375" style="246" customWidth="1"/>
    <col min="6" max="6" width="13.42578125" style="246" customWidth="1"/>
    <col min="7" max="7" width="12.7109375" style="246" customWidth="1"/>
    <col min="8" max="8" width="14" style="246" customWidth="1"/>
    <col min="9" max="9" width="16.42578125" style="246" customWidth="1"/>
    <col min="10" max="10" width="13.28515625" style="246" customWidth="1"/>
    <col min="11" max="13" width="12.7109375" style="246" customWidth="1"/>
    <col min="14" max="14" width="15" style="246" customWidth="1"/>
    <col min="15" max="17" width="12.7109375" style="246" customWidth="1"/>
    <col min="18" max="16384" width="11.42578125" style="246"/>
  </cols>
  <sheetData>
    <row r="1" spans="2:17" ht="13.5" thickBot="1" x14ac:dyDescent="0.25"/>
    <row r="2" spans="2:17" ht="15" customHeight="1" thickBot="1" x14ac:dyDescent="0.3">
      <c r="B2" s="247"/>
      <c r="C2" s="248"/>
      <c r="D2" s="249"/>
      <c r="E2" s="250" t="s">
        <v>0</v>
      </c>
      <c r="F2" s="250"/>
      <c r="G2" s="250"/>
      <c r="H2" s="250"/>
      <c r="I2" s="250"/>
      <c r="J2" s="250"/>
      <c r="K2" s="250"/>
      <c r="L2" s="250"/>
      <c r="M2" s="250"/>
      <c r="N2" s="250"/>
      <c r="O2" s="251"/>
      <c r="P2" s="252" t="s">
        <v>1</v>
      </c>
      <c r="Q2" s="253"/>
    </row>
    <row r="3" spans="2:17" ht="15" customHeight="1" x14ac:dyDescent="0.25">
      <c r="B3" s="254"/>
      <c r="C3" s="255"/>
      <c r="D3" s="256"/>
      <c r="E3" s="257" t="s">
        <v>2</v>
      </c>
      <c r="F3" s="257"/>
      <c r="G3" s="257"/>
      <c r="H3" s="257"/>
      <c r="I3" s="257"/>
      <c r="J3" s="257"/>
      <c r="K3" s="257"/>
      <c r="L3" s="257"/>
      <c r="M3" s="257"/>
      <c r="N3" s="257"/>
      <c r="O3" s="257"/>
      <c r="P3" s="258" t="s">
        <v>3</v>
      </c>
      <c r="Q3" s="251"/>
    </row>
    <row r="4" spans="2:17" ht="15" customHeight="1" thickBot="1" x14ac:dyDescent="0.25">
      <c r="B4" s="254"/>
      <c r="C4" s="255"/>
      <c r="D4" s="256"/>
      <c r="E4" s="257"/>
      <c r="F4" s="257"/>
      <c r="G4" s="257"/>
      <c r="H4" s="257"/>
      <c r="I4" s="257"/>
      <c r="J4" s="257"/>
      <c r="K4" s="257"/>
      <c r="L4" s="257"/>
      <c r="M4" s="257"/>
      <c r="N4" s="257"/>
      <c r="O4" s="257"/>
      <c r="P4" s="259" t="s">
        <v>4</v>
      </c>
      <c r="Q4" s="260"/>
    </row>
    <row r="5" spans="2:17" ht="15" customHeight="1" thickBot="1" x14ac:dyDescent="0.3">
      <c r="B5" s="254"/>
      <c r="C5" s="255"/>
      <c r="D5" s="255"/>
      <c r="E5" s="261" t="s">
        <v>5</v>
      </c>
      <c r="F5" s="262"/>
      <c r="G5" s="262"/>
      <c r="H5" s="262"/>
      <c r="I5" s="262"/>
      <c r="J5" s="262"/>
      <c r="K5" s="262"/>
      <c r="L5" s="262"/>
      <c r="M5" s="262"/>
      <c r="N5" s="262"/>
      <c r="O5" s="262"/>
      <c r="P5" s="263"/>
      <c r="Q5" s="264"/>
    </row>
    <row r="6" spans="2:17" ht="25.5" customHeight="1" thickBot="1" x14ac:dyDescent="0.25">
      <c r="B6" s="265"/>
      <c r="C6" s="266"/>
      <c r="D6" s="266"/>
      <c r="E6" s="263" t="s">
        <v>6</v>
      </c>
      <c r="F6" s="267"/>
      <c r="G6" s="267"/>
      <c r="H6" s="267"/>
      <c r="I6" s="267"/>
      <c r="J6" s="267"/>
      <c r="K6" s="267"/>
      <c r="L6" s="267"/>
      <c r="M6" s="267"/>
      <c r="N6" s="267"/>
      <c r="O6" s="264"/>
      <c r="P6" s="268" t="s">
        <v>7</v>
      </c>
      <c r="Q6" s="269"/>
    </row>
    <row r="7" spans="2:17" ht="18" customHeight="1" x14ac:dyDescent="0.2">
      <c r="B7" s="270" t="s">
        <v>0</v>
      </c>
      <c r="C7" s="271"/>
      <c r="D7" s="271"/>
      <c r="E7" s="272" t="s">
        <v>612</v>
      </c>
      <c r="F7" s="273"/>
      <c r="G7" s="273"/>
      <c r="H7" s="273"/>
      <c r="I7" s="273"/>
      <c r="J7" s="273"/>
      <c r="K7" s="273"/>
      <c r="L7" s="273"/>
      <c r="M7" s="273"/>
      <c r="N7" s="273"/>
      <c r="O7" s="273"/>
      <c r="P7" s="273"/>
      <c r="Q7" s="274"/>
    </row>
    <row r="8" spans="2:17" ht="12.75" customHeight="1" x14ac:dyDescent="0.2">
      <c r="B8" s="275"/>
      <c r="C8" s="276"/>
      <c r="D8" s="276"/>
      <c r="E8" s="277"/>
      <c r="F8" s="278"/>
      <c r="G8" s="278"/>
      <c r="H8" s="278"/>
      <c r="I8" s="278"/>
      <c r="J8" s="278"/>
      <c r="K8" s="278"/>
      <c r="L8" s="278"/>
      <c r="M8" s="278"/>
      <c r="N8" s="278"/>
      <c r="O8" s="278"/>
      <c r="P8" s="278"/>
      <c r="Q8" s="279"/>
    </row>
    <row r="9" spans="2:17" ht="22.5" customHeight="1" x14ac:dyDescent="0.2">
      <c r="B9" s="280" t="s">
        <v>9</v>
      </c>
      <c r="C9" s="281"/>
      <c r="D9" s="282"/>
      <c r="E9" s="283" t="s">
        <v>613</v>
      </c>
      <c r="F9" s="284"/>
      <c r="G9" s="284"/>
      <c r="H9" s="284"/>
      <c r="I9" s="284"/>
      <c r="J9" s="284"/>
      <c r="K9" s="284"/>
      <c r="L9" s="284"/>
      <c r="M9" s="284"/>
      <c r="N9" s="284"/>
      <c r="O9" s="284"/>
      <c r="P9" s="284"/>
      <c r="Q9" s="285"/>
    </row>
    <row r="10" spans="2:17" ht="29.25" customHeight="1" x14ac:dyDescent="0.25">
      <c r="B10" s="286" t="s">
        <v>10</v>
      </c>
      <c r="C10" s="287"/>
      <c r="D10" s="287"/>
      <c r="E10" s="283" t="s">
        <v>614</v>
      </c>
      <c r="F10" s="284"/>
      <c r="G10" s="284"/>
      <c r="H10" s="284"/>
      <c r="I10" s="284"/>
      <c r="J10" s="284"/>
      <c r="K10" s="284"/>
      <c r="L10" s="284"/>
      <c r="M10" s="284"/>
      <c r="N10" s="284"/>
      <c r="O10" s="284"/>
      <c r="P10" s="284"/>
      <c r="Q10" s="285"/>
    </row>
    <row r="11" spans="2:17" ht="29.25" customHeight="1" thickBot="1" x14ac:dyDescent="0.25">
      <c r="B11" s="288" t="s">
        <v>11</v>
      </c>
      <c r="C11" s="289"/>
      <c r="D11" s="289"/>
      <c r="E11" s="290" t="s">
        <v>615</v>
      </c>
      <c r="F11" s="291"/>
      <c r="G11" s="291"/>
      <c r="H11" s="291"/>
      <c r="I11" s="291"/>
      <c r="J11" s="291"/>
      <c r="K11" s="291"/>
      <c r="L11" s="291"/>
      <c r="M11" s="291"/>
      <c r="N11" s="291"/>
      <c r="O11" s="291"/>
      <c r="P11" s="291"/>
      <c r="Q11" s="292"/>
    </row>
    <row r="12" spans="2:17" ht="29.25" customHeight="1" x14ac:dyDescent="0.2">
      <c r="B12" s="293" t="s">
        <v>12</v>
      </c>
      <c r="C12" s="294"/>
      <c r="D12" s="295"/>
      <c r="E12" s="615">
        <v>1</v>
      </c>
      <c r="F12" s="616"/>
      <c r="G12" s="616"/>
      <c r="H12" s="616"/>
      <c r="I12" s="616"/>
      <c r="J12" s="616"/>
      <c r="K12" s="616"/>
      <c r="L12" s="616"/>
      <c r="M12" s="616"/>
      <c r="N12" s="616"/>
      <c r="O12" s="616"/>
      <c r="P12" s="616"/>
      <c r="Q12" s="616"/>
    </row>
    <row r="13" spans="2:17" ht="29.25" customHeight="1" thickBot="1" x14ac:dyDescent="0.25">
      <c r="B13" s="296" t="s">
        <v>13</v>
      </c>
      <c r="C13" s="297"/>
      <c r="D13" s="297"/>
      <c r="E13" s="617">
        <v>42809</v>
      </c>
      <c r="F13" s="618"/>
      <c r="G13" s="618"/>
      <c r="H13" s="618"/>
      <c r="I13" s="618"/>
      <c r="J13" s="618"/>
      <c r="K13" s="618"/>
      <c r="L13" s="618"/>
      <c r="M13" s="618"/>
      <c r="N13" s="618"/>
      <c r="O13" s="618"/>
      <c r="P13" s="618"/>
      <c r="Q13" s="619"/>
    </row>
    <row r="14" spans="2:17" ht="58.5" customHeight="1" thickBot="1" x14ac:dyDescent="0.25">
      <c r="B14" s="301" t="s">
        <v>14</v>
      </c>
      <c r="C14" s="302" t="s">
        <v>15</v>
      </c>
      <c r="D14" s="303"/>
      <c r="E14" s="301" t="s">
        <v>16</v>
      </c>
      <c r="F14" s="304" t="s">
        <v>17</v>
      </c>
      <c r="G14" s="305"/>
      <c r="H14" s="306" t="s">
        <v>18</v>
      </c>
      <c r="I14" s="301" t="s">
        <v>19</v>
      </c>
      <c r="J14" s="307" t="s">
        <v>20</v>
      </c>
      <c r="K14" s="306" t="s">
        <v>21</v>
      </c>
      <c r="L14" s="304" t="s">
        <v>22</v>
      </c>
      <c r="M14" s="308"/>
      <c r="N14" s="301" t="s">
        <v>23</v>
      </c>
      <c r="O14" s="309" t="s">
        <v>24</v>
      </c>
      <c r="P14" s="310" t="s">
        <v>25</v>
      </c>
      <c r="Q14" s="311"/>
    </row>
    <row r="15" spans="2:17" ht="33" customHeight="1" x14ac:dyDescent="0.2">
      <c r="B15" s="620" t="s">
        <v>616</v>
      </c>
      <c r="C15" s="621"/>
      <c r="D15" s="622"/>
      <c r="E15" s="623"/>
      <c r="F15" s="589" t="s">
        <v>617</v>
      </c>
      <c r="G15" s="590"/>
      <c r="H15" s="313"/>
      <c r="I15" s="354"/>
      <c r="J15" s="345"/>
      <c r="K15" s="345"/>
      <c r="L15" s="345" t="s">
        <v>618</v>
      </c>
      <c r="M15" s="345"/>
      <c r="N15" s="403">
        <v>1</v>
      </c>
      <c r="O15" s="404" t="s">
        <v>303</v>
      </c>
      <c r="P15" s="345" t="s">
        <v>619</v>
      </c>
      <c r="Q15" s="383"/>
    </row>
    <row r="16" spans="2:17" s="346" customFormat="1" ht="41.25" customHeight="1" thickBot="1" x14ac:dyDescent="0.25">
      <c r="B16" s="624" t="s">
        <v>620</v>
      </c>
      <c r="C16" s="625"/>
      <c r="D16" s="626"/>
      <c r="E16" s="627"/>
      <c r="F16" s="608"/>
      <c r="G16" s="609"/>
      <c r="H16" s="326"/>
      <c r="I16" s="357"/>
      <c r="J16" s="328"/>
      <c r="K16" s="328"/>
      <c r="L16" s="328"/>
      <c r="M16" s="328"/>
      <c r="N16" s="578"/>
      <c r="O16" s="579"/>
      <c r="P16" s="328"/>
      <c r="Q16" s="400"/>
    </row>
    <row r="17" spans="2:17" ht="36" customHeight="1" x14ac:dyDescent="0.2">
      <c r="B17" s="620" t="s">
        <v>621</v>
      </c>
      <c r="C17" s="625"/>
      <c r="D17" s="626"/>
      <c r="E17" s="627"/>
      <c r="F17" s="608"/>
      <c r="G17" s="609"/>
      <c r="H17" s="326"/>
      <c r="I17" s="357"/>
      <c r="J17" s="328"/>
      <c r="K17" s="328"/>
      <c r="L17" s="328"/>
      <c r="M17" s="328"/>
      <c r="N17" s="578"/>
      <c r="O17" s="579"/>
      <c r="P17" s="328"/>
      <c r="Q17" s="400"/>
    </row>
    <row r="18" spans="2:17" ht="36" customHeight="1" thickBot="1" x14ac:dyDescent="0.25">
      <c r="B18" s="624" t="s">
        <v>622</v>
      </c>
      <c r="C18" s="625"/>
      <c r="D18" s="626"/>
      <c r="E18" s="627"/>
      <c r="F18" s="608"/>
      <c r="G18" s="609"/>
      <c r="H18" s="326"/>
      <c r="I18" s="357"/>
      <c r="J18" s="328"/>
      <c r="K18" s="328"/>
      <c r="L18" s="328"/>
      <c r="M18" s="328"/>
      <c r="N18" s="578"/>
      <c r="O18" s="579"/>
      <c r="P18" s="328"/>
      <c r="Q18" s="400"/>
    </row>
    <row r="19" spans="2:17" ht="47.25" customHeight="1" x14ac:dyDescent="0.2">
      <c r="B19" s="620" t="s">
        <v>623</v>
      </c>
      <c r="C19" s="625"/>
      <c r="D19" s="626"/>
      <c r="E19" s="627"/>
      <c r="F19" s="608"/>
      <c r="G19" s="609"/>
      <c r="H19" s="326"/>
      <c r="I19" s="357"/>
      <c r="J19" s="328"/>
      <c r="K19" s="328"/>
      <c r="L19" s="328"/>
      <c r="M19" s="328"/>
      <c r="N19" s="578"/>
      <c r="O19" s="579"/>
      <c r="P19" s="328"/>
      <c r="Q19" s="400"/>
    </row>
    <row r="20" spans="2:17" ht="47.25" customHeight="1" thickBot="1" x14ac:dyDescent="0.25">
      <c r="B20" s="624" t="s">
        <v>624</v>
      </c>
      <c r="C20" s="625"/>
      <c r="D20" s="626"/>
      <c r="E20" s="627"/>
      <c r="F20" s="608"/>
      <c r="G20" s="609"/>
      <c r="H20" s="326"/>
      <c r="I20" s="357"/>
      <c r="J20" s="328"/>
      <c r="K20" s="328"/>
      <c r="L20" s="328"/>
      <c r="M20" s="328"/>
      <c r="N20" s="578"/>
      <c r="O20" s="579"/>
      <c r="P20" s="328"/>
      <c r="Q20" s="400"/>
    </row>
    <row r="21" spans="2:17" ht="43.5" customHeight="1" x14ac:dyDescent="0.2">
      <c r="B21" s="620" t="s">
        <v>625</v>
      </c>
      <c r="C21" s="625"/>
      <c r="D21" s="626"/>
      <c r="E21" s="627"/>
      <c r="F21" s="608"/>
      <c r="G21" s="609"/>
      <c r="H21" s="326"/>
      <c r="I21" s="357"/>
      <c r="J21" s="328"/>
      <c r="K21" s="328"/>
      <c r="L21" s="328"/>
      <c r="M21" s="328"/>
      <c r="N21" s="578"/>
      <c r="O21" s="579"/>
      <c r="P21" s="328"/>
      <c r="Q21" s="400"/>
    </row>
    <row r="22" spans="2:17" ht="43.5" customHeight="1" thickBot="1" x14ac:dyDescent="0.25">
      <c r="B22" s="624" t="s">
        <v>626</v>
      </c>
      <c r="C22" s="625"/>
      <c r="D22" s="626"/>
      <c r="E22" s="627"/>
      <c r="F22" s="608"/>
      <c r="G22" s="609"/>
      <c r="H22" s="326"/>
      <c r="I22" s="357"/>
      <c r="J22" s="328"/>
      <c r="K22" s="328"/>
      <c r="L22" s="328"/>
      <c r="M22" s="328"/>
      <c r="N22" s="578"/>
      <c r="O22" s="579"/>
      <c r="P22" s="328"/>
      <c r="Q22" s="400"/>
    </row>
    <row r="23" spans="2:17" ht="43.5" customHeight="1" x14ac:dyDescent="0.2">
      <c r="B23" s="620" t="s">
        <v>627</v>
      </c>
      <c r="C23" s="625"/>
      <c r="D23" s="626"/>
      <c r="E23" s="627"/>
      <c r="F23" s="608"/>
      <c r="G23" s="609"/>
      <c r="H23" s="326"/>
      <c r="I23" s="357"/>
      <c r="J23" s="328"/>
      <c r="K23" s="328"/>
      <c r="L23" s="328"/>
      <c r="M23" s="328"/>
      <c r="N23" s="578"/>
      <c r="O23" s="579"/>
      <c r="P23" s="328"/>
      <c r="Q23" s="400"/>
    </row>
    <row r="24" spans="2:17" ht="43.5" customHeight="1" thickBot="1" x14ac:dyDescent="0.25">
      <c r="B24" s="624" t="s">
        <v>628</v>
      </c>
      <c r="C24" s="628"/>
      <c r="D24" s="629"/>
      <c r="E24" s="630"/>
      <c r="F24" s="596"/>
      <c r="G24" s="597"/>
      <c r="H24" s="336"/>
      <c r="I24" s="359"/>
      <c r="J24" s="338"/>
      <c r="K24" s="338"/>
      <c r="L24" s="338"/>
      <c r="M24" s="338"/>
      <c r="N24" s="564"/>
      <c r="O24" s="565"/>
      <c r="P24" s="338"/>
      <c r="Q24" s="414"/>
    </row>
    <row r="25" spans="2:17" ht="31.5" customHeight="1" thickBot="1" x14ac:dyDescent="0.25">
      <c r="B25" s="415" t="s">
        <v>28</v>
      </c>
      <c r="C25" s="416"/>
      <c r="D25" s="417"/>
      <c r="E25" s="418" t="s">
        <v>613</v>
      </c>
      <c r="F25" s="419"/>
      <c r="G25" s="419"/>
      <c r="H25" s="419"/>
      <c r="I25" s="419"/>
      <c r="J25" s="420"/>
      <c r="K25" s="415" t="s">
        <v>29</v>
      </c>
      <c r="L25" s="417"/>
      <c r="M25" s="418" t="s">
        <v>30</v>
      </c>
      <c r="N25" s="419"/>
      <c r="O25" s="419"/>
      <c r="P25" s="419"/>
      <c r="Q25" s="420"/>
    </row>
    <row r="26" spans="2:17" ht="31.5" customHeight="1" thickBot="1" x14ac:dyDescent="0.25">
      <c r="B26" s="421" t="s">
        <v>31</v>
      </c>
      <c r="C26" s="422"/>
      <c r="D26" s="423"/>
      <c r="E26" s="424">
        <v>42809</v>
      </c>
      <c r="F26" s="425"/>
      <c r="G26" s="425"/>
      <c r="H26" s="425"/>
      <c r="I26" s="425"/>
      <c r="J26" s="426"/>
      <c r="K26" s="421" t="s">
        <v>32</v>
      </c>
      <c r="L26" s="423"/>
      <c r="M26" s="508">
        <v>42810</v>
      </c>
      <c r="N26" s="428"/>
      <c r="O26" s="428"/>
      <c r="P26" s="428"/>
      <c r="Q26" s="429"/>
    </row>
  </sheetData>
  <mergeCells count="42">
    <mergeCell ref="B26:D26"/>
    <mergeCell ref="E26:J26"/>
    <mergeCell ref="K26:L26"/>
    <mergeCell ref="M26:Q26"/>
    <mergeCell ref="N15:N24"/>
    <mergeCell ref="O15:O24"/>
    <mergeCell ref="P15:Q24"/>
    <mergeCell ref="B25:D25"/>
    <mergeCell ref="E25:J25"/>
    <mergeCell ref="K25:L25"/>
    <mergeCell ref="M25:Q25"/>
    <mergeCell ref="C14:D14"/>
    <mergeCell ref="F14:G14"/>
    <mergeCell ref="L14:M14"/>
    <mergeCell ref="P14:Q14"/>
    <mergeCell ref="F15:G24"/>
    <mergeCell ref="H15:H24"/>
    <mergeCell ref="I15:I24"/>
    <mergeCell ref="J15:J24"/>
    <mergeCell ref="K15:K24"/>
    <mergeCell ref="L15:M24"/>
    <mergeCell ref="B11:D11"/>
    <mergeCell ref="E11:Q11"/>
    <mergeCell ref="B12:D12"/>
    <mergeCell ref="E12:Q12"/>
    <mergeCell ref="B13:D13"/>
    <mergeCell ref="E13:Q13"/>
    <mergeCell ref="B7:D8"/>
    <mergeCell ref="E7:Q8"/>
    <mergeCell ref="B9:D9"/>
    <mergeCell ref="E9:Q9"/>
    <mergeCell ref="B10:D10"/>
    <mergeCell ref="E10:Q10"/>
    <mergeCell ref="B2:D6"/>
    <mergeCell ref="E2:O2"/>
    <mergeCell ref="P2:Q2"/>
    <mergeCell ref="E3:O4"/>
    <mergeCell ref="P3:Q3"/>
    <mergeCell ref="P4:Q5"/>
    <mergeCell ref="E5:O5"/>
    <mergeCell ref="E6:O6"/>
    <mergeCell ref="P6:Q6"/>
  </mergeCells>
  <printOptions horizontalCentered="1"/>
  <pageMargins left="0.70866141732283472" right="0.70866141732283472" top="0.74803149606299213" bottom="0.74803149606299213" header="0.31496062992125984" footer="0.31496062992125984"/>
  <pageSetup scale="55" orientation="landscape" r:id="rId1"/>
  <drawing r:id="rId2"/>
  <legacyDrawing r:id="rId3"/>
  <controls>
    <mc:AlternateContent xmlns:mc="http://schemas.openxmlformats.org/markup-compatibility/2006">
      <mc:Choice Requires="x14">
        <control shapeId="20481" r:id="rId4" name="Control 1">
          <controlPr defaultSize="0" r:id="rId5">
            <anchor moveWithCells="1">
              <from>
                <xdr:col>3</xdr:col>
                <xdr:colOff>838200</xdr:colOff>
                <xdr:row>18</xdr:row>
                <xdr:rowOff>85725</xdr:rowOff>
              </from>
              <to>
                <xdr:col>4</xdr:col>
                <xdr:colOff>723900</xdr:colOff>
                <xdr:row>18</xdr:row>
                <xdr:rowOff>266700</xdr:rowOff>
              </to>
            </anchor>
          </controlPr>
        </control>
      </mc:Choice>
      <mc:Fallback>
        <control shapeId="20481" r:id="rId4" name="Control 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13</vt:i4>
      </vt:variant>
      <vt:variant>
        <vt:lpstr>Rangos con nombre</vt:lpstr>
      </vt:variant>
      <vt:variant>
        <vt:i4>12</vt:i4>
      </vt:variant>
    </vt:vector>
  </HeadingPairs>
  <TitlesOfParts>
    <vt:vector size="25" baseType="lpstr">
      <vt:lpstr>SGTO GIT ADMINTRATIVA</vt:lpstr>
      <vt:lpstr>SEGUIMIENTO FINANCIERA 2016</vt:lpstr>
      <vt:lpstr>SEGUIMIENTO FINANCIERA 2015</vt:lpstr>
      <vt:lpstr>SEGUIMIENTOPOSICIONAMIENTO 20</vt:lpstr>
      <vt:lpstr>SEGUIMIENTO TALENTO HUMANO</vt:lpstr>
      <vt:lpstr>SEGUIMIENTO POSICION 2015</vt:lpstr>
      <vt:lpstr>SGTO DIRECC Herramientas 2015</vt:lpstr>
      <vt:lpstr>SGTO DIRECC FOMENTO 2016</vt:lpstr>
      <vt:lpstr>SEGUIMIENTO HERRAMIENTAS2016</vt:lpstr>
      <vt:lpstr>SEGUIMIENTO PLANEACION</vt:lpstr>
      <vt:lpstr>Hoja1</vt:lpstr>
      <vt:lpstr>SEGUIMIENTO CONTRATACION</vt:lpstr>
      <vt:lpstr>SEGUIMIENTO JURIDICA</vt:lpstr>
      <vt:lpstr>'SEGUIMIENTO JURIDICA'!Área_de_impresión</vt:lpstr>
      <vt:lpstr>'SEGUIMIENTOPOSICIONAMIENTO 20'!Área_de_impresión</vt:lpstr>
      <vt:lpstr>'SEGUIMIENTO CONTRATACION'!Títulos_a_imprimir</vt:lpstr>
      <vt:lpstr>'SEGUIMIENTO HERRAMIENTAS2016'!Títulos_a_imprimir</vt:lpstr>
      <vt:lpstr>'SEGUIMIENTO JURIDICA'!Títulos_a_imprimir</vt:lpstr>
      <vt:lpstr>'SEGUIMIENTO PLANEACION'!Títulos_a_imprimir</vt:lpstr>
      <vt:lpstr>'SEGUIMIENTO POSICION 2015'!Títulos_a_imprimir</vt:lpstr>
      <vt:lpstr>'SEGUIMIENTO TALENTO HUMANO'!Títulos_a_imprimir</vt:lpstr>
      <vt:lpstr>'SEGUIMIENTOPOSICIONAMIENTO 20'!Títulos_a_imprimir</vt:lpstr>
      <vt:lpstr>'SGTO DIRECC FOMENTO 2016'!Títulos_a_imprimir</vt:lpstr>
      <vt:lpstr>'SGTO DIRECC Herramientas 2015'!Títulos_a_imprimir</vt:lpstr>
      <vt:lpstr>'SGTO GIT ADMINTRATIVA'!Títulos_a_imprimir</vt:lpstr>
    </vt:vector>
  </TitlesOfParts>
  <Company>Hewlett-Packard Company</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Nicolas Morales Bermudez</dc:creator>
  <cp:lastModifiedBy>Norma Lucia Avila Quintero</cp:lastModifiedBy>
  <cp:lastPrinted>2017-03-16T20:57:40Z</cp:lastPrinted>
  <dcterms:created xsi:type="dcterms:W3CDTF">2017-03-15T13:50:23Z</dcterms:created>
  <dcterms:modified xsi:type="dcterms:W3CDTF">2017-05-18T16:10:00Z</dcterms:modified>
</cp:coreProperties>
</file>