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o\IVC 2025\"/>
    </mc:Choice>
  </mc:AlternateContent>
  <xr:revisionPtr revIDLastSave="0" documentId="8_{D513060F-A47C-4ACB-840B-A6B3A330E2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 PROPUESTO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2" i="2" l="1"/>
  <c r="O152" i="2"/>
  <c r="N152" i="2"/>
  <c r="M152" i="2"/>
  <c r="L152" i="2"/>
  <c r="K152" i="2"/>
  <c r="J152" i="2"/>
  <c r="I152" i="2"/>
  <c r="H152" i="2"/>
  <c r="G152" i="2"/>
  <c r="F152" i="2"/>
  <c r="E152" i="2"/>
  <c r="D152" i="2"/>
  <c r="C152" i="2"/>
  <c r="B152" i="2"/>
  <c r="Q79" i="2"/>
  <c r="P79" i="2"/>
  <c r="O79" i="2"/>
  <c r="N79" i="2"/>
  <c r="M79" i="2"/>
  <c r="L79" i="2"/>
  <c r="K79" i="2"/>
  <c r="J79" i="2"/>
  <c r="I79" i="2"/>
  <c r="H79" i="2"/>
  <c r="G79" i="2"/>
  <c r="F79" i="2"/>
  <c r="E79" i="2"/>
  <c r="D79" i="2"/>
  <c r="C79" i="2"/>
  <c r="B79" i="2"/>
  <c r="B73" i="2"/>
  <c r="B63" i="2"/>
  <c r="B132" i="2" l="1"/>
  <c r="B98" i="2"/>
  <c r="B84" i="2"/>
  <c r="B41" i="2"/>
  <c r="B26" i="2" l="1"/>
  <c r="B33" i="2" l="1"/>
  <c r="B34" i="2" s="1"/>
  <c r="B115" i="2"/>
  <c r="B36" i="2"/>
  <c r="O115" i="2" l="1"/>
  <c r="O110" i="2"/>
  <c r="O98" i="2"/>
  <c r="P98" i="2" s="1"/>
  <c r="Q98" i="2" s="1"/>
  <c r="O84" i="2"/>
  <c r="O73" i="2"/>
  <c r="O63" i="2"/>
  <c r="O59" i="2"/>
  <c r="O41" i="2"/>
  <c r="P41" i="2" s="1"/>
  <c r="Q41" i="2" s="1"/>
  <c r="O36" i="2"/>
  <c r="O32" i="2"/>
  <c r="P32" i="2" s="1"/>
  <c r="Q32" i="2" s="1"/>
  <c r="O31" i="2"/>
  <c r="P31" i="2" s="1"/>
  <c r="Q31" i="2" s="1"/>
  <c r="O30" i="2"/>
  <c r="P30" i="2" s="1"/>
  <c r="Q30" i="2" s="1"/>
  <c r="O29" i="2"/>
  <c r="O28" i="2"/>
  <c r="P28" i="2" s="1"/>
  <c r="Q28" i="2" s="1"/>
  <c r="O25" i="2"/>
  <c r="P25" i="2" s="1"/>
  <c r="Q25" i="2" s="1"/>
  <c r="O21" i="2"/>
  <c r="P21" i="2" s="1"/>
  <c r="Q21" i="2" s="1"/>
  <c r="O20" i="2"/>
  <c r="P20" i="2" s="1"/>
  <c r="Q20" i="2" s="1"/>
  <c r="O19" i="2"/>
  <c r="P19" i="2" s="1"/>
  <c r="Q19" i="2" s="1"/>
  <c r="O18" i="2"/>
  <c r="P18" i="2" s="1"/>
  <c r="Q18" i="2" s="1"/>
  <c r="O17" i="2"/>
  <c r="P17" i="2" s="1"/>
  <c r="Q17" i="2" s="1"/>
  <c r="O15" i="2"/>
  <c r="P15" i="2" s="1"/>
  <c r="Q15" i="2" s="1"/>
  <c r="O14" i="2"/>
  <c r="B139" i="2"/>
  <c r="B150" i="2" s="1"/>
  <c r="O139" i="2"/>
  <c r="O132" i="2"/>
  <c r="P132" i="2" s="1"/>
  <c r="Q132" i="2" s="1"/>
  <c r="C26" i="2"/>
  <c r="D26" i="2"/>
  <c r="E26" i="2"/>
  <c r="F26" i="2"/>
  <c r="G26" i="2"/>
  <c r="H26" i="2"/>
  <c r="I26" i="2"/>
  <c r="J26" i="2"/>
  <c r="K26" i="2"/>
  <c r="L26" i="2"/>
  <c r="M26" i="2"/>
  <c r="N26" i="2"/>
  <c r="C33" i="2"/>
  <c r="D33" i="2"/>
  <c r="E33" i="2"/>
  <c r="F33" i="2"/>
  <c r="G33" i="2"/>
  <c r="H33" i="2"/>
  <c r="I33" i="2"/>
  <c r="J33" i="2"/>
  <c r="K33" i="2"/>
  <c r="L33" i="2"/>
  <c r="M33" i="2"/>
  <c r="N33" i="2"/>
  <c r="C36" i="2"/>
  <c r="D36" i="2"/>
  <c r="E36" i="2"/>
  <c r="F36" i="2"/>
  <c r="G36" i="2"/>
  <c r="H36" i="2"/>
  <c r="I36" i="2"/>
  <c r="J36" i="2"/>
  <c r="K36" i="2"/>
  <c r="L36" i="2"/>
  <c r="M36" i="2"/>
  <c r="N36" i="2"/>
  <c r="C41" i="2"/>
  <c r="D41" i="2"/>
  <c r="E41" i="2"/>
  <c r="F41" i="2"/>
  <c r="G41" i="2"/>
  <c r="H41" i="2"/>
  <c r="I41" i="2"/>
  <c r="J41" i="2"/>
  <c r="K41" i="2"/>
  <c r="L41" i="2"/>
  <c r="M41" i="2"/>
  <c r="N41" i="2"/>
  <c r="C59" i="2"/>
  <c r="D59" i="2"/>
  <c r="E59" i="2"/>
  <c r="F59" i="2"/>
  <c r="G59" i="2"/>
  <c r="H59" i="2"/>
  <c r="I59" i="2"/>
  <c r="J59" i="2"/>
  <c r="K59" i="2"/>
  <c r="L59" i="2"/>
  <c r="M59" i="2"/>
  <c r="N59" i="2"/>
  <c r="C63" i="2"/>
  <c r="D63" i="2"/>
  <c r="E63" i="2"/>
  <c r="F63" i="2"/>
  <c r="G63" i="2"/>
  <c r="H63" i="2"/>
  <c r="I63" i="2"/>
  <c r="J63" i="2"/>
  <c r="K63" i="2"/>
  <c r="C73" i="2"/>
  <c r="D73" i="2"/>
  <c r="E73" i="2"/>
  <c r="F73" i="2"/>
  <c r="G73" i="2"/>
  <c r="H73" i="2"/>
  <c r="I73" i="2"/>
  <c r="J73" i="2"/>
  <c r="K73" i="2"/>
  <c r="L73" i="2"/>
  <c r="M73" i="2"/>
  <c r="N73" i="2"/>
  <c r="C84" i="2"/>
  <c r="D84" i="2"/>
  <c r="E84" i="2"/>
  <c r="F84" i="2"/>
  <c r="G84" i="2"/>
  <c r="H84" i="2"/>
  <c r="I84" i="2"/>
  <c r="J84" i="2"/>
  <c r="K84" i="2"/>
  <c r="L84" i="2"/>
  <c r="M84" i="2"/>
  <c r="N84" i="2"/>
  <c r="C98" i="2"/>
  <c r="D98" i="2"/>
  <c r="E98" i="2"/>
  <c r="F98" i="2"/>
  <c r="G98" i="2"/>
  <c r="H98" i="2"/>
  <c r="I98" i="2"/>
  <c r="J98" i="2"/>
  <c r="K98" i="2"/>
  <c r="L98" i="2"/>
  <c r="M98" i="2"/>
  <c r="N98" i="2"/>
  <c r="C110" i="2"/>
  <c r="D110" i="2"/>
  <c r="E110" i="2"/>
  <c r="F110" i="2"/>
  <c r="G110" i="2"/>
  <c r="H110" i="2"/>
  <c r="I110" i="2"/>
  <c r="J110" i="2"/>
  <c r="K110" i="2"/>
  <c r="L110" i="2"/>
  <c r="M110" i="2"/>
  <c r="N110" i="2"/>
  <c r="C115" i="2"/>
  <c r="D115" i="2"/>
  <c r="D129" i="2" s="1"/>
  <c r="E115" i="2"/>
  <c r="F115" i="2"/>
  <c r="F129" i="2" s="1"/>
  <c r="G115" i="2"/>
  <c r="G129" i="2" s="1"/>
  <c r="H115" i="2"/>
  <c r="H129" i="2" s="1"/>
  <c r="I115" i="2"/>
  <c r="I129" i="2" s="1"/>
  <c r="J115" i="2"/>
  <c r="J129" i="2" s="1"/>
  <c r="K115" i="2"/>
  <c r="K129" i="2" s="1"/>
  <c r="L115" i="2"/>
  <c r="L129" i="2" s="1"/>
  <c r="M115" i="2"/>
  <c r="M129" i="2" s="1"/>
  <c r="N115" i="2"/>
  <c r="N129" i="2" s="1"/>
  <c r="C132" i="2"/>
  <c r="D132" i="2"/>
  <c r="E132" i="2"/>
  <c r="F132" i="2"/>
  <c r="G132" i="2"/>
  <c r="H132" i="2"/>
  <c r="I132" i="2"/>
  <c r="J132" i="2"/>
  <c r="K132" i="2"/>
  <c r="L132" i="2"/>
  <c r="M132" i="2"/>
  <c r="N132" i="2"/>
  <c r="C139" i="2"/>
  <c r="C150" i="2" s="1"/>
  <c r="D139" i="2"/>
  <c r="D150" i="2" s="1"/>
  <c r="E139" i="2"/>
  <c r="E150" i="2" s="1"/>
  <c r="F139" i="2"/>
  <c r="F150" i="2" s="1"/>
  <c r="G139" i="2"/>
  <c r="G150" i="2" s="1"/>
  <c r="H139" i="2"/>
  <c r="H150" i="2" s="1"/>
  <c r="I139" i="2"/>
  <c r="I150" i="2" s="1"/>
  <c r="J139" i="2"/>
  <c r="J150" i="2" s="1"/>
  <c r="K139" i="2"/>
  <c r="K150" i="2" s="1"/>
  <c r="L139" i="2"/>
  <c r="L150" i="2" s="1"/>
  <c r="M139" i="2"/>
  <c r="M150" i="2" s="1"/>
  <c r="N139" i="2"/>
  <c r="N150" i="2" s="1"/>
  <c r="P14" i="2"/>
  <c r="Q14" i="2" s="1"/>
  <c r="P35" i="2"/>
  <c r="Q35" i="2" s="1"/>
  <c r="P37" i="2"/>
  <c r="Q37" i="2" s="1"/>
  <c r="P38" i="2"/>
  <c r="Q38" i="2" s="1"/>
  <c r="P39" i="2"/>
  <c r="Q39" i="2" s="1"/>
  <c r="P40" i="2"/>
  <c r="Q40" i="2" s="1"/>
  <c r="P42" i="2"/>
  <c r="Q42" i="2" s="1"/>
  <c r="P43" i="2"/>
  <c r="Q43" i="2" s="1"/>
  <c r="P44" i="2"/>
  <c r="Q44" i="2" s="1"/>
  <c r="P45" i="2"/>
  <c r="Q45" i="2" s="1"/>
  <c r="P46" i="2"/>
  <c r="Q46" i="2" s="1"/>
  <c r="P47" i="2"/>
  <c r="Q47" i="2" s="1"/>
  <c r="P48" i="2"/>
  <c r="Q48" i="2" s="1"/>
  <c r="P49" i="2"/>
  <c r="Q49" i="2" s="1"/>
  <c r="P50" i="2"/>
  <c r="Q50" i="2" s="1"/>
  <c r="P51" i="2"/>
  <c r="Q51" i="2" s="1"/>
  <c r="P52" i="2"/>
  <c r="Q52" i="2" s="1"/>
  <c r="P53" i="2"/>
  <c r="Q53" i="2" s="1"/>
  <c r="P54" i="2"/>
  <c r="Q54" i="2" s="1"/>
  <c r="P55" i="2"/>
  <c r="Q55" i="2" s="1"/>
  <c r="P56" i="2"/>
  <c r="Q56" i="2" s="1"/>
  <c r="P57" i="2"/>
  <c r="Q57" i="2" s="1"/>
  <c r="P58" i="2"/>
  <c r="Q58" i="2" s="1"/>
  <c r="P60" i="2"/>
  <c r="Q60" i="2" s="1"/>
  <c r="P61" i="2"/>
  <c r="Q61" i="2" s="1"/>
  <c r="P62" i="2"/>
  <c r="Q62" i="2" s="1"/>
  <c r="P64" i="2"/>
  <c r="Q64" i="2" s="1"/>
  <c r="P65" i="2"/>
  <c r="Q65" i="2" s="1"/>
  <c r="P67" i="2"/>
  <c r="Q67" i="2" s="1"/>
  <c r="P68" i="2"/>
  <c r="Q68" i="2" s="1"/>
  <c r="P69" i="2"/>
  <c r="Q69" i="2" s="1"/>
  <c r="P70" i="2"/>
  <c r="Q70" i="2" s="1"/>
  <c r="P71" i="2"/>
  <c r="Q71" i="2" s="1"/>
  <c r="P72" i="2"/>
  <c r="Q72" i="2" s="1"/>
  <c r="P74" i="2"/>
  <c r="Q74" i="2" s="1"/>
  <c r="P75" i="2"/>
  <c r="Q75" i="2" s="1"/>
  <c r="P76" i="2"/>
  <c r="Q76" i="2" s="1"/>
  <c r="P77" i="2"/>
  <c r="Q77" i="2" s="1"/>
  <c r="P78" i="2"/>
  <c r="Q78" i="2" s="1"/>
  <c r="P83" i="2"/>
  <c r="Q83" i="2" s="1"/>
  <c r="P85" i="2"/>
  <c r="Q85" i="2" s="1"/>
  <c r="P86" i="2"/>
  <c r="Q86" i="2" s="1"/>
  <c r="P87" i="2"/>
  <c r="Q87" i="2" s="1"/>
  <c r="P88" i="2"/>
  <c r="Q88" i="2" s="1"/>
  <c r="P89" i="2"/>
  <c r="Q89" i="2" s="1"/>
  <c r="P90" i="2"/>
  <c r="Q90" i="2" s="1"/>
  <c r="P91" i="2"/>
  <c r="Q91" i="2" s="1"/>
  <c r="P92" i="2"/>
  <c r="Q92" i="2" s="1"/>
  <c r="P93" i="2"/>
  <c r="Q93" i="2" s="1"/>
  <c r="P94" i="2"/>
  <c r="Q94" i="2" s="1"/>
  <c r="P95" i="2"/>
  <c r="Q95" i="2" s="1"/>
  <c r="P96" i="2"/>
  <c r="Q96" i="2" s="1"/>
  <c r="P97" i="2"/>
  <c r="Q97" i="2" s="1"/>
  <c r="P99" i="2"/>
  <c r="Q99" i="2" s="1"/>
  <c r="P100" i="2"/>
  <c r="Q100" i="2" s="1"/>
  <c r="P101" i="2"/>
  <c r="Q101" i="2" s="1"/>
  <c r="P102" i="2"/>
  <c r="Q102" i="2" s="1"/>
  <c r="P103" i="2"/>
  <c r="Q103" i="2" s="1"/>
  <c r="P104" i="2"/>
  <c r="Q104" i="2" s="1"/>
  <c r="P105" i="2"/>
  <c r="Q105" i="2" s="1"/>
  <c r="P106" i="2"/>
  <c r="Q106" i="2" s="1"/>
  <c r="P107" i="2"/>
  <c r="Q107" i="2" s="1"/>
  <c r="P108" i="2"/>
  <c r="Q108" i="2" s="1"/>
  <c r="P109" i="2"/>
  <c r="Q109" i="2" s="1"/>
  <c r="P111" i="2"/>
  <c r="Q111" i="2" s="1"/>
  <c r="P112" i="2"/>
  <c r="Q112" i="2" s="1"/>
  <c r="P113" i="2"/>
  <c r="Q113" i="2" s="1"/>
  <c r="P114" i="2"/>
  <c r="Q114" i="2" s="1"/>
  <c r="P116" i="2"/>
  <c r="Q116" i="2" s="1"/>
  <c r="P117" i="2"/>
  <c r="Q117" i="2" s="1"/>
  <c r="P118" i="2"/>
  <c r="Q118" i="2" s="1"/>
  <c r="P119" i="2"/>
  <c r="Q119" i="2" s="1"/>
  <c r="P120" i="2"/>
  <c r="Q120" i="2" s="1"/>
  <c r="P121" i="2"/>
  <c r="Q121" i="2" s="1"/>
  <c r="P122" i="2"/>
  <c r="Q122" i="2" s="1"/>
  <c r="P123" i="2"/>
  <c r="Q123" i="2" s="1"/>
  <c r="P124" i="2"/>
  <c r="Q124" i="2" s="1"/>
  <c r="P125" i="2"/>
  <c r="Q125" i="2" s="1"/>
  <c r="P126" i="2"/>
  <c r="Q126" i="2" s="1"/>
  <c r="P127" i="2"/>
  <c r="P128" i="2"/>
  <c r="Q128" i="2" s="1"/>
  <c r="P130" i="2"/>
  <c r="Q130" i="2" s="1"/>
  <c r="P131" i="2"/>
  <c r="Q131" i="2" s="1"/>
  <c r="P133" i="2"/>
  <c r="Q133" i="2" s="1"/>
  <c r="P134" i="2"/>
  <c r="Q134" i="2" s="1"/>
  <c r="P135" i="2"/>
  <c r="Q135" i="2" s="1"/>
  <c r="P136" i="2"/>
  <c r="Q136" i="2" s="1"/>
  <c r="P137" i="2"/>
  <c r="Q137" i="2" s="1"/>
  <c r="P138" i="2"/>
  <c r="Q138" i="2" s="1"/>
  <c r="P140" i="2"/>
  <c r="Q140" i="2" s="1"/>
  <c r="P141" i="2"/>
  <c r="Q141" i="2" s="1"/>
  <c r="P142" i="2"/>
  <c r="Q142" i="2" s="1"/>
  <c r="P143" i="2"/>
  <c r="Q143" i="2" s="1"/>
  <c r="P144" i="2"/>
  <c r="Q144" i="2" s="1"/>
  <c r="P145" i="2"/>
  <c r="Q145" i="2" s="1"/>
  <c r="P146" i="2"/>
  <c r="Q146" i="2" s="1"/>
  <c r="P147" i="2"/>
  <c r="Q147" i="2" s="1"/>
  <c r="P148" i="2"/>
  <c r="Q148" i="2" s="1"/>
  <c r="P149" i="2"/>
  <c r="Q149" i="2" s="1"/>
  <c r="P73" i="2"/>
  <c r="Q73" i="2" s="1"/>
  <c r="B59" i="2"/>
  <c r="P36" i="2"/>
  <c r="Q36" i="2" s="1"/>
  <c r="P115" i="2"/>
  <c r="Q115" i="2" s="1"/>
  <c r="B110" i="2"/>
  <c r="C129" i="2" l="1"/>
  <c r="E129" i="2"/>
  <c r="B129" i="2"/>
  <c r="P63" i="2"/>
  <c r="Q63" i="2" s="1"/>
  <c r="O129" i="2"/>
  <c r="Q127" i="2"/>
  <c r="P59" i="2"/>
  <c r="Q59" i="2" s="1"/>
  <c r="K34" i="2"/>
  <c r="G34" i="2"/>
  <c r="C34" i="2"/>
  <c r="N151" i="2"/>
  <c r="M151" i="2"/>
  <c r="I151" i="2"/>
  <c r="M34" i="2"/>
  <c r="I34" i="2"/>
  <c r="E34" i="2"/>
  <c r="N34" i="2"/>
  <c r="J34" i="2"/>
  <c r="F34" i="2"/>
  <c r="P110" i="2"/>
  <c r="Q110" i="2" s="1"/>
  <c r="G151" i="2"/>
  <c r="G153" i="2" s="1"/>
  <c r="L34" i="2"/>
  <c r="H34" i="2"/>
  <c r="D34" i="2"/>
  <c r="P84" i="2"/>
  <c r="Q84" i="2" s="1"/>
  <c r="L151" i="2"/>
  <c r="H151" i="2"/>
  <c r="J151" i="2"/>
  <c r="E151" i="2"/>
  <c r="K151" i="2"/>
  <c r="O33" i="2"/>
  <c r="P33" i="2" s="1"/>
  <c r="Q33" i="2" s="1"/>
  <c r="O26" i="2"/>
  <c r="P139" i="2"/>
  <c r="Q139" i="2" s="1"/>
  <c r="P29" i="2"/>
  <c r="Q29" i="2" s="1"/>
  <c r="O150" i="2"/>
  <c r="K153" i="2" l="1"/>
  <c r="N153" i="2"/>
  <c r="L153" i="2"/>
  <c r="I153" i="2"/>
  <c r="P129" i="2"/>
  <c r="Q129" i="2" s="1"/>
  <c r="J153" i="2"/>
  <c r="H153" i="2"/>
  <c r="D151" i="2"/>
  <c r="D153" i="2" s="1"/>
  <c r="F151" i="2"/>
  <c r="F153" i="2" s="1"/>
  <c r="M153" i="2"/>
  <c r="E153" i="2"/>
  <c r="P26" i="2"/>
  <c r="P34" i="2" s="1"/>
  <c r="Q34" i="2" s="1"/>
  <c r="O34" i="2"/>
  <c r="C151" i="2"/>
  <c r="C153" i="2" s="1"/>
  <c r="B151" i="2"/>
  <c r="B153" i="2" s="1"/>
  <c r="O151" i="2"/>
  <c r="P150" i="2"/>
  <c r="Q150" i="2" s="1"/>
  <c r="Q152" i="2" l="1"/>
  <c r="Q26" i="2"/>
  <c r="P151" i="2"/>
  <c r="Q151" i="2" s="1"/>
  <c r="O153" i="2" l="1"/>
  <c r="P153" i="2" s="1"/>
  <c r="Q153" i="2" s="1"/>
</calcChain>
</file>

<file path=xl/sharedStrings.xml><?xml version="1.0" encoding="utf-8"?>
<sst xmlns="http://schemas.openxmlformats.org/spreadsheetml/2006/main" count="142" uniqueCount="129">
  <si>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</si>
  <si>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</si>
  <si>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</si>
  <si>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</si>
  <si>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</si>
  <si>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</si>
  <si>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</si>
  <si>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</si>
  <si>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</si>
  <si>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</si>
  <si>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</si>
  <si>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</si>
  <si>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PATROCINIO</t>
  </si>
  <si>
    <t>TOTAL INGRESOS OPERACIONALES</t>
  </si>
  <si>
    <t>DIFERENCIAS EN INVENTARIO</t>
  </si>
  <si>
    <t>BAJAS AUTORIZADAS</t>
  </si>
  <si>
    <t>HORAS EXTRAS</t>
  </si>
  <si>
    <t>CESANTIAS</t>
  </si>
  <si>
    <t>VACACIONES</t>
  </si>
  <si>
    <t>DOTACION Y SUMINISTRO A TRABAJADORES</t>
  </si>
  <si>
    <t>ALOJAMIENTO Y MANUTENCION</t>
  </si>
  <si>
    <t>PASAJES AEREOS</t>
  </si>
  <si>
    <t>OTROS</t>
  </si>
  <si>
    <t>SALARIO INTEGRAL</t>
  </si>
  <si>
    <t>VIATICOS</t>
  </si>
  <si>
    <t>OTROS SERVICIOS</t>
  </si>
  <si>
    <t xml:space="preserve">INGRESOS </t>
  </si>
  <si>
    <t xml:space="preserve">PUBLICIDAD </t>
  </si>
  <si>
    <t>INGRESOS OPERACIONALES</t>
  </si>
  <si>
    <t>ESCUELAS</t>
  </si>
  <si>
    <t>FEDERACION COLOMBIANA</t>
  </si>
  <si>
    <t>OTROS INGRESOS</t>
  </si>
  <si>
    <t>DONACIONES</t>
  </si>
  <si>
    <t>INGRESOS NO OPERACIONALES</t>
  </si>
  <si>
    <t>REINTEGROS</t>
  </si>
  <si>
    <t>ARRENDAMIENTOS</t>
  </si>
  <si>
    <t>AJUSTE AL PESO</t>
  </si>
  <si>
    <t>VARIACION %</t>
  </si>
  <si>
    <t>COSTOS Y GASTOS</t>
  </si>
  <si>
    <t xml:space="preserve">COSTOS </t>
  </si>
  <si>
    <t>APORTES EPS</t>
  </si>
  <si>
    <t>APORTES, CAJA, ICBF, SENA</t>
  </si>
  <si>
    <t>IMPUESTOS ASUMIDOS</t>
  </si>
  <si>
    <t>NOMINA ADMINISTRACION Y OTROS</t>
  </si>
  <si>
    <t>SUELDOS ADMINISTRACION</t>
  </si>
  <si>
    <t>INTERESES DE CESANTIAS</t>
  </si>
  <si>
    <t>PRIMAS DE SERVICIOS</t>
  </si>
  <si>
    <t>PENSIONES DE JUBILACION</t>
  </si>
  <si>
    <t>APORTES A FONDOS DE PENSIONES</t>
  </si>
  <si>
    <t>CAPACITACION PERSONAL</t>
  </si>
  <si>
    <t>TERRENOS</t>
  </si>
  <si>
    <t>APARTAMENTOS</t>
  </si>
  <si>
    <t>GASTOS DE VIAJE</t>
  </si>
  <si>
    <t xml:space="preserve">CONVENIOS DEPORTIVOS </t>
  </si>
  <si>
    <t>SERVICIOS</t>
  </si>
  <si>
    <t>HONORARIOS</t>
  </si>
  <si>
    <t xml:space="preserve">DIVERSOS </t>
  </si>
  <si>
    <t xml:space="preserve">IMPUESTOS </t>
  </si>
  <si>
    <t xml:space="preserve">CONTRIBUCIONES Y AFILIACIONES </t>
  </si>
  <si>
    <t xml:space="preserve">SEGUROS </t>
  </si>
  <si>
    <t>GASTOS LEGALES</t>
  </si>
  <si>
    <t>MANTENIMIENTO Y REPARACIONES</t>
  </si>
  <si>
    <t>ADECUACION E INSTALACION</t>
  </si>
  <si>
    <t>PASAJES TERRESTRES Y PEAJES</t>
  </si>
  <si>
    <t>OTROS CONVENIOS POR PAGAR</t>
  </si>
  <si>
    <t>FINANCIEROS</t>
  </si>
  <si>
    <t>REVISORIA FISCAL</t>
  </si>
  <si>
    <t>ASESORIAS JURIDICAS</t>
  </si>
  <si>
    <t>ASESORIAS FINANCIERAS</t>
  </si>
  <si>
    <t>OTROS SERVICIOS HONORARIOS</t>
  </si>
  <si>
    <t>INDUSTRIA Y COMERCIO</t>
  </si>
  <si>
    <t>IMPUESTO 4*1000</t>
  </si>
  <si>
    <t>IMPUESTO DE VEHICULO</t>
  </si>
  <si>
    <t>IMPUESTO PREDIAL</t>
  </si>
  <si>
    <t>ASEO Y VIGILANCIA</t>
  </si>
  <si>
    <t>ACUEDUCTO Y ALCANTARILLADO</t>
  </si>
  <si>
    <t>TELEFONO</t>
  </si>
  <si>
    <t>GAS</t>
  </si>
  <si>
    <t>ENERGIA ELECTRICA</t>
  </si>
  <si>
    <t>T.V.POR CABLE</t>
  </si>
  <si>
    <t>CORREO, PORTES Y TELEGRAMA</t>
  </si>
  <si>
    <t>PUBLICIDAD, PROPAGANDA Y PROMOCION</t>
  </si>
  <si>
    <t>NOTARIALES</t>
  </si>
  <si>
    <t>TRAMITES Y LICENCIAS</t>
  </si>
  <si>
    <t>MAQUINARIA Y EQUIPO</t>
  </si>
  <si>
    <t>EQUPOS DE OFICINA</t>
  </si>
  <si>
    <t>EUIPOS DE COMPUTACION Y COMUNICACIÓN</t>
  </si>
  <si>
    <t>CONSTRUCCIONES</t>
  </si>
  <si>
    <t>IMPUESTO DE TIMBRE</t>
  </si>
  <si>
    <t>IMPUESTOS DE ESPECTACULOS PUBLICOS</t>
  </si>
  <si>
    <t>IVA</t>
  </si>
  <si>
    <t>AMORTIZACIONES</t>
  </si>
  <si>
    <t xml:space="preserve">CUENTAS POR PAGAR </t>
  </si>
  <si>
    <t xml:space="preserve">TOTAL INGRESOS NO OPERACIONALES </t>
  </si>
  <si>
    <t>GASTOS NO OPERACIONALES</t>
  </si>
  <si>
    <t>GASTOS BANCARIOS</t>
  </si>
  <si>
    <t>GASTOS EXTRAORDINARIOS</t>
  </si>
  <si>
    <t>COSTAS Y PROCESOS JUDICIALES</t>
  </si>
  <si>
    <t>COSTOS Y GASTOS DE EJERCICIOS ANTERIORES</t>
  </si>
  <si>
    <t>DIFERENCIA EN CAMBIO</t>
  </si>
  <si>
    <t>TOTAL PROYECCION DEL PERIODO</t>
  </si>
  <si>
    <t>TOTAL INGRESOS</t>
  </si>
  <si>
    <t>TOTAL COSTOS Y GASTOS  OPERACIONALES</t>
  </si>
  <si>
    <t>TOTAL GASTOS NO OPERACIONALES</t>
  </si>
  <si>
    <t>PROVISION IMPUESTO DE RENTA</t>
  </si>
  <si>
    <t xml:space="preserve">TOTAL GASTOS </t>
  </si>
  <si>
    <t>DEPRECIACIONES</t>
  </si>
  <si>
    <t>PROVISIONES</t>
  </si>
  <si>
    <t>COSTO DE VTA DE ARTICULOS. DEPORTIVOS Y MISCEL</t>
  </si>
  <si>
    <t>CIFRAS EXPRESADAS EN MILES DE PESOS</t>
  </si>
  <si>
    <t>NOMBRE DEL ORGANISMO DEPORTIVO:……………………………………………………………</t>
  </si>
  <si>
    <t>APORTES ARL</t>
  </si>
  <si>
    <t>INTERESES FINANCIEROS</t>
  </si>
  <si>
    <t>AUXILIOS DE TRANSPORTE Y DE CONECTIVIDAD</t>
  </si>
  <si>
    <t>EJECUCIÓN CONTRATO MINDEPORTE #</t>
  </si>
  <si>
    <t>CUOTAS DE SOSTENIMIENTO</t>
  </si>
  <si>
    <t>GASTOS DE ASEO Y CAFETERIA</t>
  </si>
  <si>
    <t>GASTOS ATENCIÓN EMPLEADOS</t>
  </si>
  <si>
    <t>EXCEDENTE O DEFICIT NETO</t>
  </si>
  <si>
    <t>RECAUDOS POR INSCRIPCIONES</t>
  </si>
  <si>
    <t>RECAUDOS POR MULTAS</t>
  </si>
  <si>
    <t>CARTERA CASTIGADA</t>
  </si>
  <si>
    <t>HOTELES</t>
  </si>
  <si>
    <t>VARIACION 2023/2024</t>
  </si>
  <si>
    <t>COMITÉ OLIMPICO COLOMBIANO COC</t>
  </si>
  <si>
    <t>CUOTAS DE AFILIACION</t>
  </si>
  <si>
    <t>FLOTA Y EQUIPOS DE TRANSPORTE</t>
  </si>
  <si>
    <t>PRESUPUESTO ANUAL DE FUNCIONAMIENTO PERIODO 2025</t>
  </si>
  <si>
    <t>VALORES EJECUTADOS PERIODO  ANTERIOR (saldos a 31 de diciembre de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</si>
</sst>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-* #,##0.00\ _P_t_s_-;\-* #,##0.00\ _P_t_s_-;_-* &quot;-&quot;??\ _P_t_s_-;_-@_-"/>
    <numFmt numFmtId="166" formatCode="#,##0.0,,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9"/>
      <name val="Georgia"/>
      <family val="1"/>
    </font>
    <font>
      <b/>
      <sz val="9"/>
      <name val="Georgia"/>
      <family val="1"/>
    </font>
    <font>
      <b/>
      <sz val="24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0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0" fontId="4" fillId="0" borderId="0">
      <alignment vertical="center"/>
    </xf>
    <xf numFmtId="166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Protection="1">
      <protection locked="0"/>
    </xf>
    <xf numFmtId="0" fontId="7" fillId="3" borderId="0" xfId="0" applyFont="1" applyFill="1"/>
    <xf numFmtId="0" fontId="5" fillId="4" borderId="4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65" fontId="0" fillId="4" borderId="3" xfId="1" applyFont="1" applyFill="1" applyBorder="1"/>
    <xf numFmtId="0" fontId="0" fillId="4" borderId="5" xfId="0" applyFill="1" applyBorder="1"/>
    <xf numFmtId="0" fontId="3" fillId="4" borderId="4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3" xfId="0" applyFont="1" applyFill="1" applyBorder="1"/>
    <xf numFmtId="3" fontId="8" fillId="0" borderId="8" xfId="4" applyNumberFormat="1" applyFont="1" applyFill="1" applyBorder="1" applyAlignment="1">
      <alignment vertical="center"/>
    </xf>
    <xf numFmtId="3" fontId="8" fillId="0" borderId="9" xfId="4" applyNumberFormat="1" applyFont="1" applyFill="1" applyBorder="1" applyAlignment="1">
      <alignment vertical="center"/>
    </xf>
    <xf numFmtId="3" fontId="9" fillId="0" borderId="10" xfId="4" applyNumberFormat="1" applyFont="1" applyFill="1" applyBorder="1" applyAlignment="1">
      <alignment vertical="center"/>
    </xf>
    <xf numFmtId="3" fontId="7" fillId="0" borderId="1" xfId="4" applyNumberFormat="1" applyFont="1" applyFill="1" applyBorder="1" applyAlignment="1">
      <alignment vertical="center"/>
    </xf>
    <xf numFmtId="0" fontId="7" fillId="3" borderId="7" xfId="0" applyFont="1" applyFill="1" applyBorder="1"/>
    <xf numFmtId="3" fontId="3" fillId="0" borderId="3" xfId="4" applyNumberFormat="1" applyFont="1" applyFill="1" applyBorder="1" applyAlignment="1">
      <alignment vertical="center"/>
    </xf>
    <xf numFmtId="0" fontId="3" fillId="3" borderId="7" xfId="0" applyFont="1" applyFill="1" applyBorder="1"/>
    <xf numFmtId="0" fontId="3" fillId="3" borderId="3" xfId="0" applyFont="1" applyFill="1" applyBorder="1"/>
    <xf numFmtId="0" fontId="3" fillId="0" borderId="3" xfId="0" applyFont="1" applyBorder="1"/>
    <xf numFmtId="3" fontId="3" fillId="0" borderId="8" xfId="4" applyNumberFormat="1" applyFont="1" applyFill="1" applyBorder="1" applyAlignment="1">
      <alignment vertical="center"/>
    </xf>
    <xf numFmtId="0" fontId="3" fillId="3" borderId="0" xfId="0" applyFont="1" applyFill="1"/>
    <xf numFmtId="0" fontId="3" fillId="4" borderId="0" xfId="0" applyFont="1" applyFill="1" applyAlignment="1">
      <alignment horizontal="center"/>
    </xf>
    <xf numFmtId="0" fontId="3" fillId="0" borderId="4" xfId="0" applyFont="1" applyBorder="1"/>
    <xf numFmtId="0" fontId="3" fillId="3" borderId="4" xfId="0" applyFont="1" applyFill="1" applyBorder="1"/>
    <xf numFmtId="0" fontId="7" fillId="3" borderId="3" xfId="0" applyFont="1" applyFill="1" applyBorder="1"/>
    <xf numFmtId="0" fontId="11" fillId="0" borderId="0" xfId="0" applyFont="1"/>
    <xf numFmtId="0" fontId="11" fillId="2" borderId="0" xfId="0" applyFont="1" applyFill="1"/>
    <xf numFmtId="0" fontId="0" fillId="0" borderId="5" xfId="0" applyBorder="1"/>
    <xf numFmtId="0" fontId="7" fillId="0" borderId="0" xfId="0" applyFont="1"/>
    <xf numFmtId="165" fontId="7" fillId="4" borderId="3" xfId="1" applyFont="1" applyFill="1" applyBorder="1"/>
    <xf numFmtId="165" fontId="3" fillId="4" borderId="3" xfId="1" applyFont="1" applyFill="1" applyBorder="1"/>
    <xf numFmtId="165" fontId="0" fillId="4" borderId="7" xfId="1" applyFont="1" applyFill="1" applyBorder="1"/>
    <xf numFmtId="0" fontId="0" fillId="3" borderId="3" xfId="0" applyFill="1" applyBorder="1"/>
    <xf numFmtId="3" fontId="9" fillId="5" borderId="1" xfId="4" applyNumberFormat="1" applyFont="1" applyFill="1" applyBorder="1" applyAlignment="1">
      <alignment vertical="center"/>
    </xf>
    <xf numFmtId="0" fontId="0" fillId="3" borderId="0" xfId="0" applyFill="1" applyProtection="1">
      <protection locked="0"/>
    </xf>
    <xf numFmtId="165" fontId="0" fillId="0" borderId="0" xfId="1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165" fontId="0" fillId="0" borderId="0" xfId="1" applyFont="1" applyProtection="1">
      <protection locked="0"/>
    </xf>
    <xf numFmtId="165" fontId="0" fillId="0" borderId="0" xfId="1" applyFont="1" applyBorder="1" applyProtection="1">
      <protection locked="0"/>
    </xf>
    <xf numFmtId="165" fontId="0" fillId="0" borderId="0" xfId="1" applyFont="1" applyFill="1" applyProtection="1">
      <protection locked="0"/>
    </xf>
    <xf numFmtId="0" fontId="0" fillId="0" borderId="5" xfId="0" applyBorder="1" applyProtection="1"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165" fontId="11" fillId="0" borderId="0" xfId="1" applyFont="1" applyFill="1" applyBorder="1" applyProtection="1"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165" fontId="7" fillId="0" borderId="0" xfId="1" applyFont="1" applyProtection="1">
      <protection locked="0"/>
    </xf>
    <xf numFmtId="165" fontId="11" fillId="0" borderId="0" xfId="1" applyFont="1" applyProtection="1">
      <protection locked="0"/>
    </xf>
    <xf numFmtId="165" fontId="0" fillId="2" borderId="0" xfId="1" applyFont="1" applyFill="1" applyBorder="1" applyProtection="1">
      <protection locked="0"/>
    </xf>
    <xf numFmtId="0" fontId="0" fillId="2" borderId="0" xfId="0" applyFill="1" applyProtection="1"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165" fontId="0" fillId="3" borderId="3" xfId="1" applyFont="1" applyFill="1" applyBorder="1" applyProtection="1">
      <protection locked="0"/>
    </xf>
    <xf numFmtId="165" fontId="5" fillId="0" borderId="3" xfId="1" applyFont="1" applyFill="1" applyBorder="1" applyProtection="1">
      <protection locked="0"/>
    </xf>
    <xf numFmtId="165" fontId="0" fillId="0" borderId="3" xfId="1" applyFont="1" applyFill="1" applyBorder="1" applyProtection="1">
      <protection locked="0"/>
    </xf>
    <xf numFmtId="165" fontId="0" fillId="3" borderId="7" xfId="1" applyFont="1" applyFill="1" applyBorder="1" applyProtection="1">
      <protection locked="0"/>
    </xf>
    <xf numFmtId="165" fontId="0" fillId="0" borderId="7" xfId="1" applyFont="1" applyFill="1" applyBorder="1" applyProtection="1">
      <protection locked="0"/>
    </xf>
    <xf numFmtId="165" fontId="0" fillId="3" borderId="6" xfId="1" applyFont="1" applyFill="1" applyBorder="1" applyProtection="1">
      <protection locked="0"/>
    </xf>
    <xf numFmtId="165" fontId="0" fillId="0" borderId="6" xfId="1" applyFont="1" applyFill="1" applyBorder="1" applyProtection="1">
      <protection locked="0"/>
    </xf>
    <xf numFmtId="165" fontId="0" fillId="0" borderId="3" xfId="1" applyFont="1" applyFill="1" applyBorder="1" applyProtection="1"/>
    <xf numFmtId="9" fontId="0" fillId="0" borderId="3" xfId="6" applyFont="1" applyFill="1" applyBorder="1" applyProtection="1">
      <protection locked="0"/>
    </xf>
    <xf numFmtId="10" fontId="0" fillId="0" borderId="0" xfId="6" applyNumberFormat="1" applyFont="1" applyFill="1" applyBorder="1" applyProtection="1">
      <protection locked="0"/>
    </xf>
    <xf numFmtId="165" fontId="6" fillId="0" borderId="7" xfId="0" applyNumberFormat="1" applyFont="1" applyBorder="1" applyAlignment="1" applyProtection="1">
      <alignment horizontal="center" vertical="center" wrapText="1"/>
      <protection locked="0"/>
    </xf>
    <xf numFmtId="0" fontId="2" fillId="3" borderId="3" xfId="0" applyFont="1" applyFill="1" applyBorder="1"/>
    <xf numFmtId="0" fontId="13" fillId="6" borderId="4" xfId="0" applyFont="1" applyFill="1" applyBorder="1" applyAlignment="1">
      <alignment horizontal="center"/>
    </xf>
    <xf numFmtId="165" fontId="14" fillId="6" borderId="3" xfId="1" applyFont="1" applyFill="1" applyBorder="1"/>
    <xf numFmtId="0" fontId="13" fillId="6" borderId="4" xfId="0" applyFont="1" applyFill="1" applyBorder="1"/>
    <xf numFmtId="165" fontId="13" fillId="6" borderId="3" xfId="1" applyFont="1" applyFill="1" applyBorder="1"/>
    <xf numFmtId="0" fontId="13" fillId="6" borderId="3" xfId="0" applyFont="1" applyFill="1" applyBorder="1"/>
    <xf numFmtId="165" fontId="15" fillId="6" borderId="3" xfId="1" applyFont="1" applyFill="1" applyBorder="1"/>
    <xf numFmtId="0" fontId="7" fillId="0" borderId="3" xfId="0" applyFont="1" applyBorder="1"/>
    <xf numFmtId="0" fontId="2" fillId="0" borderId="3" xfId="0" applyFont="1" applyBorder="1"/>
    <xf numFmtId="165" fontId="15" fillId="7" borderId="3" xfId="1" applyFont="1" applyFill="1" applyBorder="1"/>
    <xf numFmtId="0" fontId="5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165" fontId="12" fillId="6" borderId="0" xfId="1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</cellXfs>
  <cellStyles count="7">
    <cellStyle name="bstitutes]_x000d__x000a_; The following mappings take Word for MS-DOS names, PostScript names, and TrueType_x000d__x000a_; names into account" xfId="2" xr:uid="{00000000-0005-0000-0000-000000000000}"/>
    <cellStyle name="EnMillones" xfId="3" xr:uid="{00000000-0005-0000-0000-000001000000}"/>
    <cellStyle name="Millares" xfId="1" builtinId="3"/>
    <cellStyle name="Moneda" xfId="4" builtinId="4"/>
    <cellStyle name="Normal" xfId="0" builtinId="0"/>
    <cellStyle name="Normal 6" xfId="5" xr:uid="{00000000-0005-0000-0000-000005000000}"/>
    <cellStyle name="Porcentaje" xfId="6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JH156"/>
  <sheetViews>
    <sheetView showGridLines="0" tabSelected="1" zoomScale="59" zoomScaleNormal="59" workbookViewId="0">
      <selection activeCell="O17" sqref="O17"/>
    </sheetView>
  </sheetViews>
  <sheetFormatPr baseColWidth="10" defaultRowHeight="12.75" outlineLevelCol="1" x14ac:dyDescent="0.2"/>
  <cols>
    <col min="1" max="1" width="50.7109375" style="1" customWidth="1"/>
    <col min="2" max="2" width="21.28515625" style="40" customWidth="1"/>
    <col min="3" max="3" width="17.85546875" style="1" customWidth="1" outlineLevel="1"/>
    <col min="4" max="6" width="16.85546875" style="1" customWidth="1" outlineLevel="1"/>
    <col min="7" max="9" width="17.5703125" style="1" customWidth="1" outlineLevel="1"/>
    <col min="10" max="11" width="16.85546875" style="1" customWidth="1" outlineLevel="1"/>
    <col min="12" max="12" width="17.5703125" style="1" customWidth="1" outlineLevel="1"/>
    <col min="13" max="13" width="23" style="1" customWidth="1" outlineLevel="1"/>
    <col min="14" max="14" width="16.85546875" style="1" customWidth="1" outlineLevel="1"/>
    <col min="15" max="15" width="18.5703125" style="42" customWidth="1"/>
    <col min="16" max="16" width="17.7109375" style="40" customWidth="1"/>
    <col min="17" max="17" width="12.42578125" style="1" customWidth="1"/>
    <col min="18" max="32" width="11.42578125" style="1"/>
    <col min="33" max="33" width="16.85546875" style="1" bestFit="1" customWidth="1"/>
    <col min="34" max="16384" width="11.42578125" style="1"/>
  </cols>
  <sheetData>
    <row r="1" spans="1:139" x14ac:dyDescent="0.2">
      <c r="A1"/>
    </row>
    <row r="9" spans="1:139" ht="24.75" customHeight="1" x14ac:dyDescent="0.5">
      <c r="A9" s="79" t="s">
        <v>127</v>
      </c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</row>
    <row r="10" spans="1:139" ht="31.5" x14ac:dyDescent="0.5">
      <c r="A10" s="79" t="s">
        <v>110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</row>
    <row r="11" spans="1:139" ht="21" x14ac:dyDescent="0.35">
      <c r="A11" s="78" t="s">
        <v>109</v>
      </c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51"/>
      <c r="Q11" s="52"/>
    </row>
    <row r="12" spans="1:139" customFormat="1" ht="54.75" customHeight="1" x14ac:dyDescent="0.2">
      <c r="A12" s="75" t="s">
        <v>26</v>
      </c>
      <c r="B12" s="4" t="s">
        <v>128</v>
      </c>
      <c r="C12" s="5" t="s">
        <v>0</v>
      </c>
      <c r="D12" s="5" t="s">
        <v>1</v>
      </c>
      <c r="E12" s="5" t="s">
        <v>2</v>
      </c>
      <c r="F12" s="5" t="s">
        <v>3</v>
      </c>
      <c r="G12" s="5" t="s">
        <v>4</v>
      </c>
      <c r="H12" s="5" t="s">
        <v>5</v>
      </c>
      <c r="I12" s="5" t="s">
        <v>6</v>
      </c>
      <c r="J12" s="5" t="s">
        <v>7</v>
      </c>
      <c r="K12" s="5" t="s">
        <v>8</v>
      </c>
      <c r="L12" s="5" t="s">
        <v>9</v>
      </c>
      <c r="M12" s="5" t="s">
        <v>10</v>
      </c>
      <c r="N12" s="5" t="s">
        <v>11</v>
      </c>
      <c r="O12" s="4" t="s">
        <v>100</v>
      </c>
      <c r="P12" s="4" t="s">
        <v>123</v>
      </c>
      <c r="Q12" s="4" t="s">
        <v>37</v>
      </c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</row>
    <row r="13" spans="1:139" customFormat="1" ht="17.25" customHeight="1" x14ac:dyDescent="0.25">
      <c r="A13" s="6" t="s">
        <v>28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64"/>
      <c r="P13" s="55"/>
      <c r="Q13" s="62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</row>
    <row r="14" spans="1:139" customFormat="1" ht="15" x14ac:dyDescent="0.25">
      <c r="A14" s="65" t="s">
        <v>30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64">
        <f t="shared" ref="O14:O25" si="0">SUM(C14:N14)</f>
        <v>0</v>
      </c>
      <c r="P14" s="55">
        <f t="shared" ref="P14:P26" si="1">O14-B14</f>
        <v>0</v>
      </c>
      <c r="Q14" s="62" t="str">
        <f t="shared" ref="Q14:Q26" si="2">IFERROR(P14/B14," ")</f>
        <v xml:space="preserve"> </v>
      </c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</row>
    <row r="15" spans="1:139" customFormat="1" ht="15" x14ac:dyDescent="0.25">
      <c r="A15" s="73" t="s">
        <v>114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64">
        <f t="shared" si="0"/>
        <v>0</v>
      </c>
      <c r="P15" s="55">
        <f t="shared" si="1"/>
        <v>0</v>
      </c>
      <c r="Q15" s="62" t="str">
        <f t="shared" si="2"/>
        <v xml:space="preserve"> </v>
      </c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</row>
    <row r="16" spans="1:139" customFormat="1" ht="15" x14ac:dyDescent="0.25">
      <c r="A16" s="65" t="s">
        <v>124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64"/>
      <c r="P16" s="55"/>
      <c r="Q16" s="62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</row>
    <row r="17" spans="1:139" customFormat="1" ht="15" x14ac:dyDescent="0.25">
      <c r="A17" s="27" t="s">
        <v>27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64">
        <f t="shared" si="0"/>
        <v>0</v>
      </c>
      <c r="P17" s="55">
        <f t="shared" si="1"/>
        <v>0</v>
      </c>
      <c r="Q17" s="62" t="str">
        <f t="shared" si="2"/>
        <v xml:space="preserve"> </v>
      </c>
      <c r="R17" s="1"/>
      <c r="S17" s="39"/>
      <c r="T17" s="1"/>
      <c r="U17" s="40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</row>
    <row r="18" spans="1:139" customFormat="1" ht="15" x14ac:dyDescent="0.25">
      <c r="A18" s="27" t="s">
        <v>12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64">
        <f t="shared" si="0"/>
        <v>0</v>
      </c>
      <c r="P18" s="55">
        <f t="shared" si="1"/>
        <v>0</v>
      </c>
      <c r="Q18" s="62" t="str">
        <f t="shared" si="2"/>
        <v xml:space="preserve"> </v>
      </c>
      <c r="R18" s="1"/>
      <c r="S18" s="39"/>
      <c r="T18" s="1"/>
      <c r="U18" s="40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</row>
    <row r="19" spans="1:139" customFormat="1" ht="15" x14ac:dyDescent="0.25">
      <c r="A19" s="27" t="s">
        <v>29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64">
        <f t="shared" si="0"/>
        <v>0</v>
      </c>
      <c r="P19" s="55">
        <f t="shared" si="1"/>
        <v>0</v>
      </c>
      <c r="Q19" s="62" t="str">
        <f t="shared" si="2"/>
        <v xml:space="preserve"> </v>
      </c>
      <c r="R19" s="1"/>
      <c r="S19" s="39"/>
      <c r="T19" s="1"/>
      <c r="U19" s="40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</row>
    <row r="20" spans="1:139" customFormat="1" ht="15" x14ac:dyDescent="0.25">
      <c r="A20" s="27" t="s">
        <v>32</v>
      </c>
      <c r="B20" s="54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64">
        <f t="shared" si="0"/>
        <v>0</v>
      </c>
      <c r="P20" s="55">
        <f t="shared" si="1"/>
        <v>0</v>
      </c>
      <c r="Q20" s="62" t="str">
        <f t="shared" si="2"/>
        <v xml:space="preserve"> </v>
      </c>
      <c r="R20" s="1"/>
      <c r="S20" s="39"/>
      <c r="T20" s="1"/>
      <c r="U20" s="40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</row>
    <row r="21" spans="1:139" customFormat="1" ht="15" x14ac:dyDescent="0.25">
      <c r="A21" s="65" t="s">
        <v>115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64">
        <f t="shared" si="0"/>
        <v>0</v>
      </c>
      <c r="P21" s="55">
        <f t="shared" si="1"/>
        <v>0</v>
      </c>
      <c r="Q21" s="62" t="str">
        <f t="shared" si="2"/>
        <v xml:space="preserve"> </v>
      </c>
      <c r="R21" s="1"/>
      <c r="S21" s="39"/>
      <c r="T21" s="1"/>
      <c r="U21" s="40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</row>
    <row r="22" spans="1:139" customFormat="1" ht="15" x14ac:dyDescent="0.25">
      <c r="A22" s="65" t="s">
        <v>125</v>
      </c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64"/>
      <c r="P22" s="55"/>
      <c r="Q22" s="62"/>
      <c r="R22" s="1"/>
      <c r="S22" s="39"/>
      <c r="T22" s="1"/>
      <c r="U22" s="40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</row>
    <row r="23" spans="1:139" customFormat="1" ht="15" x14ac:dyDescent="0.25">
      <c r="A23" s="65" t="s">
        <v>119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64"/>
      <c r="P23" s="55"/>
      <c r="Q23" s="62"/>
      <c r="R23" s="1"/>
      <c r="S23" s="39"/>
      <c r="T23" s="1"/>
      <c r="U23" s="40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</row>
    <row r="24" spans="1:139" customFormat="1" ht="15" x14ac:dyDescent="0.25">
      <c r="A24" s="65" t="s">
        <v>120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64"/>
      <c r="P24" s="55"/>
      <c r="Q24" s="62"/>
      <c r="R24" s="1"/>
      <c r="S24" s="39"/>
      <c r="T24" s="1"/>
      <c r="U24" s="40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</row>
    <row r="25" spans="1:139" customFormat="1" ht="15" x14ac:dyDescent="0.25">
      <c r="A25" s="27" t="s">
        <v>22</v>
      </c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64">
        <f t="shared" si="0"/>
        <v>0</v>
      </c>
      <c r="P25" s="55">
        <f t="shared" si="1"/>
        <v>0</v>
      </c>
      <c r="Q25" s="62" t="str">
        <f t="shared" si="2"/>
        <v xml:space="preserve"> </v>
      </c>
      <c r="R25" s="1"/>
      <c r="S25" s="39"/>
      <c r="T25" s="1"/>
      <c r="U25" s="40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</row>
    <row r="26" spans="1:139" customFormat="1" ht="17.25" customHeight="1" x14ac:dyDescent="0.2">
      <c r="A26" s="24" t="s">
        <v>13</v>
      </c>
      <c r="B26" s="34">
        <f t="shared" ref="B26:O26" si="3">SUM(B13:B25)</f>
        <v>0</v>
      </c>
      <c r="C26" s="34">
        <f t="shared" si="3"/>
        <v>0</v>
      </c>
      <c r="D26" s="34">
        <f t="shared" si="3"/>
        <v>0</v>
      </c>
      <c r="E26" s="34">
        <f t="shared" si="3"/>
        <v>0</v>
      </c>
      <c r="F26" s="34">
        <f t="shared" si="3"/>
        <v>0</v>
      </c>
      <c r="G26" s="34">
        <f t="shared" si="3"/>
        <v>0</v>
      </c>
      <c r="H26" s="34">
        <f t="shared" si="3"/>
        <v>0</v>
      </c>
      <c r="I26" s="34">
        <f t="shared" si="3"/>
        <v>0</v>
      </c>
      <c r="J26" s="34">
        <f t="shared" si="3"/>
        <v>0</v>
      </c>
      <c r="K26" s="34">
        <f t="shared" si="3"/>
        <v>0</v>
      </c>
      <c r="L26" s="34">
        <f t="shared" si="3"/>
        <v>0</v>
      </c>
      <c r="M26" s="34">
        <f t="shared" si="3"/>
        <v>0</v>
      </c>
      <c r="N26" s="34">
        <f t="shared" si="3"/>
        <v>0</v>
      </c>
      <c r="O26" s="34">
        <f t="shared" si="3"/>
        <v>0</v>
      </c>
      <c r="P26" s="34">
        <f t="shared" si="1"/>
        <v>0</v>
      </c>
      <c r="Q26" s="34" t="str">
        <f t="shared" si="2"/>
        <v xml:space="preserve"> </v>
      </c>
      <c r="R26" s="1"/>
      <c r="S26" s="39"/>
      <c r="T26" s="1"/>
      <c r="U26" s="40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</row>
    <row r="27" spans="1:139" customFormat="1" ht="18.75" customHeight="1" x14ac:dyDescent="0.25">
      <c r="A27" s="3" t="s">
        <v>33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64"/>
      <c r="P27" s="55"/>
      <c r="Q27" s="62"/>
      <c r="R27" s="1"/>
      <c r="S27" s="39"/>
      <c r="T27" s="1"/>
      <c r="U27" s="40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</row>
    <row r="28" spans="1:139" customFormat="1" ht="14.25" customHeight="1" x14ac:dyDescent="0.25">
      <c r="A28" s="27" t="s">
        <v>65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64">
        <f t="shared" ref="O28:O32" si="4">SUM(C28:N28)</f>
        <v>0</v>
      </c>
      <c r="P28" s="55">
        <f t="shared" ref="P28:P33" si="5">O28-B28</f>
        <v>0</v>
      </c>
      <c r="Q28" s="62" t="str">
        <f t="shared" ref="Q28:Q32" si="6">IFERROR(P28/B28," ")</f>
        <v xml:space="preserve"> </v>
      </c>
      <c r="R28" s="1"/>
      <c r="S28" s="39"/>
      <c r="T28" s="1"/>
      <c r="U28" s="42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</row>
    <row r="29" spans="1:139" customFormat="1" ht="13.5" customHeight="1" x14ac:dyDescent="0.25">
      <c r="A29" s="27" t="s">
        <v>35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64">
        <f t="shared" si="4"/>
        <v>0</v>
      </c>
      <c r="P29" s="55">
        <f t="shared" si="5"/>
        <v>0</v>
      </c>
      <c r="Q29" s="62" t="str">
        <f t="shared" si="6"/>
        <v xml:space="preserve"> </v>
      </c>
      <c r="R29" s="1"/>
      <c r="S29" s="39"/>
      <c r="T29" s="1"/>
      <c r="U29" s="42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</row>
    <row r="30" spans="1:139" customFormat="1" ht="13.5" customHeight="1" x14ac:dyDescent="0.25">
      <c r="A30" s="27" t="s">
        <v>34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64">
        <f t="shared" si="4"/>
        <v>0</v>
      </c>
      <c r="P30" s="55">
        <f t="shared" si="5"/>
        <v>0</v>
      </c>
      <c r="Q30" s="62" t="str">
        <f t="shared" si="6"/>
        <v xml:space="preserve"> </v>
      </c>
      <c r="R30" s="1"/>
      <c r="S30" s="39"/>
      <c r="T30" s="1"/>
      <c r="U30" s="42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</row>
    <row r="31" spans="1:139" customFormat="1" ht="12.75" customHeight="1" x14ac:dyDescent="0.25">
      <c r="A31" s="27" t="s">
        <v>36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64">
        <f t="shared" si="4"/>
        <v>0</v>
      </c>
      <c r="P31" s="55">
        <f t="shared" si="5"/>
        <v>0</v>
      </c>
      <c r="Q31" s="62" t="str">
        <f t="shared" si="6"/>
        <v xml:space="preserve"> </v>
      </c>
      <c r="R31" s="1"/>
      <c r="S31" s="39"/>
      <c r="T31" s="1"/>
      <c r="U31" s="38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</row>
    <row r="32" spans="1:139" customFormat="1" ht="12.75" customHeight="1" x14ac:dyDescent="0.25">
      <c r="A32" s="65" t="s">
        <v>31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64">
        <f t="shared" si="4"/>
        <v>0</v>
      </c>
      <c r="P32" s="55">
        <f t="shared" si="5"/>
        <v>0</v>
      </c>
      <c r="Q32" s="62" t="str">
        <f t="shared" si="6"/>
        <v xml:space="preserve"> </v>
      </c>
      <c r="R32" s="1"/>
      <c r="S32" s="39"/>
      <c r="T32" s="1"/>
      <c r="U32" s="38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</row>
    <row r="33" spans="1:268" s="8" customFormat="1" ht="18.75" customHeight="1" x14ac:dyDescent="0.2">
      <c r="A33" s="10" t="s">
        <v>93</v>
      </c>
      <c r="B33" s="7">
        <f t="shared" ref="B33:O33" si="7">SUM(B28:B32)</f>
        <v>0</v>
      </c>
      <c r="C33" s="7">
        <f t="shared" si="7"/>
        <v>0</v>
      </c>
      <c r="D33" s="7">
        <f t="shared" si="7"/>
        <v>0</v>
      </c>
      <c r="E33" s="7">
        <f t="shared" si="7"/>
        <v>0</v>
      </c>
      <c r="F33" s="7">
        <f t="shared" si="7"/>
        <v>0</v>
      </c>
      <c r="G33" s="7">
        <f t="shared" si="7"/>
        <v>0</v>
      </c>
      <c r="H33" s="7">
        <f t="shared" si="7"/>
        <v>0</v>
      </c>
      <c r="I33" s="7">
        <f t="shared" si="7"/>
        <v>0</v>
      </c>
      <c r="J33" s="7">
        <f t="shared" si="7"/>
        <v>0</v>
      </c>
      <c r="K33" s="7">
        <f t="shared" si="7"/>
        <v>0</v>
      </c>
      <c r="L33" s="7">
        <f t="shared" si="7"/>
        <v>0</v>
      </c>
      <c r="M33" s="7">
        <f t="shared" si="7"/>
        <v>0</v>
      </c>
      <c r="N33" s="7">
        <f t="shared" si="7"/>
        <v>0</v>
      </c>
      <c r="O33" s="7">
        <f t="shared" si="7"/>
        <v>0</v>
      </c>
      <c r="P33" s="34">
        <f t="shared" si="5"/>
        <v>0</v>
      </c>
      <c r="Q33" s="34" t="str">
        <f>IFERROR(P33/B33,"")</f>
        <v/>
      </c>
      <c r="R33" s="1"/>
      <c r="S33" s="39"/>
      <c r="T33" s="1"/>
      <c r="U33" s="38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3"/>
      <c r="CM33" s="43"/>
      <c r="CN33" s="43"/>
      <c r="CO33" s="43"/>
      <c r="CP33" s="43"/>
      <c r="CQ33" s="43"/>
      <c r="CR33" s="43"/>
      <c r="CS33" s="43"/>
      <c r="CT33" s="43"/>
      <c r="CU33" s="43"/>
      <c r="CV33" s="43"/>
      <c r="CW33" s="43"/>
      <c r="CX33" s="43"/>
      <c r="CY33" s="43"/>
      <c r="CZ33" s="43"/>
      <c r="DA33" s="43"/>
      <c r="DB33" s="43"/>
      <c r="DC33" s="43"/>
      <c r="DD33" s="43"/>
      <c r="DE33" s="43"/>
      <c r="DF33" s="43"/>
      <c r="DG33" s="43"/>
      <c r="DH33" s="43"/>
      <c r="DI33" s="43"/>
      <c r="DJ33" s="43"/>
      <c r="DK33" s="43"/>
      <c r="DL33" s="43"/>
      <c r="DM33" s="43"/>
      <c r="DN33" s="43"/>
      <c r="DO33" s="43"/>
      <c r="DP33" s="43"/>
      <c r="DQ33" s="43"/>
      <c r="DR33" s="43"/>
      <c r="DS33" s="43"/>
      <c r="DT33" s="43"/>
      <c r="DU33" s="43"/>
      <c r="DV33" s="43"/>
      <c r="DW33" s="43"/>
      <c r="DX33" s="43"/>
      <c r="DY33" s="43"/>
      <c r="DZ33" s="43"/>
      <c r="EA33" s="43"/>
      <c r="EB33" s="43"/>
      <c r="EC33" s="43"/>
      <c r="ED33" s="43"/>
      <c r="EE33" s="43"/>
      <c r="EF33" s="43"/>
      <c r="EG33" s="43"/>
      <c r="EH33" s="43"/>
      <c r="EI33" s="43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  <c r="IV33" s="30"/>
      <c r="IW33" s="30"/>
      <c r="IX33" s="30"/>
      <c r="IY33" s="30"/>
      <c r="IZ33" s="30"/>
      <c r="JA33" s="30"/>
      <c r="JB33" s="30"/>
      <c r="JC33" s="30"/>
      <c r="JD33" s="30"/>
      <c r="JE33" s="30"/>
      <c r="JF33" s="30"/>
      <c r="JG33" s="30"/>
      <c r="JH33" s="30"/>
    </row>
    <row r="34" spans="1:268" s="29" customFormat="1" ht="23.25" customHeight="1" x14ac:dyDescent="0.25">
      <c r="A34" s="66" t="s">
        <v>101</v>
      </c>
      <c r="B34" s="67">
        <f t="shared" ref="B34:P34" si="8">B26+B33</f>
        <v>0</v>
      </c>
      <c r="C34" s="67">
        <f t="shared" si="8"/>
        <v>0</v>
      </c>
      <c r="D34" s="67">
        <f t="shared" si="8"/>
        <v>0</v>
      </c>
      <c r="E34" s="67">
        <f t="shared" si="8"/>
        <v>0</v>
      </c>
      <c r="F34" s="67">
        <f t="shared" si="8"/>
        <v>0</v>
      </c>
      <c r="G34" s="67">
        <f t="shared" si="8"/>
        <v>0</v>
      </c>
      <c r="H34" s="67">
        <f t="shared" si="8"/>
        <v>0</v>
      </c>
      <c r="I34" s="67">
        <f t="shared" si="8"/>
        <v>0</v>
      </c>
      <c r="J34" s="67">
        <f t="shared" si="8"/>
        <v>0</v>
      </c>
      <c r="K34" s="67">
        <f t="shared" si="8"/>
        <v>0</v>
      </c>
      <c r="L34" s="67">
        <f t="shared" si="8"/>
        <v>0</v>
      </c>
      <c r="M34" s="67">
        <f t="shared" si="8"/>
        <v>0</v>
      </c>
      <c r="N34" s="67">
        <f t="shared" si="8"/>
        <v>0</v>
      </c>
      <c r="O34" s="67">
        <f t="shared" si="8"/>
        <v>0</v>
      </c>
      <c r="P34" s="67">
        <f t="shared" si="8"/>
        <v>0</v>
      </c>
      <c r="Q34" s="67" t="str">
        <f>IFERROR(P34/B34,"")</f>
        <v/>
      </c>
      <c r="R34" s="44"/>
      <c r="S34" s="45"/>
      <c r="T34" s="44"/>
      <c r="U34" s="46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4"/>
      <c r="BL34" s="44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4"/>
      <c r="DD34" s="44"/>
      <c r="DE34" s="44"/>
      <c r="DF34" s="44"/>
      <c r="DG34" s="44"/>
      <c r="DH34" s="44"/>
      <c r="DI34" s="44"/>
      <c r="DJ34" s="44"/>
      <c r="DK34" s="44"/>
      <c r="DL34" s="44"/>
      <c r="DM34" s="44"/>
      <c r="DN34" s="44"/>
      <c r="DO34" s="44"/>
      <c r="DP34" s="44"/>
      <c r="DQ34" s="44"/>
      <c r="DR34" s="44"/>
      <c r="DS34" s="44"/>
      <c r="DT34" s="44"/>
      <c r="DU34" s="44"/>
      <c r="DV34" s="44"/>
      <c r="DW34" s="44"/>
      <c r="DX34" s="44"/>
      <c r="DY34" s="44"/>
      <c r="DZ34" s="44"/>
      <c r="EA34" s="44"/>
      <c r="EB34" s="44"/>
      <c r="EC34" s="44"/>
      <c r="ED34" s="44"/>
      <c r="EE34" s="44"/>
      <c r="EF34" s="44"/>
      <c r="EG34" s="44"/>
      <c r="EH34" s="44"/>
      <c r="EI34" s="44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  <c r="IV34" s="28"/>
      <c r="IW34" s="28"/>
      <c r="IX34" s="28"/>
      <c r="IY34" s="28"/>
      <c r="IZ34" s="28"/>
      <c r="JA34" s="28"/>
      <c r="JB34" s="28"/>
      <c r="JC34" s="28"/>
      <c r="JD34" s="28"/>
      <c r="JE34" s="28"/>
      <c r="JF34" s="28"/>
      <c r="JG34" s="28"/>
      <c r="JH34" s="28"/>
    </row>
    <row r="35" spans="1:268" customFormat="1" ht="18.75" customHeight="1" x14ac:dyDescent="0.25">
      <c r="A35" s="76" t="s">
        <v>38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5"/>
      <c r="P35" s="55">
        <f t="shared" ref="P35:P64" si="9">O35-B35</f>
        <v>0</v>
      </c>
      <c r="Q35" s="62" t="str">
        <f t="shared" ref="Q35:Q64" si="10">IFERROR(P35/B35," ")</f>
        <v xml:space="preserve"> </v>
      </c>
      <c r="R35" s="63"/>
      <c r="S35" s="39"/>
      <c r="T35" s="1"/>
      <c r="U35" s="38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</row>
    <row r="36" spans="1:268" customFormat="1" ht="18.75" customHeight="1" x14ac:dyDescent="0.25">
      <c r="A36" s="11" t="s">
        <v>39</v>
      </c>
      <c r="B36" s="56">
        <f>SUM(B37:B40)</f>
        <v>0</v>
      </c>
      <c r="C36" s="56">
        <f t="shared" ref="C36:N36" si="11">SUM(C37:C40)</f>
        <v>0</v>
      </c>
      <c r="D36" s="56">
        <f t="shared" si="11"/>
        <v>0</v>
      </c>
      <c r="E36" s="56">
        <f t="shared" si="11"/>
        <v>0</v>
      </c>
      <c r="F36" s="56">
        <f t="shared" si="11"/>
        <v>0</v>
      </c>
      <c r="G36" s="56">
        <f t="shared" si="11"/>
        <v>0</v>
      </c>
      <c r="H36" s="56">
        <f t="shared" si="11"/>
        <v>0</v>
      </c>
      <c r="I36" s="56">
        <f t="shared" si="11"/>
        <v>0</v>
      </c>
      <c r="J36" s="56">
        <f t="shared" si="11"/>
        <v>0</v>
      </c>
      <c r="K36" s="56">
        <f t="shared" si="11"/>
        <v>0</v>
      </c>
      <c r="L36" s="56">
        <f t="shared" si="11"/>
        <v>0</v>
      </c>
      <c r="M36" s="56">
        <f t="shared" si="11"/>
        <v>0</v>
      </c>
      <c r="N36" s="56">
        <f t="shared" si="11"/>
        <v>0</v>
      </c>
      <c r="O36" s="56">
        <f>SUM(O37:O40)</f>
        <v>0</v>
      </c>
      <c r="P36" s="55">
        <f t="shared" si="9"/>
        <v>0</v>
      </c>
      <c r="Q36" s="62" t="str">
        <f t="shared" si="10"/>
        <v xml:space="preserve"> </v>
      </c>
      <c r="R36" s="1"/>
      <c r="S36" s="39"/>
      <c r="T36" s="1"/>
      <c r="U36" s="38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</row>
    <row r="37" spans="1:268" customFormat="1" ht="16.5" customHeight="1" x14ac:dyDescent="0.25">
      <c r="A37" s="27" t="s">
        <v>108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6"/>
      <c r="P37" s="55">
        <f t="shared" si="9"/>
        <v>0</v>
      </c>
      <c r="Q37" s="62" t="str">
        <f t="shared" si="10"/>
        <v xml:space="preserve"> </v>
      </c>
      <c r="R37" s="1"/>
      <c r="S37" s="39"/>
      <c r="T37" s="1"/>
      <c r="U37" s="38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</row>
    <row r="38" spans="1:268" customFormat="1" ht="15" customHeight="1" x14ac:dyDescent="0.25">
      <c r="A38" s="35" t="s">
        <v>14</v>
      </c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6"/>
      <c r="P38" s="55">
        <f t="shared" si="9"/>
        <v>0</v>
      </c>
      <c r="Q38" s="62" t="str">
        <f t="shared" si="10"/>
        <v xml:space="preserve"> </v>
      </c>
      <c r="R38" s="1"/>
      <c r="S38" s="39"/>
      <c r="T38" s="1"/>
      <c r="U38" s="38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</row>
    <row r="39" spans="1:268" customFormat="1" ht="15.75" customHeight="1" x14ac:dyDescent="0.25">
      <c r="A39" s="35" t="s">
        <v>15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6"/>
      <c r="P39" s="55">
        <f t="shared" si="9"/>
        <v>0</v>
      </c>
      <c r="Q39" s="62" t="str">
        <f t="shared" si="10"/>
        <v xml:space="preserve"> </v>
      </c>
      <c r="R39" s="1"/>
      <c r="S39" s="39"/>
      <c r="T39" s="1"/>
      <c r="U39" s="38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</row>
    <row r="40" spans="1:268" customFormat="1" ht="15.75" customHeight="1" x14ac:dyDescent="0.25">
      <c r="A40" s="27" t="s">
        <v>22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6"/>
      <c r="P40" s="55">
        <f t="shared" si="9"/>
        <v>0</v>
      </c>
      <c r="Q40" s="62" t="str">
        <f t="shared" si="10"/>
        <v xml:space="preserve"> </v>
      </c>
      <c r="R40" s="1"/>
      <c r="S40" s="39"/>
      <c r="T40" s="1"/>
      <c r="U40" s="42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</row>
    <row r="41" spans="1:268" customFormat="1" ht="18.75" customHeight="1" x14ac:dyDescent="0.25">
      <c r="A41" s="12" t="s">
        <v>43</v>
      </c>
      <c r="B41" s="56">
        <f t="shared" ref="B41:O41" si="12">SUM(B42:B58)</f>
        <v>0</v>
      </c>
      <c r="C41" s="56">
        <f t="shared" si="12"/>
        <v>0</v>
      </c>
      <c r="D41" s="56">
        <f t="shared" si="12"/>
        <v>0</v>
      </c>
      <c r="E41" s="56">
        <f t="shared" si="12"/>
        <v>0</v>
      </c>
      <c r="F41" s="56">
        <f t="shared" si="12"/>
        <v>0</v>
      </c>
      <c r="G41" s="56">
        <f t="shared" si="12"/>
        <v>0</v>
      </c>
      <c r="H41" s="56">
        <f t="shared" si="12"/>
        <v>0</v>
      </c>
      <c r="I41" s="56">
        <f t="shared" si="12"/>
        <v>0</v>
      </c>
      <c r="J41" s="56">
        <f t="shared" si="12"/>
        <v>0</v>
      </c>
      <c r="K41" s="56">
        <f t="shared" si="12"/>
        <v>0</v>
      </c>
      <c r="L41" s="56">
        <f t="shared" si="12"/>
        <v>0</v>
      </c>
      <c r="M41" s="56">
        <f t="shared" si="12"/>
        <v>0</v>
      </c>
      <c r="N41" s="56">
        <f t="shared" si="12"/>
        <v>0</v>
      </c>
      <c r="O41" s="56">
        <f t="shared" si="12"/>
        <v>0</v>
      </c>
      <c r="P41" s="55">
        <f t="shared" si="9"/>
        <v>0</v>
      </c>
      <c r="Q41" s="62" t="str">
        <f t="shared" si="10"/>
        <v xml:space="preserve"> </v>
      </c>
      <c r="R41" s="1"/>
      <c r="S41" s="39"/>
      <c r="T41" s="1"/>
      <c r="U41" s="42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</row>
    <row r="42" spans="1:268" customFormat="1" ht="15.75" customHeight="1" x14ac:dyDescent="0.25">
      <c r="A42" s="27" t="s">
        <v>44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6"/>
      <c r="P42" s="55">
        <f t="shared" si="9"/>
        <v>0</v>
      </c>
      <c r="Q42" s="62" t="str">
        <f t="shared" si="10"/>
        <v xml:space="preserve"> </v>
      </c>
      <c r="R42" s="1"/>
      <c r="S42" s="39"/>
      <c r="T42" s="1"/>
      <c r="U42" s="42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</row>
    <row r="43" spans="1:268" customFormat="1" ht="17.25" customHeight="1" x14ac:dyDescent="0.25">
      <c r="A43" s="27" t="s">
        <v>23</v>
      </c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6"/>
      <c r="P43" s="55">
        <f t="shared" si="9"/>
        <v>0</v>
      </c>
      <c r="Q43" s="62" t="str">
        <f t="shared" si="10"/>
        <v xml:space="preserve"> </v>
      </c>
      <c r="R43" s="1"/>
      <c r="S43" s="39"/>
      <c r="T43" s="1"/>
      <c r="U43" s="42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</row>
    <row r="44" spans="1:268" customFormat="1" ht="17.25" customHeight="1" x14ac:dyDescent="0.25">
      <c r="A44" s="27" t="s">
        <v>24</v>
      </c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6"/>
      <c r="P44" s="55">
        <f t="shared" si="9"/>
        <v>0</v>
      </c>
      <c r="Q44" s="62" t="str">
        <f t="shared" si="10"/>
        <v xml:space="preserve"> </v>
      </c>
      <c r="R44" s="1"/>
      <c r="S44" s="39"/>
      <c r="T44" s="1"/>
      <c r="U44" s="42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</row>
    <row r="45" spans="1:268" customFormat="1" ht="17.25" customHeight="1" x14ac:dyDescent="0.25">
      <c r="A45" s="27" t="s">
        <v>16</v>
      </c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6"/>
      <c r="P45" s="55">
        <f t="shared" si="9"/>
        <v>0</v>
      </c>
      <c r="Q45" s="62" t="str">
        <f t="shared" si="10"/>
        <v xml:space="preserve"> </v>
      </c>
      <c r="R45" s="1"/>
      <c r="S45" s="39"/>
      <c r="T45" s="1"/>
      <c r="U45" s="42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</row>
    <row r="46" spans="1:268" customFormat="1" ht="18" customHeight="1" x14ac:dyDescent="0.25">
      <c r="A46" s="65" t="s">
        <v>113</v>
      </c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6"/>
      <c r="P46" s="55">
        <f t="shared" si="9"/>
        <v>0</v>
      </c>
      <c r="Q46" s="62" t="str">
        <f t="shared" si="10"/>
        <v xml:space="preserve"> </v>
      </c>
      <c r="R46" s="1"/>
      <c r="S46" s="39"/>
      <c r="T46" s="1"/>
      <c r="U46" s="40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</row>
    <row r="47" spans="1:268" customFormat="1" ht="18" customHeight="1" x14ac:dyDescent="0.25">
      <c r="A47" s="27" t="s">
        <v>19</v>
      </c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6"/>
      <c r="P47" s="55">
        <f t="shared" si="9"/>
        <v>0</v>
      </c>
      <c r="Q47" s="62" t="str">
        <f t="shared" si="10"/>
        <v xml:space="preserve"> </v>
      </c>
      <c r="R47" s="1"/>
      <c r="S47" s="39"/>
      <c r="T47" s="1"/>
      <c r="U47" s="40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</row>
    <row r="48" spans="1:268" customFormat="1" ht="17.25" customHeight="1" x14ac:dyDescent="0.25">
      <c r="A48" s="27" t="s">
        <v>17</v>
      </c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6"/>
      <c r="P48" s="55">
        <f t="shared" si="9"/>
        <v>0</v>
      </c>
      <c r="Q48" s="62" t="str">
        <f t="shared" si="10"/>
        <v xml:space="preserve"> </v>
      </c>
      <c r="R48" s="1"/>
      <c r="S48" s="39"/>
      <c r="T48" s="1"/>
      <c r="U48" s="40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</row>
    <row r="49" spans="1:139" customFormat="1" ht="15.75" customHeight="1" x14ac:dyDescent="0.25">
      <c r="A49" s="27" t="s">
        <v>45</v>
      </c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6"/>
      <c r="P49" s="55">
        <f t="shared" si="9"/>
        <v>0</v>
      </c>
      <c r="Q49" s="62" t="str">
        <f t="shared" si="10"/>
        <v xml:space="preserve"> </v>
      </c>
      <c r="R49" s="1"/>
      <c r="S49" s="39"/>
      <c r="T49" s="1"/>
      <c r="U49" s="40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</row>
    <row r="50" spans="1:139" customFormat="1" ht="16.5" customHeight="1" x14ac:dyDescent="0.25">
      <c r="A50" s="27" t="s">
        <v>46</v>
      </c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6"/>
      <c r="P50" s="55">
        <f t="shared" si="9"/>
        <v>0</v>
      </c>
      <c r="Q50" s="62" t="str">
        <f t="shared" si="10"/>
        <v xml:space="preserve"> </v>
      </c>
      <c r="R50" s="1"/>
      <c r="S50" s="39"/>
      <c r="T50" s="1"/>
      <c r="U50" s="40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</row>
    <row r="51" spans="1:139" customFormat="1" ht="13.5" customHeight="1" x14ac:dyDescent="0.25">
      <c r="A51" s="27" t="s">
        <v>18</v>
      </c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6"/>
      <c r="P51" s="55">
        <f t="shared" si="9"/>
        <v>0</v>
      </c>
      <c r="Q51" s="62" t="str">
        <f t="shared" si="10"/>
        <v xml:space="preserve"> </v>
      </c>
      <c r="R51" s="1"/>
      <c r="S51" s="39"/>
      <c r="T51" s="1"/>
      <c r="U51" s="40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</row>
    <row r="52" spans="1:139" customFormat="1" ht="15.75" customHeight="1" x14ac:dyDescent="0.25">
      <c r="A52" s="27" t="s">
        <v>47</v>
      </c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6"/>
      <c r="P52" s="55">
        <f t="shared" si="9"/>
        <v>0</v>
      </c>
      <c r="Q52" s="62" t="str">
        <f t="shared" si="10"/>
        <v xml:space="preserve"> </v>
      </c>
      <c r="R52" s="1"/>
      <c r="S52" s="39"/>
      <c r="T52" s="1"/>
      <c r="U52" s="40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</row>
    <row r="53" spans="1:139" customFormat="1" ht="15.75" customHeight="1" x14ac:dyDescent="0.25">
      <c r="A53" s="65" t="s">
        <v>111</v>
      </c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6"/>
      <c r="P53" s="55">
        <f t="shared" si="9"/>
        <v>0</v>
      </c>
      <c r="Q53" s="62" t="str">
        <f t="shared" si="10"/>
        <v xml:space="preserve"> </v>
      </c>
      <c r="R53" s="1"/>
      <c r="S53" s="39"/>
      <c r="T53" s="1"/>
      <c r="U53" s="40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</row>
    <row r="54" spans="1:139" customFormat="1" ht="15" customHeight="1" x14ac:dyDescent="0.25">
      <c r="A54" s="27" t="s">
        <v>40</v>
      </c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6"/>
      <c r="P54" s="55">
        <f t="shared" si="9"/>
        <v>0</v>
      </c>
      <c r="Q54" s="62" t="str">
        <f t="shared" si="10"/>
        <v xml:space="preserve"> </v>
      </c>
      <c r="R54" s="1"/>
      <c r="S54" s="39"/>
      <c r="T54" s="1"/>
      <c r="U54" s="40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</row>
    <row r="55" spans="1:139" customFormat="1" ht="17.25" customHeight="1" x14ac:dyDescent="0.25">
      <c r="A55" s="27" t="s">
        <v>48</v>
      </c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6"/>
      <c r="P55" s="55">
        <f t="shared" si="9"/>
        <v>0</v>
      </c>
      <c r="Q55" s="62" t="str">
        <f t="shared" si="10"/>
        <v xml:space="preserve"> </v>
      </c>
      <c r="R55" s="1"/>
      <c r="S55" s="39"/>
      <c r="T55" s="1"/>
      <c r="U55" s="40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</row>
    <row r="56" spans="1:139" customFormat="1" ht="15" customHeight="1" x14ac:dyDescent="0.25">
      <c r="A56" s="27" t="s">
        <v>41</v>
      </c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6"/>
      <c r="P56" s="55">
        <f t="shared" si="9"/>
        <v>0</v>
      </c>
      <c r="Q56" s="62" t="str">
        <f t="shared" si="10"/>
        <v xml:space="preserve"> </v>
      </c>
      <c r="R56" s="1"/>
      <c r="S56" s="39"/>
      <c r="T56" s="1"/>
      <c r="U56" s="40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</row>
    <row r="57" spans="1:139" customFormat="1" ht="16.5" customHeight="1" x14ac:dyDescent="0.25">
      <c r="A57" s="27" t="s">
        <v>49</v>
      </c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6"/>
      <c r="P57" s="55">
        <f t="shared" si="9"/>
        <v>0</v>
      </c>
      <c r="Q57" s="62" t="str">
        <f t="shared" si="10"/>
        <v xml:space="preserve"> </v>
      </c>
      <c r="R57" s="1"/>
      <c r="S57" s="39"/>
      <c r="T57" s="1"/>
      <c r="U57" s="40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</row>
    <row r="58" spans="1:139" customFormat="1" ht="16.5" customHeight="1" x14ac:dyDescent="0.25">
      <c r="A58" s="27" t="s">
        <v>22</v>
      </c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6"/>
      <c r="P58" s="55">
        <f t="shared" si="9"/>
        <v>0</v>
      </c>
      <c r="Q58" s="62" t="str">
        <f t="shared" si="10"/>
        <v xml:space="preserve"> </v>
      </c>
      <c r="R58" s="1"/>
      <c r="S58" s="39"/>
      <c r="T58" s="1"/>
      <c r="U58" s="40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</row>
    <row r="59" spans="1:139" customFormat="1" ht="18" customHeight="1" x14ac:dyDescent="0.25">
      <c r="A59" s="12" t="s">
        <v>35</v>
      </c>
      <c r="B59" s="54">
        <f>SUM(B60:B62)</f>
        <v>0</v>
      </c>
      <c r="C59" s="54">
        <f t="shared" ref="C59:N59" si="13">SUM(C60:C62)</f>
        <v>0</v>
      </c>
      <c r="D59" s="54">
        <f t="shared" si="13"/>
        <v>0</v>
      </c>
      <c r="E59" s="54">
        <f t="shared" si="13"/>
        <v>0</v>
      </c>
      <c r="F59" s="54">
        <f t="shared" si="13"/>
        <v>0</v>
      </c>
      <c r="G59" s="54">
        <f t="shared" si="13"/>
        <v>0</v>
      </c>
      <c r="H59" s="54">
        <f t="shared" si="13"/>
        <v>0</v>
      </c>
      <c r="I59" s="54">
        <f t="shared" si="13"/>
        <v>0</v>
      </c>
      <c r="J59" s="54">
        <f t="shared" si="13"/>
        <v>0</v>
      </c>
      <c r="K59" s="54">
        <f t="shared" si="13"/>
        <v>0</v>
      </c>
      <c r="L59" s="54">
        <f t="shared" si="13"/>
        <v>0</v>
      </c>
      <c r="M59" s="54">
        <f t="shared" si="13"/>
        <v>0</v>
      </c>
      <c r="N59" s="54">
        <f t="shared" si="13"/>
        <v>0</v>
      </c>
      <c r="O59" s="54">
        <f>SUM(O60:O62)</f>
        <v>0</v>
      </c>
      <c r="P59" s="55">
        <f t="shared" si="9"/>
        <v>0</v>
      </c>
      <c r="Q59" s="62" t="str">
        <f t="shared" si="10"/>
        <v xml:space="preserve"> </v>
      </c>
      <c r="R59" s="1"/>
      <c r="S59" s="39"/>
      <c r="T59" s="1"/>
      <c r="U59" s="40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</row>
    <row r="60" spans="1:139" customFormat="1" ht="12" customHeight="1" x14ac:dyDescent="0.25">
      <c r="A60" s="27" t="s">
        <v>50</v>
      </c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6"/>
      <c r="P60" s="55">
        <f t="shared" si="9"/>
        <v>0</v>
      </c>
      <c r="Q60" s="62" t="str">
        <f t="shared" si="10"/>
        <v xml:space="preserve"> </v>
      </c>
      <c r="R60" s="1"/>
      <c r="S60" s="39"/>
      <c r="T60" s="1"/>
      <c r="U60" s="40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</row>
    <row r="61" spans="1:139" customFormat="1" ht="12" customHeight="1" x14ac:dyDescent="0.25">
      <c r="A61" s="27" t="s">
        <v>51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6"/>
      <c r="P61" s="55">
        <f t="shared" si="9"/>
        <v>0</v>
      </c>
      <c r="Q61" s="62" t="str">
        <f t="shared" si="10"/>
        <v xml:space="preserve"> </v>
      </c>
      <c r="R61" s="1"/>
      <c r="S61" s="39"/>
      <c r="T61" s="1"/>
      <c r="U61" s="40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</row>
    <row r="62" spans="1:139" customFormat="1" ht="15" customHeight="1" x14ac:dyDescent="0.25">
      <c r="A62" s="27" t="s">
        <v>22</v>
      </c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6"/>
      <c r="P62" s="55">
        <f t="shared" si="9"/>
        <v>0</v>
      </c>
      <c r="Q62" s="62" t="str">
        <f t="shared" si="10"/>
        <v xml:space="preserve"> </v>
      </c>
      <c r="R62" s="1"/>
      <c r="S62" s="39"/>
      <c r="T62" s="1"/>
      <c r="U62" s="40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</row>
    <row r="63" spans="1:139" customFormat="1" ht="14.25" customHeight="1" x14ac:dyDescent="0.25">
      <c r="A63" s="12" t="s">
        <v>52</v>
      </c>
      <c r="B63" s="54">
        <f>SUM(B64:B68)</f>
        <v>0</v>
      </c>
      <c r="C63" s="54">
        <f t="shared" ref="C63:K63" si="14">SUM(C64:D68)</f>
        <v>0</v>
      </c>
      <c r="D63" s="54">
        <f t="shared" si="14"/>
        <v>0</v>
      </c>
      <c r="E63" s="54">
        <f t="shared" si="14"/>
        <v>0</v>
      </c>
      <c r="F63" s="54">
        <f t="shared" si="14"/>
        <v>0</v>
      </c>
      <c r="G63" s="54">
        <f t="shared" si="14"/>
        <v>0</v>
      </c>
      <c r="H63" s="54">
        <f t="shared" si="14"/>
        <v>0</v>
      </c>
      <c r="I63" s="54">
        <f t="shared" si="14"/>
        <v>0</v>
      </c>
      <c r="J63" s="54">
        <f t="shared" si="14"/>
        <v>0</v>
      </c>
      <c r="K63" s="54">
        <f t="shared" si="14"/>
        <v>0</v>
      </c>
      <c r="L63" s="54"/>
      <c r="M63" s="54"/>
      <c r="N63" s="54"/>
      <c r="O63" s="54">
        <f>SUM(O64:O68)</f>
        <v>0</v>
      </c>
      <c r="P63" s="55">
        <f t="shared" si="9"/>
        <v>0</v>
      </c>
      <c r="Q63" s="62" t="str">
        <f t="shared" si="10"/>
        <v xml:space="preserve"> </v>
      </c>
      <c r="R63" s="1"/>
      <c r="S63" s="39"/>
      <c r="T63" s="1"/>
      <c r="U63" s="40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</row>
    <row r="64" spans="1:139" customFormat="1" ht="15" x14ac:dyDescent="0.25">
      <c r="A64" s="72" t="s">
        <v>20</v>
      </c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6"/>
      <c r="P64" s="55">
        <f t="shared" si="9"/>
        <v>0</v>
      </c>
      <c r="Q64" s="62" t="str">
        <f t="shared" si="10"/>
        <v xml:space="preserve"> </v>
      </c>
      <c r="R64" s="1"/>
      <c r="S64" s="39"/>
      <c r="T64" s="1"/>
      <c r="U64" s="40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</row>
    <row r="65" spans="1:139" customFormat="1" ht="15" x14ac:dyDescent="0.25">
      <c r="A65" s="72" t="s">
        <v>21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6"/>
      <c r="P65" s="55">
        <f t="shared" ref="P65:P100" si="15">O65-B65</f>
        <v>0</v>
      </c>
      <c r="Q65" s="62" t="str">
        <f t="shared" ref="Q65:Q100" si="16">IFERROR(P65/B65," ")</f>
        <v xml:space="preserve"> </v>
      </c>
      <c r="R65" s="1"/>
      <c r="S65" s="39"/>
      <c r="T65" s="1"/>
      <c r="U65" s="40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</row>
    <row r="66" spans="1:139" customFormat="1" ht="15" x14ac:dyDescent="0.25">
      <c r="A66" s="73" t="s">
        <v>122</v>
      </c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6"/>
      <c r="P66" s="55"/>
      <c r="Q66" s="62"/>
      <c r="R66" s="1"/>
      <c r="S66" s="39"/>
      <c r="T66" s="1"/>
      <c r="U66" s="40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</row>
    <row r="67" spans="1:139" customFormat="1" ht="15" x14ac:dyDescent="0.25">
      <c r="A67" s="72" t="s">
        <v>63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6"/>
      <c r="P67" s="55">
        <f t="shared" si="15"/>
        <v>0</v>
      </c>
      <c r="Q67" s="62" t="str">
        <f t="shared" si="16"/>
        <v xml:space="preserve"> </v>
      </c>
      <c r="R67" s="1"/>
      <c r="S67" s="39"/>
      <c r="T67" s="1"/>
      <c r="U67" s="40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</row>
    <row r="68" spans="1:139" customFormat="1" ht="15" x14ac:dyDescent="0.25">
      <c r="A68" s="72" t="s">
        <v>22</v>
      </c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6"/>
      <c r="P68" s="55">
        <f t="shared" si="15"/>
        <v>0</v>
      </c>
      <c r="Q68" s="62" t="str">
        <f t="shared" si="16"/>
        <v xml:space="preserve"> </v>
      </c>
      <c r="R68" s="1"/>
      <c r="S68" s="39"/>
      <c r="T68" s="1"/>
      <c r="U68" s="40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</row>
    <row r="69" spans="1:139" customFormat="1" ht="15" x14ac:dyDescent="0.25">
      <c r="A69" s="1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8"/>
      <c r="P69" s="55">
        <f t="shared" si="15"/>
        <v>0</v>
      </c>
      <c r="Q69" s="62" t="str">
        <f t="shared" si="16"/>
        <v xml:space="preserve"> </v>
      </c>
      <c r="R69" s="1"/>
      <c r="S69" s="39"/>
      <c r="T69" s="1"/>
      <c r="U69" s="40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</row>
    <row r="70" spans="1:139" customFormat="1" ht="17.25" customHeight="1" x14ac:dyDescent="0.25">
      <c r="A70" s="18" t="s">
        <v>53</v>
      </c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6"/>
      <c r="P70" s="55">
        <f t="shared" si="15"/>
        <v>0</v>
      </c>
      <c r="Q70" s="62" t="str">
        <f t="shared" si="16"/>
        <v xml:space="preserve"> </v>
      </c>
      <c r="R70" s="1"/>
      <c r="S70" s="39"/>
      <c r="T70" s="1"/>
      <c r="U70" s="40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</row>
    <row r="71" spans="1:139" customFormat="1" ht="18" customHeight="1" x14ac:dyDescent="0.25">
      <c r="A71" s="19" t="s">
        <v>64</v>
      </c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6"/>
      <c r="P71" s="55">
        <f t="shared" si="15"/>
        <v>0</v>
      </c>
      <c r="Q71" s="62" t="str">
        <f t="shared" si="16"/>
        <v xml:space="preserve"> </v>
      </c>
      <c r="R71" s="1"/>
      <c r="S71" s="39"/>
      <c r="T71" s="1"/>
      <c r="U71" s="40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</row>
    <row r="72" spans="1:139" customFormat="1" ht="16.5" customHeight="1" x14ac:dyDescent="0.25">
      <c r="A72" s="20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60"/>
      <c r="P72" s="55">
        <f t="shared" si="15"/>
        <v>0</v>
      </c>
      <c r="Q72" s="62" t="str">
        <f t="shared" si="16"/>
        <v xml:space="preserve"> </v>
      </c>
      <c r="R72" s="1"/>
      <c r="S72" s="39"/>
      <c r="T72" s="1"/>
      <c r="U72" s="40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</row>
    <row r="73" spans="1:139" customFormat="1" ht="15.75" customHeight="1" x14ac:dyDescent="0.25">
      <c r="A73" s="12" t="s">
        <v>55</v>
      </c>
      <c r="B73" s="54">
        <f>SUM(B74:B77)</f>
        <v>0</v>
      </c>
      <c r="C73" s="54">
        <f t="shared" ref="C73:N73" si="17">SUM(C74:C77)</f>
        <v>0</v>
      </c>
      <c r="D73" s="54">
        <f t="shared" si="17"/>
        <v>0</v>
      </c>
      <c r="E73" s="54">
        <f t="shared" si="17"/>
        <v>0</v>
      </c>
      <c r="F73" s="54">
        <f t="shared" si="17"/>
        <v>0</v>
      </c>
      <c r="G73" s="54">
        <f t="shared" si="17"/>
        <v>0</v>
      </c>
      <c r="H73" s="54">
        <f t="shared" si="17"/>
        <v>0</v>
      </c>
      <c r="I73" s="54">
        <f t="shared" si="17"/>
        <v>0</v>
      </c>
      <c r="J73" s="54">
        <f t="shared" si="17"/>
        <v>0</v>
      </c>
      <c r="K73" s="54">
        <f t="shared" si="17"/>
        <v>0</v>
      </c>
      <c r="L73" s="54">
        <f t="shared" si="17"/>
        <v>0</v>
      </c>
      <c r="M73" s="54">
        <f t="shared" si="17"/>
        <v>0</v>
      </c>
      <c r="N73" s="54">
        <f t="shared" si="17"/>
        <v>0</v>
      </c>
      <c r="O73" s="54">
        <f>SUM(O74:O77)</f>
        <v>0</v>
      </c>
      <c r="P73" s="55">
        <f t="shared" si="15"/>
        <v>0</v>
      </c>
      <c r="Q73" s="62" t="str">
        <f t="shared" si="16"/>
        <v xml:space="preserve"> </v>
      </c>
      <c r="R73" s="1"/>
      <c r="S73" s="39"/>
      <c r="T73" s="1"/>
      <c r="U73" s="40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</row>
    <row r="74" spans="1:139" customFormat="1" ht="15" x14ac:dyDescent="0.25">
      <c r="A74" s="27" t="s">
        <v>66</v>
      </c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6"/>
      <c r="P74" s="55">
        <f t="shared" si="15"/>
        <v>0</v>
      </c>
      <c r="Q74" s="62" t="str">
        <f t="shared" si="16"/>
        <v xml:space="preserve"> </v>
      </c>
      <c r="R74" s="1"/>
      <c r="S74" s="39"/>
      <c r="T74" s="1"/>
      <c r="U74" s="40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</row>
    <row r="75" spans="1:139" customFormat="1" ht="15" x14ac:dyDescent="0.25">
      <c r="A75" s="27" t="s">
        <v>67</v>
      </c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6"/>
      <c r="P75" s="55">
        <f t="shared" si="15"/>
        <v>0</v>
      </c>
      <c r="Q75" s="62" t="str">
        <f t="shared" si="16"/>
        <v xml:space="preserve"> </v>
      </c>
      <c r="R75" s="1"/>
      <c r="S75" s="39"/>
      <c r="T75" s="1"/>
      <c r="U75" s="40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</row>
    <row r="76" spans="1:139" customFormat="1" ht="15" x14ac:dyDescent="0.25">
      <c r="A76" s="27" t="s">
        <v>68</v>
      </c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6"/>
      <c r="P76" s="55">
        <f t="shared" si="15"/>
        <v>0</v>
      </c>
      <c r="Q76" s="62" t="str">
        <f t="shared" si="16"/>
        <v xml:space="preserve"> </v>
      </c>
      <c r="R76" s="1"/>
      <c r="S76" s="39"/>
      <c r="T76" s="1"/>
      <c r="U76" s="40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</row>
    <row r="77" spans="1:139" customFormat="1" ht="15" x14ac:dyDescent="0.25">
      <c r="A77" s="27" t="s">
        <v>69</v>
      </c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6"/>
      <c r="P77" s="55">
        <f t="shared" si="15"/>
        <v>0</v>
      </c>
      <c r="Q77" s="62" t="str">
        <f t="shared" si="16"/>
        <v xml:space="preserve"> </v>
      </c>
      <c r="R77" s="1"/>
      <c r="S77" s="39"/>
      <c r="T77" s="1"/>
      <c r="U77" s="40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</row>
    <row r="78" spans="1:139" customFormat="1" ht="15" x14ac:dyDescent="0.25">
      <c r="A78" s="2"/>
      <c r="B78" s="57"/>
      <c r="C78" s="57"/>
      <c r="D78" s="57"/>
      <c r="E78" s="57"/>
      <c r="F78" s="57"/>
      <c r="G78" s="57"/>
      <c r="H78" s="57"/>
      <c r="I78" s="57"/>
      <c r="J78" s="57"/>
      <c r="K78" s="57"/>
      <c r="L78" s="57"/>
      <c r="M78" s="57"/>
      <c r="N78" s="57"/>
      <c r="O78" s="58"/>
      <c r="P78" s="55">
        <f t="shared" si="15"/>
        <v>0</v>
      </c>
      <c r="Q78" s="62" t="str">
        <f t="shared" si="16"/>
        <v xml:space="preserve"> </v>
      </c>
      <c r="R78" s="1"/>
      <c r="S78" s="39"/>
      <c r="T78" s="1"/>
      <c r="U78" s="40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</row>
    <row r="79" spans="1:139" customFormat="1" ht="13.5" customHeight="1" x14ac:dyDescent="0.2">
      <c r="A79" s="12" t="s">
        <v>56</v>
      </c>
      <c r="B79" s="54">
        <f>SUM(B80:B82)</f>
        <v>0</v>
      </c>
      <c r="C79" s="54">
        <f t="shared" ref="C79:Q79" si="18">SUM(C80:C82)</f>
        <v>0</v>
      </c>
      <c r="D79" s="54">
        <f t="shared" si="18"/>
        <v>0</v>
      </c>
      <c r="E79" s="54">
        <f t="shared" si="18"/>
        <v>0</v>
      </c>
      <c r="F79" s="54">
        <f t="shared" si="18"/>
        <v>0</v>
      </c>
      <c r="G79" s="54">
        <f t="shared" si="18"/>
        <v>0</v>
      </c>
      <c r="H79" s="54">
        <f t="shared" si="18"/>
        <v>0</v>
      </c>
      <c r="I79" s="54">
        <f t="shared" si="18"/>
        <v>0</v>
      </c>
      <c r="J79" s="54">
        <f t="shared" si="18"/>
        <v>0</v>
      </c>
      <c r="K79" s="54">
        <f t="shared" si="18"/>
        <v>0</v>
      </c>
      <c r="L79" s="54">
        <f t="shared" si="18"/>
        <v>0</v>
      </c>
      <c r="M79" s="54">
        <f t="shared" si="18"/>
        <v>0</v>
      </c>
      <c r="N79" s="54">
        <f t="shared" si="18"/>
        <v>0</v>
      </c>
      <c r="O79" s="54">
        <f t="shared" si="18"/>
        <v>0</v>
      </c>
      <c r="P79" s="54">
        <f t="shared" si="18"/>
        <v>0</v>
      </c>
      <c r="Q79" s="54">
        <f t="shared" si="18"/>
        <v>0</v>
      </c>
      <c r="R79" s="1"/>
      <c r="S79" s="39"/>
      <c r="T79" s="1"/>
      <c r="U79" s="40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</row>
    <row r="80" spans="1:139" customFormat="1" ht="15" x14ac:dyDescent="0.25">
      <c r="A80" s="65" t="s">
        <v>116</v>
      </c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6"/>
      <c r="P80" s="55"/>
      <c r="Q80" s="62"/>
      <c r="R80" s="1"/>
      <c r="S80" s="39"/>
      <c r="T80" s="1"/>
      <c r="U80" s="40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</row>
    <row r="81" spans="1:139" customFormat="1" ht="15" x14ac:dyDescent="0.25">
      <c r="A81" s="65" t="s">
        <v>117</v>
      </c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6"/>
      <c r="P81" s="55"/>
      <c r="Q81" s="62"/>
      <c r="R81" s="1"/>
      <c r="S81" s="39"/>
      <c r="T81" s="1"/>
      <c r="U81" s="40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</row>
    <row r="82" spans="1:139" customFormat="1" ht="15" x14ac:dyDescent="0.25">
      <c r="A82" s="65" t="s">
        <v>22</v>
      </c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6"/>
      <c r="P82" s="55"/>
      <c r="Q82" s="62"/>
      <c r="R82" s="1"/>
      <c r="S82" s="39"/>
      <c r="T82" s="1"/>
      <c r="U82" s="40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</row>
    <row r="83" spans="1:139" customFormat="1" ht="15" x14ac:dyDescent="0.25">
      <c r="A83" s="13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6"/>
      <c r="P83" s="55">
        <f t="shared" si="15"/>
        <v>0</v>
      </c>
      <c r="Q83" s="62" t="str">
        <f t="shared" si="16"/>
        <v xml:space="preserve"> </v>
      </c>
      <c r="R83" s="1"/>
      <c r="S83" s="39"/>
      <c r="T83" s="1"/>
      <c r="U83" s="40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</row>
    <row r="84" spans="1:139" customFormat="1" ht="16.5" customHeight="1" x14ac:dyDescent="0.25">
      <c r="A84" s="12" t="s">
        <v>57</v>
      </c>
      <c r="B84" s="54">
        <f>SUM(B85:B92)</f>
        <v>0</v>
      </c>
      <c r="C84" s="54">
        <f t="shared" ref="C84:N84" si="19">SUM(C85:C92)</f>
        <v>0</v>
      </c>
      <c r="D84" s="54">
        <f t="shared" si="19"/>
        <v>0</v>
      </c>
      <c r="E84" s="54">
        <f t="shared" si="19"/>
        <v>0</v>
      </c>
      <c r="F84" s="54">
        <f t="shared" si="19"/>
        <v>0</v>
      </c>
      <c r="G84" s="54">
        <f t="shared" si="19"/>
        <v>0</v>
      </c>
      <c r="H84" s="54">
        <f t="shared" si="19"/>
        <v>0</v>
      </c>
      <c r="I84" s="54">
        <f t="shared" si="19"/>
        <v>0</v>
      </c>
      <c r="J84" s="54">
        <f t="shared" si="19"/>
        <v>0</v>
      </c>
      <c r="K84" s="54">
        <f t="shared" si="19"/>
        <v>0</v>
      </c>
      <c r="L84" s="54">
        <f t="shared" si="19"/>
        <v>0</v>
      </c>
      <c r="M84" s="54">
        <f t="shared" si="19"/>
        <v>0</v>
      </c>
      <c r="N84" s="54">
        <f t="shared" si="19"/>
        <v>0</v>
      </c>
      <c r="O84" s="54">
        <f>SUM(O85:O92)</f>
        <v>0</v>
      </c>
      <c r="P84" s="55">
        <f t="shared" si="15"/>
        <v>0</v>
      </c>
      <c r="Q84" s="62" t="str">
        <f t="shared" si="16"/>
        <v xml:space="preserve"> </v>
      </c>
      <c r="R84" s="1"/>
      <c r="S84" s="39"/>
      <c r="T84" s="1"/>
      <c r="U84" s="40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</row>
    <row r="85" spans="1:139" customFormat="1" ht="15" x14ac:dyDescent="0.25">
      <c r="A85" s="27" t="s">
        <v>70</v>
      </c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6"/>
      <c r="P85" s="55">
        <f t="shared" si="15"/>
        <v>0</v>
      </c>
      <c r="Q85" s="62" t="str">
        <f t="shared" si="16"/>
        <v xml:space="preserve"> </v>
      </c>
      <c r="R85" s="1"/>
      <c r="S85" s="39"/>
      <c r="T85" s="1"/>
      <c r="U85" s="40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</row>
    <row r="86" spans="1:139" customFormat="1" ht="15" x14ac:dyDescent="0.25">
      <c r="A86" s="20" t="s">
        <v>71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6"/>
      <c r="P86" s="55">
        <f t="shared" si="15"/>
        <v>0</v>
      </c>
      <c r="Q86" s="62" t="str">
        <f t="shared" si="16"/>
        <v xml:space="preserve"> </v>
      </c>
      <c r="R86" s="1"/>
      <c r="S86" s="39"/>
      <c r="T86" s="1"/>
      <c r="U86" s="40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</row>
    <row r="87" spans="1:139" customFormat="1" ht="15" x14ac:dyDescent="0.25">
      <c r="A87" s="27" t="s">
        <v>72</v>
      </c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6"/>
      <c r="P87" s="55">
        <f t="shared" si="15"/>
        <v>0</v>
      </c>
      <c r="Q87" s="62" t="str">
        <f t="shared" si="16"/>
        <v xml:space="preserve"> </v>
      </c>
      <c r="R87" s="1"/>
      <c r="S87" s="39"/>
      <c r="T87" s="1"/>
      <c r="U87" s="40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</row>
    <row r="88" spans="1:139" customFormat="1" ht="15" x14ac:dyDescent="0.25">
      <c r="A88" s="27" t="s">
        <v>73</v>
      </c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6"/>
      <c r="P88" s="55">
        <f t="shared" si="15"/>
        <v>0</v>
      </c>
      <c r="Q88" s="62" t="str">
        <f t="shared" si="16"/>
        <v xml:space="preserve"> </v>
      </c>
      <c r="R88" s="1"/>
      <c r="S88" s="39"/>
      <c r="T88" s="1"/>
      <c r="U88" s="40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</row>
    <row r="89" spans="1:139" customFormat="1" ht="15" x14ac:dyDescent="0.25">
      <c r="A89" s="27" t="s">
        <v>88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6"/>
      <c r="P89" s="55">
        <f t="shared" si="15"/>
        <v>0</v>
      </c>
      <c r="Q89" s="62" t="str">
        <f t="shared" si="16"/>
        <v xml:space="preserve"> </v>
      </c>
      <c r="R89" s="1"/>
      <c r="S89" s="39"/>
      <c r="T89" s="1"/>
      <c r="U89" s="40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</row>
    <row r="90" spans="1:139" customFormat="1" ht="15" x14ac:dyDescent="0.25">
      <c r="A90" s="27" t="s">
        <v>89</v>
      </c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6"/>
      <c r="P90" s="55">
        <f t="shared" si="15"/>
        <v>0</v>
      </c>
      <c r="Q90" s="62" t="str">
        <f t="shared" si="16"/>
        <v xml:space="preserve"> </v>
      </c>
      <c r="R90" s="1"/>
      <c r="S90" s="39"/>
      <c r="T90" s="1"/>
      <c r="U90" s="40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</row>
    <row r="91" spans="1:139" customFormat="1" ht="15" x14ac:dyDescent="0.25">
      <c r="A91" s="27" t="s">
        <v>90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6"/>
      <c r="P91" s="55">
        <f t="shared" si="15"/>
        <v>0</v>
      </c>
      <c r="Q91" s="62" t="str">
        <f t="shared" si="16"/>
        <v xml:space="preserve"> </v>
      </c>
      <c r="R91" s="1"/>
      <c r="S91" s="39"/>
      <c r="T91" s="1"/>
      <c r="U91" s="40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</row>
    <row r="92" spans="1:139" customFormat="1" ht="15" x14ac:dyDescent="0.25">
      <c r="A92" s="27" t="s">
        <v>22</v>
      </c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6"/>
      <c r="P92" s="55">
        <f t="shared" si="15"/>
        <v>0</v>
      </c>
      <c r="Q92" s="62" t="str">
        <f t="shared" si="16"/>
        <v xml:space="preserve"> </v>
      </c>
      <c r="R92" s="1"/>
      <c r="S92" s="39"/>
      <c r="T92" s="1"/>
      <c r="U92" s="40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</row>
    <row r="93" spans="1:139" customFormat="1" ht="15" x14ac:dyDescent="0.25">
      <c r="A93" s="2"/>
      <c r="B93" s="57"/>
      <c r="C93" s="57"/>
      <c r="D93" s="57"/>
      <c r="E93" s="57"/>
      <c r="F93" s="57"/>
      <c r="G93" s="57"/>
      <c r="H93" s="57"/>
      <c r="I93" s="57"/>
      <c r="J93" s="57"/>
      <c r="K93" s="57"/>
      <c r="L93" s="57"/>
      <c r="M93" s="57"/>
      <c r="N93" s="57"/>
      <c r="O93" s="58"/>
      <c r="P93" s="55">
        <f t="shared" si="15"/>
        <v>0</v>
      </c>
      <c r="Q93" s="62" t="str">
        <f t="shared" si="16"/>
        <v xml:space="preserve"> </v>
      </c>
      <c r="R93" s="1"/>
      <c r="S93" s="39"/>
      <c r="T93" s="1"/>
      <c r="U93" s="40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</row>
    <row r="94" spans="1:139" customFormat="1" ht="15" x14ac:dyDescent="0.25">
      <c r="A94" s="21" t="s">
        <v>58</v>
      </c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6"/>
      <c r="P94" s="55">
        <f t="shared" si="15"/>
        <v>0</v>
      </c>
      <c r="Q94" s="62" t="str">
        <f t="shared" si="16"/>
        <v xml:space="preserve"> </v>
      </c>
      <c r="R94" s="1"/>
      <c r="S94" s="39"/>
      <c r="T94" s="1"/>
      <c r="U94" s="40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</row>
    <row r="95" spans="1:139" customFormat="1" ht="15" x14ac:dyDescent="0.25">
      <c r="A95" s="21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6"/>
      <c r="P95" s="55">
        <f t="shared" si="15"/>
        <v>0</v>
      </c>
      <c r="Q95" s="62" t="str">
        <f t="shared" si="16"/>
        <v xml:space="preserve"> </v>
      </c>
      <c r="R95" s="1"/>
      <c r="S95" s="39"/>
      <c r="T95" s="1"/>
      <c r="U95" s="40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</row>
    <row r="96" spans="1:139" customFormat="1" ht="17.25" customHeight="1" x14ac:dyDescent="0.25">
      <c r="A96" s="21" t="s">
        <v>59</v>
      </c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6"/>
      <c r="P96" s="55">
        <f t="shared" si="15"/>
        <v>0</v>
      </c>
      <c r="Q96" s="62" t="str">
        <f t="shared" si="16"/>
        <v xml:space="preserve"> </v>
      </c>
      <c r="R96" s="1"/>
      <c r="S96" s="39"/>
      <c r="T96" s="1"/>
      <c r="U96" s="40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</row>
    <row r="97" spans="1:139" customFormat="1" ht="15" x14ac:dyDescent="0.25">
      <c r="A97" s="1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6"/>
      <c r="P97" s="55">
        <f t="shared" si="15"/>
        <v>0</v>
      </c>
      <c r="Q97" s="62" t="str">
        <f t="shared" si="16"/>
        <v xml:space="preserve"> </v>
      </c>
      <c r="R97" s="1"/>
      <c r="S97" s="39"/>
      <c r="T97" s="1"/>
      <c r="U97" s="40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</row>
    <row r="98" spans="1:139" customFormat="1" ht="15" customHeight="1" x14ac:dyDescent="0.25">
      <c r="A98" s="12" t="s">
        <v>54</v>
      </c>
      <c r="B98" s="54">
        <f>SUM(B99:B106)</f>
        <v>0</v>
      </c>
      <c r="C98" s="54">
        <f t="shared" ref="C98:N98" si="20">SUM(C99:C106)</f>
        <v>0</v>
      </c>
      <c r="D98" s="54">
        <f t="shared" si="20"/>
        <v>0</v>
      </c>
      <c r="E98" s="54">
        <f t="shared" si="20"/>
        <v>0</v>
      </c>
      <c r="F98" s="54">
        <f t="shared" si="20"/>
        <v>0</v>
      </c>
      <c r="G98" s="54">
        <f t="shared" si="20"/>
        <v>0</v>
      </c>
      <c r="H98" s="54">
        <f t="shared" si="20"/>
        <v>0</v>
      </c>
      <c r="I98" s="54">
        <f t="shared" si="20"/>
        <v>0</v>
      </c>
      <c r="J98" s="54">
        <f t="shared" si="20"/>
        <v>0</v>
      </c>
      <c r="K98" s="54">
        <f t="shared" si="20"/>
        <v>0</v>
      </c>
      <c r="L98" s="54">
        <f t="shared" si="20"/>
        <v>0</v>
      </c>
      <c r="M98" s="54">
        <f t="shared" si="20"/>
        <v>0</v>
      </c>
      <c r="N98" s="54">
        <f t="shared" si="20"/>
        <v>0</v>
      </c>
      <c r="O98" s="54">
        <f>SUM(O99:O106)</f>
        <v>0</v>
      </c>
      <c r="P98" s="55">
        <f t="shared" si="15"/>
        <v>0</v>
      </c>
      <c r="Q98" s="62" t="str">
        <f t="shared" si="16"/>
        <v xml:space="preserve"> </v>
      </c>
      <c r="R98" s="1"/>
      <c r="S98" s="39"/>
      <c r="T98" s="1"/>
      <c r="U98" s="40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</row>
    <row r="99" spans="1:139" customFormat="1" ht="15" x14ac:dyDescent="0.25">
      <c r="A99" s="27" t="s">
        <v>74</v>
      </c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6"/>
      <c r="P99" s="55">
        <f t="shared" si="15"/>
        <v>0</v>
      </c>
      <c r="Q99" s="62" t="str">
        <f t="shared" si="16"/>
        <v xml:space="preserve"> </v>
      </c>
      <c r="R99" s="1"/>
      <c r="S99" s="39"/>
      <c r="T99" s="1"/>
      <c r="U99" s="40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</row>
    <row r="100" spans="1:139" customFormat="1" ht="15" x14ac:dyDescent="0.25">
      <c r="A100" s="27" t="s">
        <v>75</v>
      </c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6"/>
      <c r="P100" s="55">
        <f t="shared" si="15"/>
        <v>0</v>
      </c>
      <c r="Q100" s="62" t="str">
        <f t="shared" si="16"/>
        <v xml:space="preserve"> </v>
      </c>
      <c r="R100" s="1"/>
      <c r="S100" s="39"/>
      <c r="T100" s="1"/>
      <c r="U100" s="40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</row>
    <row r="101" spans="1:139" customFormat="1" ht="15" x14ac:dyDescent="0.25">
      <c r="A101" s="27" t="s">
        <v>76</v>
      </c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6"/>
      <c r="P101" s="55">
        <f t="shared" ref="P101:P128" si="21">O101-B101</f>
        <v>0</v>
      </c>
      <c r="Q101" s="62" t="str">
        <f t="shared" ref="Q101:Q128" si="22">IFERROR(P101/B101," ")</f>
        <v xml:space="preserve"> </v>
      </c>
      <c r="R101" s="1"/>
      <c r="S101" s="39"/>
      <c r="T101" s="1"/>
      <c r="U101" s="40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</row>
    <row r="102" spans="1:139" customFormat="1" ht="15" x14ac:dyDescent="0.25">
      <c r="A102" s="27" t="s">
        <v>77</v>
      </c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6"/>
      <c r="P102" s="55">
        <f t="shared" si="21"/>
        <v>0</v>
      </c>
      <c r="Q102" s="62" t="str">
        <f t="shared" si="22"/>
        <v xml:space="preserve"> </v>
      </c>
      <c r="R102" s="1"/>
      <c r="S102" s="39"/>
      <c r="T102" s="1"/>
      <c r="U102" s="40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</row>
    <row r="103" spans="1:139" customFormat="1" ht="15" x14ac:dyDescent="0.25">
      <c r="A103" s="27" t="s">
        <v>78</v>
      </c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6"/>
      <c r="P103" s="55">
        <f t="shared" si="21"/>
        <v>0</v>
      </c>
      <c r="Q103" s="62" t="str">
        <f t="shared" si="22"/>
        <v xml:space="preserve"> </v>
      </c>
      <c r="R103" s="1"/>
      <c r="S103" s="39"/>
      <c r="T103" s="1"/>
      <c r="U103" s="40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</row>
    <row r="104" spans="1:139" customFormat="1" ht="15" x14ac:dyDescent="0.25">
      <c r="A104" s="27" t="s">
        <v>79</v>
      </c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6"/>
      <c r="P104" s="55">
        <f t="shared" si="21"/>
        <v>0</v>
      </c>
      <c r="Q104" s="62" t="str">
        <f t="shared" si="22"/>
        <v xml:space="preserve"> </v>
      </c>
      <c r="R104" s="1"/>
      <c r="S104" s="39"/>
      <c r="T104" s="1"/>
      <c r="U104" s="40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</row>
    <row r="105" spans="1:139" customFormat="1" ht="15" x14ac:dyDescent="0.25">
      <c r="A105" s="27" t="s">
        <v>80</v>
      </c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6"/>
      <c r="P105" s="55">
        <f t="shared" si="21"/>
        <v>0</v>
      </c>
      <c r="Q105" s="62" t="str">
        <f t="shared" si="22"/>
        <v xml:space="preserve"> </v>
      </c>
      <c r="R105" s="1"/>
      <c r="S105" s="39"/>
      <c r="T105" s="1"/>
      <c r="U105" s="40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</row>
    <row r="106" spans="1:139" customFormat="1" ht="15" x14ac:dyDescent="0.25">
      <c r="A106" s="27" t="s">
        <v>81</v>
      </c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6"/>
      <c r="P106" s="55">
        <f t="shared" si="21"/>
        <v>0</v>
      </c>
      <c r="Q106" s="62" t="str">
        <f t="shared" si="22"/>
        <v xml:space="preserve"> </v>
      </c>
      <c r="R106" s="1"/>
      <c r="S106" s="39"/>
      <c r="T106" s="1"/>
      <c r="U106" s="40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</row>
    <row r="107" spans="1:139" customFormat="1" ht="15" x14ac:dyDescent="0.25">
      <c r="A107" s="2"/>
      <c r="B107" s="57"/>
      <c r="C107" s="57"/>
      <c r="D107" s="57"/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8"/>
      <c r="P107" s="55">
        <f t="shared" si="21"/>
        <v>0</v>
      </c>
      <c r="Q107" s="62" t="str">
        <f t="shared" si="22"/>
        <v xml:space="preserve"> </v>
      </c>
      <c r="R107" s="1"/>
      <c r="S107" s="39"/>
      <c r="T107" s="1"/>
      <c r="U107" s="40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</row>
    <row r="108" spans="1:139" customFormat="1" ht="15.75" customHeight="1" x14ac:dyDescent="0.25">
      <c r="A108" s="22" t="s">
        <v>25</v>
      </c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6"/>
      <c r="P108" s="55">
        <f t="shared" si="21"/>
        <v>0</v>
      </c>
      <c r="Q108" s="62" t="str">
        <f t="shared" si="22"/>
        <v xml:space="preserve"> </v>
      </c>
      <c r="R108" s="1"/>
      <c r="S108" s="39"/>
      <c r="T108" s="1"/>
      <c r="U108" s="40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</row>
    <row r="109" spans="1:139" customFormat="1" ht="10.5" customHeight="1" x14ac:dyDescent="0.25">
      <c r="A109" s="15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6"/>
      <c r="P109" s="55">
        <f t="shared" si="21"/>
        <v>0</v>
      </c>
      <c r="Q109" s="62" t="str">
        <f t="shared" si="22"/>
        <v xml:space="preserve"> </v>
      </c>
      <c r="R109" s="1"/>
      <c r="S109" s="39"/>
      <c r="T109" s="1"/>
      <c r="U109" s="40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</row>
    <row r="110" spans="1:139" customFormat="1" ht="14.25" customHeight="1" x14ac:dyDescent="0.25">
      <c r="A110" s="9" t="s">
        <v>60</v>
      </c>
      <c r="B110" s="56">
        <f>SUM(B111:B113)</f>
        <v>0</v>
      </c>
      <c r="C110" s="56">
        <f t="shared" ref="C110:N110" si="23">SUM(C111:C113)</f>
        <v>0</v>
      </c>
      <c r="D110" s="56">
        <f t="shared" si="23"/>
        <v>0</v>
      </c>
      <c r="E110" s="56">
        <f t="shared" si="23"/>
        <v>0</v>
      </c>
      <c r="F110" s="56">
        <f t="shared" si="23"/>
        <v>0</v>
      </c>
      <c r="G110" s="56">
        <f t="shared" si="23"/>
        <v>0</v>
      </c>
      <c r="H110" s="56">
        <f t="shared" si="23"/>
        <v>0</v>
      </c>
      <c r="I110" s="56">
        <f t="shared" si="23"/>
        <v>0</v>
      </c>
      <c r="J110" s="56">
        <f t="shared" si="23"/>
        <v>0</v>
      </c>
      <c r="K110" s="56">
        <f t="shared" si="23"/>
        <v>0</v>
      </c>
      <c r="L110" s="56">
        <f t="shared" si="23"/>
        <v>0</v>
      </c>
      <c r="M110" s="56">
        <f t="shared" si="23"/>
        <v>0</v>
      </c>
      <c r="N110" s="56">
        <f t="shared" si="23"/>
        <v>0</v>
      </c>
      <c r="O110" s="56">
        <f>SUM(O111:O113)</f>
        <v>0</v>
      </c>
      <c r="P110" s="55">
        <f t="shared" si="21"/>
        <v>0</v>
      </c>
      <c r="Q110" s="62" t="str">
        <f t="shared" si="22"/>
        <v xml:space="preserve"> </v>
      </c>
      <c r="R110" s="1"/>
      <c r="S110" s="39"/>
      <c r="T110" s="1"/>
      <c r="U110" s="40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</row>
    <row r="111" spans="1:139" customFormat="1" ht="15" x14ac:dyDescent="0.25">
      <c r="A111" s="27" t="s">
        <v>82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6"/>
      <c r="P111" s="55">
        <f t="shared" si="21"/>
        <v>0</v>
      </c>
      <c r="Q111" s="62" t="str">
        <f t="shared" si="22"/>
        <v xml:space="preserve"> </v>
      </c>
      <c r="R111" s="1"/>
      <c r="S111" s="39"/>
      <c r="T111" s="1"/>
      <c r="U111" s="40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</row>
    <row r="112" spans="1:139" customFormat="1" ht="15" x14ac:dyDescent="0.25">
      <c r="A112" s="27" t="s">
        <v>83</v>
      </c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6"/>
      <c r="P112" s="55">
        <f t="shared" si="21"/>
        <v>0</v>
      </c>
      <c r="Q112" s="62" t="str">
        <f t="shared" si="22"/>
        <v xml:space="preserve"> </v>
      </c>
      <c r="R112" s="1"/>
      <c r="S112" s="39"/>
      <c r="T112" s="1"/>
      <c r="U112" s="40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</row>
    <row r="113" spans="1:139" customFormat="1" ht="15" x14ac:dyDescent="0.25">
      <c r="A113" s="27" t="s">
        <v>22</v>
      </c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6"/>
      <c r="P113" s="55">
        <f t="shared" si="21"/>
        <v>0</v>
      </c>
      <c r="Q113" s="62" t="str">
        <f t="shared" si="22"/>
        <v xml:space="preserve"> </v>
      </c>
      <c r="R113" s="1"/>
      <c r="S113" s="39"/>
      <c r="T113" s="1"/>
      <c r="U113" s="40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</row>
    <row r="114" spans="1:139" customFormat="1" ht="15" x14ac:dyDescent="0.25">
      <c r="A114" s="36"/>
      <c r="B114" s="57"/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5">
        <f t="shared" si="21"/>
        <v>0</v>
      </c>
      <c r="Q114" s="62" t="str">
        <f t="shared" si="22"/>
        <v xml:space="preserve"> </v>
      </c>
      <c r="R114" s="1"/>
      <c r="S114" s="39"/>
      <c r="T114" s="1"/>
      <c r="U114" s="40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</row>
    <row r="115" spans="1:139" customFormat="1" ht="17.25" customHeight="1" x14ac:dyDescent="0.25">
      <c r="A115" s="9" t="s">
        <v>61</v>
      </c>
      <c r="B115" s="56">
        <f>SUM(B116:B122)</f>
        <v>0</v>
      </c>
      <c r="C115" s="56">
        <f t="shared" ref="C115:N115" si="24">SUM(C116:C122)</f>
        <v>0</v>
      </c>
      <c r="D115" s="56">
        <f t="shared" si="24"/>
        <v>0</v>
      </c>
      <c r="E115" s="56">
        <f t="shared" si="24"/>
        <v>0</v>
      </c>
      <c r="F115" s="56">
        <f t="shared" si="24"/>
        <v>0</v>
      </c>
      <c r="G115" s="56">
        <f t="shared" si="24"/>
        <v>0</v>
      </c>
      <c r="H115" s="56">
        <f t="shared" si="24"/>
        <v>0</v>
      </c>
      <c r="I115" s="56">
        <f t="shared" si="24"/>
        <v>0</v>
      </c>
      <c r="J115" s="56">
        <f t="shared" si="24"/>
        <v>0</v>
      </c>
      <c r="K115" s="56">
        <f t="shared" si="24"/>
        <v>0</v>
      </c>
      <c r="L115" s="56">
        <f t="shared" si="24"/>
        <v>0</v>
      </c>
      <c r="M115" s="56">
        <f t="shared" si="24"/>
        <v>0</v>
      </c>
      <c r="N115" s="56">
        <f t="shared" si="24"/>
        <v>0</v>
      </c>
      <c r="O115" s="56">
        <f>SUM(O116:O122)</f>
        <v>0</v>
      </c>
      <c r="P115" s="55">
        <f t="shared" si="21"/>
        <v>0</v>
      </c>
      <c r="Q115" s="62" t="str">
        <f t="shared" si="22"/>
        <v xml:space="preserve"> </v>
      </c>
      <c r="R115" s="1"/>
      <c r="S115" s="39"/>
      <c r="T115" s="1"/>
      <c r="U115" s="40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</row>
    <row r="116" spans="1:139" customFormat="1" ht="15" x14ac:dyDescent="0.25">
      <c r="A116" s="27" t="s">
        <v>50</v>
      </c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5">
        <f t="shared" si="21"/>
        <v>0</v>
      </c>
      <c r="Q116" s="62" t="str">
        <f t="shared" si="22"/>
        <v xml:space="preserve"> </v>
      </c>
      <c r="R116" s="1"/>
      <c r="S116" s="39"/>
      <c r="T116" s="1"/>
      <c r="U116" s="40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</row>
    <row r="117" spans="1:139" customFormat="1" ht="15" x14ac:dyDescent="0.25">
      <c r="A117" s="27" t="s">
        <v>84</v>
      </c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5">
        <f t="shared" si="21"/>
        <v>0</v>
      </c>
      <c r="Q117" s="62" t="str">
        <f t="shared" si="22"/>
        <v xml:space="preserve"> </v>
      </c>
      <c r="R117" s="1"/>
      <c r="S117" s="39"/>
      <c r="T117" s="1"/>
      <c r="U117" s="40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</row>
    <row r="118" spans="1:139" customFormat="1" ht="15" x14ac:dyDescent="0.25">
      <c r="A118" s="27" t="s">
        <v>85</v>
      </c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5">
        <f t="shared" si="21"/>
        <v>0</v>
      </c>
      <c r="Q118" s="62" t="str">
        <f t="shared" si="22"/>
        <v xml:space="preserve"> </v>
      </c>
      <c r="R118" s="1"/>
      <c r="S118" s="39"/>
      <c r="T118" s="1"/>
      <c r="U118" s="40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</row>
    <row r="119" spans="1:139" customFormat="1" ht="15" x14ac:dyDescent="0.25">
      <c r="A119" s="65" t="s">
        <v>126</v>
      </c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5">
        <f t="shared" si="21"/>
        <v>0</v>
      </c>
      <c r="Q119" s="62" t="str">
        <f t="shared" si="22"/>
        <v xml:space="preserve"> </v>
      </c>
      <c r="R119" s="1"/>
      <c r="S119" s="39"/>
      <c r="T119" s="1"/>
      <c r="U119" s="40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</row>
    <row r="120" spans="1:139" customFormat="1" ht="15" x14ac:dyDescent="0.25">
      <c r="A120" s="27" t="s">
        <v>86</v>
      </c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5">
        <f t="shared" si="21"/>
        <v>0</v>
      </c>
      <c r="Q120" s="62" t="str">
        <f t="shared" si="22"/>
        <v xml:space="preserve"> </v>
      </c>
      <c r="R120" s="1"/>
      <c r="S120" s="39"/>
      <c r="T120" s="1"/>
      <c r="U120" s="40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</row>
    <row r="121" spans="1:139" customFormat="1" ht="15" x14ac:dyDescent="0.25">
      <c r="A121" s="27" t="s">
        <v>87</v>
      </c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5">
        <f t="shared" si="21"/>
        <v>0</v>
      </c>
      <c r="Q121" s="62" t="str">
        <f t="shared" si="22"/>
        <v xml:space="preserve"> </v>
      </c>
      <c r="R121" s="1"/>
      <c r="S121" s="39"/>
      <c r="T121" s="1"/>
      <c r="U121" s="40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</row>
    <row r="122" spans="1:139" customFormat="1" ht="15" x14ac:dyDescent="0.25">
      <c r="A122" s="27" t="s">
        <v>22</v>
      </c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5">
        <f t="shared" si="21"/>
        <v>0</v>
      </c>
      <c r="Q122" s="62" t="str">
        <f t="shared" si="22"/>
        <v xml:space="preserve"> </v>
      </c>
      <c r="R122" s="1"/>
      <c r="S122" s="39"/>
      <c r="T122" s="1"/>
      <c r="U122" s="40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</row>
    <row r="123" spans="1:139" customFormat="1" ht="15" x14ac:dyDescent="0.25">
      <c r="A123" s="16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5">
        <f t="shared" si="21"/>
        <v>0</v>
      </c>
      <c r="Q123" s="62" t="str">
        <f t="shared" si="22"/>
        <v xml:space="preserve"> </v>
      </c>
      <c r="R123" s="1"/>
      <c r="S123" s="39"/>
      <c r="T123" s="1"/>
      <c r="U123" s="40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</row>
    <row r="124" spans="1:139" customFormat="1" ht="15" x14ac:dyDescent="0.25">
      <c r="A124" s="25" t="s">
        <v>62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5">
        <f t="shared" si="21"/>
        <v>0</v>
      </c>
      <c r="Q124" s="62" t="str">
        <f t="shared" si="22"/>
        <v xml:space="preserve"> </v>
      </c>
      <c r="R124" s="1"/>
      <c r="S124" s="39"/>
      <c r="T124" s="1"/>
      <c r="U124" s="40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</row>
    <row r="125" spans="1:139" customFormat="1" ht="15" x14ac:dyDescent="0.25">
      <c r="A125" s="2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5">
        <f t="shared" si="21"/>
        <v>0</v>
      </c>
      <c r="Q125" s="62" t="str">
        <f t="shared" si="22"/>
        <v xml:space="preserve"> </v>
      </c>
      <c r="R125" s="1"/>
      <c r="S125" s="39"/>
      <c r="T125" s="1"/>
      <c r="U125" s="40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</row>
    <row r="126" spans="1:139" customFormat="1" ht="15" x14ac:dyDescent="0.25">
      <c r="A126" s="2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5">
        <f t="shared" si="21"/>
        <v>0</v>
      </c>
      <c r="Q126" s="62" t="str">
        <f t="shared" si="22"/>
        <v xml:space="preserve"> </v>
      </c>
      <c r="R126" s="1"/>
      <c r="S126" s="39"/>
      <c r="T126" s="1"/>
      <c r="U126" s="40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</row>
    <row r="127" spans="1:139" customFormat="1" ht="15" x14ac:dyDescent="0.25">
      <c r="A127" s="26" t="s">
        <v>92</v>
      </c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5">
        <f t="shared" si="21"/>
        <v>0</v>
      </c>
      <c r="Q127" s="62" t="str">
        <f t="shared" si="22"/>
        <v xml:space="preserve"> </v>
      </c>
      <c r="R127" s="1"/>
      <c r="S127" s="39"/>
      <c r="T127" s="1"/>
      <c r="U127" s="40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</row>
    <row r="128" spans="1:139" customFormat="1" ht="10.5" customHeight="1" x14ac:dyDescent="0.25">
      <c r="A128" s="23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5">
        <f t="shared" si="21"/>
        <v>0</v>
      </c>
      <c r="Q128" s="62" t="str">
        <f t="shared" si="22"/>
        <v xml:space="preserve"> </v>
      </c>
      <c r="R128" s="1"/>
      <c r="S128" s="39"/>
      <c r="T128" s="1"/>
      <c r="U128" s="40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</row>
    <row r="129" spans="1:139" s="31" customFormat="1" ht="20.25" customHeight="1" x14ac:dyDescent="0.2">
      <c r="A129" s="9" t="s">
        <v>102</v>
      </c>
      <c r="B129" s="32">
        <f>SUM(B127,,B124,B115,B110,B98,B84,B73,B63,B59,,B70,B71,B79,B94,B96,B108)</f>
        <v>0</v>
      </c>
      <c r="C129" s="32">
        <f t="shared" ref="C129:P129" si="25">SUM(C127,,C124,C115,C110,C98,C84,C73,C63,C59,,C70,C71,C79,C94,C96,C108)</f>
        <v>0</v>
      </c>
      <c r="D129" s="32">
        <f t="shared" si="25"/>
        <v>0</v>
      </c>
      <c r="E129" s="32">
        <f t="shared" si="25"/>
        <v>0</v>
      </c>
      <c r="F129" s="32">
        <f t="shared" si="25"/>
        <v>0</v>
      </c>
      <c r="G129" s="32">
        <f t="shared" si="25"/>
        <v>0</v>
      </c>
      <c r="H129" s="32">
        <f t="shared" si="25"/>
        <v>0</v>
      </c>
      <c r="I129" s="32">
        <f t="shared" si="25"/>
        <v>0</v>
      </c>
      <c r="J129" s="32">
        <f t="shared" si="25"/>
        <v>0</v>
      </c>
      <c r="K129" s="32">
        <f t="shared" si="25"/>
        <v>0</v>
      </c>
      <c r="L129" s="32">
        <f t="shared" si="25"/>
        <v>0</v>
      </c>
      <c r="M129" s="32">
        <f t="shared" si="25"/>
        <v>0</v>
      </c>
      <c r="N129" s="32">
        <f t="shared" si="25"/>
        <v>0</v>
      </c>
      <c r="O129" s="32">
        <f t="shared" si="25"/>
        <v>0</v>
      </c>
      <c r="P129" s="32">
        <f t="shared" si="25"/>
        <v>0</v>
      </c>
      <c r="Q129" s="32" t="str">
        <f>IFERROR(P129/B129,"")</f>
        <v/>
      </c>
      <c r="R129" s="47"/>
      <c r="S129" s="48"/>
      <c r="T129" s="47"/>
      <c r="U129" s="49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47"/>
      <c r="AM129" s="47"/>
      <c r="AN129" s="47"/>
      <c r="AO129" s="47"/>
      <c r="AP129" s="47"/>
      <c r="AQ129" s="47"/>
      <c r="AR129" s="47"/>
      <c r="AS129" s="47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  <c r="CQ129" s="47"/>
      <c r="CR129" s="47"/>
      <c r="CS129" s="47"/>
      <c r="CT129" s="47"/>
      <c r="CU129" s="47"/>
      <c r="CV129" s="47"/>
      <c r="CW129" s="47"/>
      <c r="CX129" s="47"/>
      <c r="CY129" s="47"/>
      <c r="CZ129" s="47"/>
      <c r="DA129" s="47"/>
      <c r="DB129" s="47"/>
      <c r="DC129" s="47"/>
      <c r="DD129" s="47"/>
      <c r="DE129" s="47"/>
      <c r="DF129" s="47"/>
      <c r="DG129" s="47"/>
      <c r="DH129" s="47"/>
      <c r="DI129" s="47"/>
      <c r="DJ129" s="47"/>
      <c r="DK129" s="47"/>
      <c r="DL129" s="47"/>
      <c r="DM129" s="47"/>
      <c r="DN129" s="47"/>
      <c r="DO129" s="47"/>
      <c r="DP129" s="47"/>
      <c r="DQ129" s="47"/>
      <c r="DR129" s="47"/>
      <c r="DS129" s="47"/>
      <c r="DT129" s="47"/>
      <c r="DU129" s="47"/>
      <c r="DV129" s="47"/>
      <c r="DW129" s="47"/>
      <c r="DX129" s="47"/>
      <c r="DY129" s="47"/>
      <c r="DZ129" s="47"/>
      <c r="EA129" s="47"/>
      <c r="EB129" s="47"/>
      <c r="EC129" s="47"/>
      <c r="ED129" s="47"/>
      <c r="EE129" s="47"/>
      <c r="EF129" s="47"/>
      <c r="EG129" s="47"/>
      <c r="EH129" s="47"/>
      <c r="EI129" s="47"/>
    </row>
    <row r="130" spans="1:139" customFormat="1" ht="19.5" customHeight="1" x14ac:dyDescent="0.25">
      <c r="A130" s="9" t="s">
        <v>94</v>
      </c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5">
        <f t="shared" ref="P130:P153" si="26">O130-B130</f>
        <v>0</v>
      </c>
      <c r="Q130" s="62" t="str">
        <f t="shared" ref="Q130:Q149" si="27">IFERROR(P130/B130," ")</f>
        <v xml:space="preserve"> </v>
      </c>
      <c r="R130" s="1"/>
      <c r="S130" s="39"/>
      <c r="T130" s="1"/>
      <c r="U130" s="40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</row>
    <row r="131" spans="1:139" customFormat="1" ht="15" x14ac:dyDescent="0.25">
      <c r="A131" s="23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5">
        <f t="shared" si="26"/>
        <v>0</v>
      </c>
      <c r="Q131" s="62" t="str">
        <f t="shared" si="27"/>
        <v xml:space="preserve"> </v>
      </c>
      <c r="R131" s="1"/>
      <c r="S131" s="39"/>
      <c r="T131" s="1"/>
      <c r="U131" s="40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</row>
    <row r="132" spans="1:139" customFormat="1" ht="15" x14ac:dyDescent="0.25">
      <c r="A132" s="9" t="s">
        <v>65</v>
      </c>
      <c r="B132" s="61">
        <f t="shared" ref="B132:O132" si="28">SUM(B133:B136)</f>
        <v>0</v>
      </c>
      <c r="C132" s="61">
        <f t="shared" si="28"/>
        <v>0</v>
      </c>
      <c r="D132" s="61">
        <f t="shared" si="28"/>
        <v>0</v>
      </c>
      <c r="E132" s="61">
        <f t="shared" si="28"/>
        <v>0</v>
      </c>
      <c r="F132" s="61">
        <f t="shared" si="28"/>
        <v>0</v>
      </c>
      <c r="G132" s="61">
        <f t="shared" si="28"/>
        <v>0</v>
      </c>
      <c r="H132" s="61">
        <f t="shared" si="28"/>
        <v>0</v>
      </c>
      <c r="I132" s="61">
        <f t="shared" si="28"/>
        <v>0</v>
      </c>
      <c r="J132" s="61">
        <f t="shared" si="28"/>
        <v>0</v>
      </c>
      <c r="K132" s="61">
        <f t="shared" si="28"/>
        <v>0</v>
      </c>
      <c r="L132" s="61">
        <f t="shared" si="28"/>
        <v>0</v>
      </c>
      <c r="M132" s="61">
        <f t="shared" si="28"/>
        <v>0</v>
      </c>
      <c r="N132" s="61">
        <f t="shared" si="28"/>
        <v>0</v>
      </c>
      <c r="O132" s="61">
        <f t="shared" si="28"/>
        <v>0</v>
      </c>
      <c r="P132" s="55">
        <f t="shared" si="26"/>
        <v>0</v>
      </c>
      <c r="Q132" s="62" t="str">
        <f t="shared" si="27"/>
        <v xml:space="preserve"> </v>
      </c>
      <c r="R132" s="1"/>
      <c r="S132" s="39"/>
      <c r="T132" s="1"/>
      <c r="U132" s="40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</row>
    <row r="133" spans="1:139" customFormat="1" ht="15" x14ac:dyDescent="0.25">
      <c r="A133" s="27" t="s">
        <v>95</v>
      </c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5">
        <f t="shared" si="26"/>
        <v>0</v>
      </c>
      <c r="Q133" s="62" t="str">
        <f t="shared" si="27"/>
        <v xml:space="preserve"> </v>
      </c>
      <c r="R133" s="1"/>
      <c r="S133" s="39"/>
      <c r="T133" s="1"/>
      <c r="U133" s="40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</row>
    <row r="134" spans="1:139" customFormat="1" ht="15" x14ac:dyDescent="0.25">
      <c r="A134" s="65" t="s">
        <v>112</v>
      </c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5">
        <f t="shared" si="26"/>
        <v>0</v>
      </c>
      <c r="Q134" s="62" t="str">
        <f t="shared" si="27"/>
        <v xml:space="preserve"> </v>
      </c>
      <c r="R134" s="1"/>
      <c r="S134" s="39"/>
      <c r="T134" s="1"/>
      <c r="U134" s="40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</row>
    <row r="135" spans="1:139" customFormat="1" ht="15" x14ac:dyDescent="0.25">
      <c r="A135" s="27" t="s">
        <v>99</v>
      </c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5">
        <f t="shared" si="26"/>
        <v>0</v>
      </c>
      <c r="Q135" s="62" t="str">
        <f t="shared" si="27"/>
        <v xml:space="preserve"> </v>
      </c>
      <c r="R135" s="1"/>
      <c r="S135" s="39"/>
      <c r="T135" s="1"/>
      <c r="U135" s="40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</row>
    <row r="136" spans="1:139" customFormat="1" ht="15" x14ac:dyDescent="0.25">
      <c r="A136" s="27" t="s">
        <v>22</v>
      </c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5">
        <f t="shared" si="26"/>
        <v>0</v>
      </c>
      <c r="Q136" s="62" t="str">
        <f t="shared" si="27"/>
        <v xml:space="preserve"> </v>
      </c>
      <c r="R136" s="1"/>
      <c r="S136" s="39"/>
      <c r="T136" s="1"/>
      <c r="U136" s="40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</row>
    <row r="137" spans="1:139" customFormat="1" ht="15" x14ac:dyDescent="0.25"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5">
        <f t="shared" si="26"/>
        <v>0</v>
      </c>
      <c r="Q137" s="62" t="str">
        <f t="shared" si="27"/>
        <v xml:space="preserve"> </v>
      </c>
      <c r="R137" s="1"/>
      <c r="S137" s="39"/>
      <c r="T137" s="1"/>
      <c r="U137" s="40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</row>
    <row r="138" spans="1:139" customFormat="1" ht="15.75" customHeight="1" x14ac:dyDescent="0.25">
      <c r="A138" s="2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5">
        <f t="shared" si="26"/>
        <v>0</v>
      </c>
      <c r="Q138" s="62" t="str">
        <f t="shared" si="27"/>
        <v xml:space="preserve"> </v>
      </c>
      <c r="R138" s="1"/>
      <c r="S138" s="39"/>
      <c r="T138" s="1"/>
      <c r="U138" s="40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</row>
    <row r="139" spans="1:139" customFormat="1" ht="16.5" customHeight="1" x14ac:dyDescent="0.25">
      <c r="A139" s="9" t="s">
        <v>96</v>
      </c>
      <c r="B139" s="61">
        <f>SUM(B140:B144)</f>
        <v>0</v>
      </c>
      <c r="C139" s="61">
        <f t="shared" ref="C139:N139" si="29">SUM(C140:C144)</f>
        <v>0</v>
      </c>
      <c r="D139" s="61">
        <f t="shared" si="29"/>
        <v>0</v>
      </c>
      <c r="E139" s="61">
        <f t="shared" si="29"/>
        <v>0</v>
      </c>
      <c r="F139" s="61">
        <f t="shared" si="29"/>
        <v>0</v>
      </c>
      <c r="G139" s="61">
        <f t="shared" si="29"/>
        <v>0</v>
      </c>
      <c r="H139" s="61">
        <f t="shared" si="29"/>
        <v>0</v>
      </c>
      <c r="I139" s="61">
        <f t="shared" si="29"/>
        <v>0</v>
      </c>
      <c r="J139" s="61">
        <f t="shared" si="29"/>
        <v>0</v>
      </c>
      <c r="K139" s="61">
        <f t="shared" si="29"/>
        <v>0</v>
      </c>
      <c r="L139" s="61">
        <f t="shared" si="29"/>
        <v>0</v>
      </c>
      <c r="M139" s="61">
        <f t="shared" si="29"/>
        <v>0</v>
      </c>
      <c r="N139" s="61">
        <f t="shared" si="29"/>
        <v>0</v>
      </c>
      <c r="O139" s="61">
        <f>SUM(O140:O144)</f>
        <v>0</v>
      </c>
      <c r="P139" s="55">
        <f t="shared" si="26"/>
        <v>0</v>
      </c>
      <c r="Q139" s="62" t="str">
        <f t="shared" si="27"/>
        <v xml:space="preserve"> </v>
      </c>
      <c r="R139" s="1"/>
      <c r="S139" s="39"/>
      <c r="T139" s="1"/>
      <c r="U139" s="40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</row>
    <row r="140" spans="1:139" customFormat="1" ht="15" x14ac:dyDescent="0.25">
      <c r="A140" s="27" t="s">
        <v>97</v>
      </c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5">
        <f t="shared" si="26"/>
        <v>0</v>
      </c>
      <c r="Q140" s="62" t="str">
        <f t="shared" si="27"/>
        <v xml:space="preserve"> </v>
      </c>
      <c r="R140" s="1"/>
      <c r="S140" s="39"/>
      <c r="T140" s="1"/>
      <c r="U140" s="40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</row>
    <row r="141" spans="1:139" customFormat="1" ht="15" x14ac:dyDescent="0.25">
      <c r="A141" s="27" t="s">
        <v>98</v>
      </c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5">
        <f t="shared" si="26"/>
        <v>0</v>
      </c>
      <c r="Q141" s="62" t="str">
        <f t="shared" si="27"/>
        <v xml:space="preserve"> </v>
      </c>
      <c r="R141" s="1"/>
      <c r="S141" s="39"/>
      <c r="T141" s="1"/>
      <c r="U141" s="40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</row>
    <row r="142" spans="1:139" customFormat="1" ht="15" x14ac:dyDescent="0.25">
      <c r="A142" s="27" t="s">
        <v>42</v>
      </c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5">
        <f t="shared" si="26"/>
        <v>0</v>
      </c>
      <c r="Q142" s="62" t="str">
        <f t="shared" si="27"/>
        <v xml:space="preserve"> </v>
      </c>
      <c r="R142" s="1"/>
      <c r="S142" s="39"/>
      <c r="T142" s="1"/>
      <c r="U142" s="40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</row>
    <row r="143" spans="1:139" customFormat="1" ht="15" x14ac:dyDescent="0.25">
      <c r="A143" s="65" t="s">
        <v>121</v>
      </c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5">
        <f t="shared" si="26"/>
        <v>0</v>
      </c>
      <c r="Q143" s="62" t="str">
        <f t="shared" si="27"/>
        <v xml:space="preserve"> </v>
      </c>
      <c r="R143" s="1"/>
      <c r="S143" s="39"/>
      <c r="T143" s="1"/>
      <c r="U143" s="40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</row>
    <row r="144" spans="1:139" customFormat="1" ht="15" x14ac:dyDescent="0.25">
      <c r="A144" s="27" t="s">
        <v>22</v>
      </c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5">
        <f t="shared" si="26"/>
        <v>0</v>
      </c>
      <c r="Q144" s="62" t="str">
        <f t="shared" si="27"/>
        <v xml:space="preserve"> </v>
      </c>
      <c r="R144" s="1"/>
      <c r="S144" s="39"/>
      <c r="T144" s="1"/>
      <c r="U144" s="40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</row>
    <row r="145" spans="1:139" customFormat="1" ht="15" x14ac:dyDescent="0.25">
      <c r="A145" s="27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5">
        <f t="shared" si="26"/>
        <v>0</v>
      </c>
      <c r="Q145" s="62" t="str">
        <f t="shared" si="27"/>
        <v xml:space="preserve"> </v>
      </c>
      <c r="R145" s="1"/>
      <c r="S145" s="39"/>
      <c r="T145" s="1"/>
      <c r="U145" s="40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</row>
    <row r="146" spans="1:139" customFormat="1" ht="16.5" customHeight="1" x14ac:dyDescent="0.25">
      <c r="A146" s="20" t="s">
        <v>106</v>
      </c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5">
        <f t="shared" si="26"/>
        <v>0</v>
      </c>
      <c r="Q146" s="62" t="str">
        <f t="shared" si="27"/>
        <v xml:space="preserve"> </v>
      </c>
      <c r="R146" s="1"/>
      <c r="S146" s="39"/>
      <c r="T146" s="1"/>
      <c r="U146" s="40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</row>
    <row r="147" spans="1:139" customFormat="1" ht="17.25" customHeight="1" x14ac:dyDescent="0.25">
      <c r="A147" s="20" t="s">
        <v>91</v>
      </c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5">
        <f t="shared" si="26"/>
        <v>0</v>
      </c>
      <c r="Q147" s="62" t="str">
        <f t="shared" si="27"/>
        <v xml:space="preserve"> </v>
      </c>
      <c r="R147" s="1"/>
      <c r="S147" s="39"/>
      <c r="T147" s="1"/>
      <c r="U147" s="40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</row>
    <row r="148" spans="1:139" customFormat="1" ht="16.5" customHeight="1" x14ac:dyDescent="0.25">
      <c r="A148" s="20" t="s">
        <v>107</v>
      </c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5">
        <f t="shared" si="26"/>
        <v>0</v>
      </c>
      <c r="Q148" s="62" t="str">
        <f t="shared" si="27"/>
        <v xml:space="preserve"> </v>
      </c>
      <c r="R148" s="1"/>
      <c r="S148" s="39"/>
      <c r="T148" s="1"/>
      <c r="U148" s="40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</row>
    <row r="149" spans="1:139" customFormat="1" ht="15" x14ac:dyDescent="0.25">
      <c r="A149" s="27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5">
        <f t="shared" si="26"/>
        <v>0</v>
      </c>
      <c r="Q149" s="62" t="str">
        <f t="shared" si="27"/>
        <v xml:space="preserve"> </v>
      </c>
      <c r="R149" s="1"/>
      <c r="S149" s="39"/>
      <c r="T149" s="1"/>
      <c r="U149" s="40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</row>
    <row r="150" spans="1:139" customFormat="1" ht="21.75" customHeight="1" x14ac:dyDescent="0.2">
      <c r="A150" s="9" t="s">
        <v>103</v>
      </c>
      <c r="B150" s="33">
        <f>SUM(B148,B147,B146,B139,B132)</f>
        <v>0</v>
      </c>
      <c r="C150" s="33">
        <f t="shared" ref="C150:N150" si="30">SUM(C148,C147,C146,C139,C132)</f>
        <v>0</v>
      </c>
      <c r="D150" s="33">
        <f t="shared" si="30"/>
        <v>0</v>
      </c>
      <c r="E150" s="33">
        <f t="shared" si="30"/>
        <v>0</v>
      </c>
      <c r="F150" s="33">
        <f t="shared" si="30"/>
        <v>0</v>
      </c>
      <c r="G150" s="33">
        <f t="shared" si="30"/>
        <v>0</v>
      </c>
      <c r="H150" s="33">
        <f t="shared" si="30"/>
        <v>0</v>
      </c>
      <c r="I150" s="33">
        <f t="shared" si="30"/>
        <v>0</v>
      </c>
      <c r="J150" s="33">
        <f t="shared" si="30"/>
        <v>0</v>
      </c>
      <c r="K150" s="33">
        <f t="shared" si="30"/>
        <v>0</v>
      </c>
      <c r="L150" s="33">
        <f t="shared" si="30"/>
        <v>0</v>
      </c>
      <c r="M150" s="33">
        <f t="shared" si="30"/>
        <v>0</v>
      </c>
      <c r="N150" s="33">
        <f t="shared" si="30"/>
        <v>0</v>
      </c>
      <c r="O150" s="33">
        <f>SUM(O148,O147,O146,O139,O132)</f>
        <v>0</v>
      </c>
      <c r="P150" s="33">
        <f t="shared" si="26"/>
        <v>0</v>
      </c>
      <c r="Q150" s="32" t="str">
        <f>IFERROR(P150/B150,"")</f>
        <v/>
      </c>
      <c r="R150" s="1"/>
      <c r="S150" s="39"/>
      <c r="T150" s="1"/>
      <c r="U150" s="40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</row>
    <row r="151" spans="1:139" s="28" customFormat="1" ht="24.75" customHeight="1" x14ac:dyDescent="0.25">
      <c r="A151" s="68" t="s">
        <v>105</v>
      </c>
      <c r="B151" s="69">
        <f t="shared" ref="B151:O151" si="31">B150+B129</f>
        <v>0</v>
      </c>
      <c r="C151" s="69">
        <f t="shared" si="31"/>
        <v>0</v>
      </c>
      <c r="D151" s="69">
        <f t="shared" si="31"/>
        <v>0</v>
      </c>
      <c r="E151" s="69">
        <f t="shared" si="31"/>
        <v>0</v>
      </c>
      <c r="F151" s="69">
        <f t="shared" si="31"/>
        <v>0</v>
      </c>
      <c r="G151" s="69">
        <f t="shared" si="31"/>
        <v>0</v>
      </c>
      <c r="H151" s="69">
        <f t="shared" si="31"/>
        <v>0</v>
      </c>
      <c r="I151" s="69">
        <f t="shared" si="31"/>
        <v>0</v>
      </c>
      <c r="J151" s="69">
        <f t="shared" si="31"/>
        <v>0</v>
      </c>
      <c r="K151" s="69">
        <f t="shared" si="31"/>
        <v>0</v>
      </c>
      <c r="L151" s="69">
        <f t="shared" si="31"/>
        <v>0</v>
      </c>
      <c r="M151" s="69">
        <f t="shared" si="31"/>
        <v>0</v>
      </c>
      <c r="N151" s="69">
        <f t="shared" si="31"/>
        <v>0</v>
      </c>
      <c r="O151" s="69">
        <f t="shared" si="31"/>
        <v>0</v>
      </c>
      <c r="P151" s="69">
        <f t="shared" si="26"/>
        <v>0</v>
      </c>
      <c r="Q151" s="69" t="str">
        <f>IFERROR(P151/B151,"")</f>
        <v/>
      </c>
      <c r="R151" s="44"/>
      <c r="S151" s="45"/>
      <c r="T151" s="44"/>
      <c r="U151" s="50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44"/>
      <c r="AS151" s="44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  <c r="BF151" s="44"/>
      <c r="BG151" s="44"/>
      <c r="BH151" s="44"/>
      <c r="BI151" s="44"/>
      <c r="BJ151" s="44"/>
      <c r="BK151" s="44"/>
      <c r="BL151" s="44"/>
      <c r="BM151" s="44"/>
      <c r="BN151" s="44"/>
      <c r="BO151" s="44"/>
      <c r="BP151" s="44"/>
      <c r="BQ151" s="44"/>
      <c r="BR151" s="44"/>
      <c r="BS151" s="44"/>
      <c r="BT151" s="44"/>
      <c r="BU151" s="44"/>
      <c r="BV151" s="44"/>
      <c r="BW151" s="44"/>
      <c r="BX151" s="44"/>
      <c r="BY151" s="44"/>
      <c r="BZ151" s="44"/>
      <c r="CA151" s="44"/>
      <c r="CB151" s="44"/>
      <c r="CC151" s="44"/>
      <c r="CD151" s="44"/>
      <c r="CE151" s="44"/>
      <c r="CF151" s="44"/>
      <c r="CG151" s="44"/>
      <c r="CH151" s="44"/>
      <c r="CI151" s="44"/>
      <c r="CJ151" s="44"/>
      <c r="CK151" s="44"/>
      <c r="CL151" s="44"/>
      <c r="CM151" s="44"/>
      <c r="CN151" s="44"/>
      <c r="CO151" s="44"/>
      <c r="CP151" s="44"/>
      <c r="CQ151" s="44"/>
      <c r="CR151" s="44"/>
      <c r="CS151" s="44"/>
      <c r="CT151" s="44"/>
      <c r="CU151" s="44"/>
      <c r="CV151" s="44"/>
      <c r="CW151" s="44"/>
      <c r="CX151" s="44"/>
      <c r="CY151" s="44"/>
      <c r="CZ151" s="44"/>
      <c r="DA151" s="44"/>
      <c r="DB151" s="44"/>
      <c r="DC151" s="44"/>
      <c r="DD151" s="44"/>
      <c r="DE151" s="44"/>
      <c r="DF151" s="44"/>
      <c r="DG151" s="44"/>
      <c r="DH151" s="44"/>
      <c r="DI151" s="44"/>
      <c r="DJ151" s="44"/>
      <c r="DK151" s="44"/>
      <c r="DL151" s="44"/>
      <c r="DM151" s="44"/>
      <c r="DN151" s="44"/>
      <c r="DO151" s="44"/>
      <c r="DP151" s="44"/>
      <c r="DQ151" s="44"/>
      <c r="DR151" s="44"/>
      <c r="DS151" s="44"/>
      <c r="DT151" s="44"/>
      <c r="DU151" s="44"/>
      <c r="DV151" s="44"/>
      <c r="DW151" s="44"/>
      <c r="DX151" s="44"/>
      <c r="DY151" s="44"/>
      <c r="DZ151" s="44"/>
      <c r="EA151" s="44"/>
      <c r="EB151" s="44"/>
      <c r="EC151" s="44"/>
      <c r="ED151" s="44"/>
      <c r="EE151" s="44"/>
      <c r="EF151" s="44"/>
      <c r="EG151" s="44"/>
      <c r="EH151" s="44"/>
      <c r="EI151" s="44"/>
    </row>
    <row r="152" spans="1:139" customFormat="1" ht="21.75" customHeight="1" x14ac:dyDescent="0.2">
      <c r="A152" s="77" t="s">
        <v>104</v>
      </c>
      <c r="B152" s="33">
        <f>((B34-B151)*35%)</f>
        <v>0</v>
      </c>
      <c r="C152" s="33">
        <f t="shared" ref="C152:P152" si="32">((C34-C151)*35%)</f>
        <v>0</v>
      </c>
      <c r="D152" s="33">
        <f t="shared" si="32"/>
        <v>0</v>
      </c>
      <c r="E152" s="33">
        <f t="shared" si="32"/>
        <v>0</v>
      </c>
      <c r="F152" s="33">
        <f t="shared" si="32"/>
        <v>0</v>
      </c>
      <c r="G152" s="33">
        <f t="shared" si="32"/>
        <v>0</v>
      </c>
      <c r="H152" s="33">
        <f t="shared" si="32"/>
        <v>0</v>
      </c>
      <c r="I152" s="33">
        <f t="shared" si="32"/>
        <v>0</v>
      </c>
      <c r="J152" s="33">
        <f t="shared" si="32"/>
        <v>0</v>
      </c>
      <c r="K152" s="33">
        <f t="shared" si="32"/>
        <v>0</v>
      </c>
      <c r="L152" s="33">
        <f t="shared" si="32"/>
        <v>0</v>
      </c>
      <c r="M152" s="33">
        <f t="shared" si="32"/>
        <v>0</v>
      </c>
      <c r="N152" s="33">
        <f t="shared" si="32"/>
        <v>0</v>
      </c>
      <c r="O152" s="33">
        <f t="shared" si="32"/>
        <v>0</v>
      </c>
      <c r="P152" s="33">
        <f t="shared" si="32"/>
        <v>0</v>
      </c>
      <c r="Q152" s="33" t="str">
        <f>IFERROR(P152/B152,"")</f>
        <v/>
      </c>
      <c r="R152" s="1"/>
      <c r="S152" s="39"/>
      <c r="T152" s="1"/>
      <c r="U152" s="40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</row>
    <row r="153" spans="1:139" customFormat="1" ht="24.75" customHeight="1" x14ac:dyDescent="0.25">
      <c r="A153" s="70" t="s">
        <v>118</v>
      </c>
      <c r="B153" s="71">
        <f t="shared" ref="B153:O153" si="33">(B34-B151)-B152</f>
        <v>0</v>
      </c>
      <c r="C153" s="71">
        <f t="shared" si="33"/>
        <v>0</v>
      </c>
      <c r="D153" s="71">
        <f t="shared" si="33"/>
        <v>0</v>
      </c>
      <c r="E153" s="71">
        <f t="shared" si="33"/>
        <v>0</v>
      </c>
      <c r="F153" s="71">
        <f t="shared" si="33"/>
        <v>0</v>
      </c>
      <c r="G153" s="71">
        <f t="shared" si="33"/>
        <v>0</v>
      </c>
      <c r="H153" s="71">
        <f t="shared" si="33"/>
        <v>0</v>
      </c>
      <c r="I153" s="71">
        <f t="shared" si="33"/>
        <v>0</v>
      </c>
      <c r="J153" s="71">
        <f t="shared" si="33"/>
        <v>0</v>
      </c>
      <c r="K153" s="71">
        <f t="shared" si="33"/>
        <v>0</v>
      </c>
      <c r="L153" s="71">
        <f t="shared" si="33"/>
        <v>0</v>
      </c>
      <c r="M153" s="71">
        <f t="shared" si="33"/>
        <v>0</v>
      </c>
      <c r="N153" s="71">
        <f t="shared" si="33"/>
        <v>0</v>
      </c>
      <c r="O153" s="74">
        <f t="shared" si="33"/>
        <v>0</v>
      </c>
      <c r="P153" s="71">
        <f t="shared" si="26"/>
        <v>0</v>
      </c>
      <c r="Q153" s="71" t="str">
        <f>IFERROR(P153/B153,"")</f>
        <v/>
      </c>
      <c r="R153" s="1"/>
      <c r="S153" s="39"/>
      <c r="T153" s="1"/>
      <c r="U153" s="40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</row>
    <row r="154" spans="1:139" x14ac:dyDescent="0.2">
      <c r="A154" s="37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S154" s="39"/>
      <c r="U154" s="40"/>
    </row>
    <row r="155" spans="1:139" x14ac:dyDescent="0.2">
      <c r="B155" s="41"/>
    </row>
    <row r="156" spans="1:139" x14ac:dyDescent="0.2">
      <c r="B156" s="41"/>
    </row>
  </sheetData>
  <mergeCells count="3">
    <mergeCell ref="A11:O11"/>
    <mergeCell ref="A9:Q9"/>
    <mergeCell ref="A10:Q10"/>
  </mergeCells>
  <pageMargins left="0.7" right="0.7" top="0.75" bottom="0.75" header="0.3" footer="0.3"/>
  <pageSetup paperSize="9" orientation="portrait" r:id="rId1"/>
  <ignoredErrors>
    <ignoredError sqref="P149 P35:P65 P17:P21 P14:P15 P130:P148 P67:P78 P83:P128 P25:P33 O16:Q16 O34:Q34 O25:O33 Q25:Q33 O129:Q129 O83:O128 Q83:Q128 O79:Q82 O67:O78 Q67:Q78 O130:O148 Q130:Q148 O14:O15 Q14:Q15 O22:Q24 O17:O21 Q17:Q21 O66:Q66 O35:O65 Q35:Q6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PROPUESTO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Gaao</dc:creator>
  <cp:lastModifiedBy>Nancy Paola Villamizar Lamus</cp:lastModifiedBy>
  <dcterms:created xsi:type="dcterms:W3CDTF">2015-01-26T12:42:36Z</dcterms:created>
  <dcterms:modified xsi:type="dcterms:W3CDTF">2025-01-17T16:11:54Z</dcterms:modified>
</cp:coreProperties>
</file>