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vargas\Documents\2018\ACITIVIDADES DE EDUCACIÓN\"/>
    </mc:Choice>
  </mc:AlternateContent>
  <bookViews>
    <workbookView xWindow="0" yWindow="0" windowWidth="28800" windowHeight="12135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C40" i="1" l="1"/>
  <c r="C41" i="1"/>
  <c r="C43" i="1" l="1"/>
  <c r="O31" i="2" l="1"/>
  <c r="O30" i="2" l="1"/>
</calcChain>
</file>

<file path=xl/sharedStrings.xml><?xml version="1.0" encoding="utf-8"?>
<sst xmlns="http://schemas.openxmlformats.org/spreadsheetml/2006/main" count="379" uniqueCount="166">
  <si>
    <t xml:space="preserve">Fecha </t>
  </si>
  <si>
    <t>Tipo de Actividad</t>
  </si>
  <si>
    <t>Nombre de la Actividad</t>
  </si>
  <si>
    <t>Deportistas</t>
  </si>
  <si>
    <t>Ciudad</t>
  </si>
  <si>
    <t>Población</t>
  </si>
  <si>
    <t>Total</t>
  </si>
  <si>
    <t>Pnal Apoyo</t>
  </si>
  <si>
    <t>Otro</t>
  </si>
  <si>
    <t>Dirigente</t>
  </si>
  <si>
    <t>Mes</t>
  </si>
  <si>
    <t>GIT NACIONAL ANTIDOPAJE</t>
  </si>
  <si>
    <t>Actividades</t>
  </si>
  <si>
    <t>GRAN TOTAL</t>
  </si>
  <si>
    <t>total asistentes MES</t>
  </si>
  <si>
    <t>No.</t>
  </si>
  <si>
    <t>ACTIVIDADES DE EDUCACION Y PREVENCION 2018</t>
  </si>
  <si>
    <t>Responsable</t>
  </si>
  <si>
    <t xml:space="preserve">Congreso </t>
  </si>
  <si>
    <t>Abr.</t>
  </si>
  <si>
    <t>May.</t>
  </si>
  <si>
    <t>Jun.</t>
  </si>
  <si>
    <t>Jul.</t>
  </si>
  <si>
    <t>Agos.</t>
  </si>
  <si>
    <t>Programa Outreach</t>
  </si>
  <si>
    <r>
      <rPr>
        <sz val="11"/>
        <color theme="1"/>
        <rFont val="Arial Narrow"/>
        <family val="2"/>
      </rPr>
      <t>Juegos Centroamericanos y del Caribe</t>
    </r>
    <r>
      <rPr>
        <sz val="11"/>
        <color rgb="FF000000"/>
        <rFont val="Arial Narrow"/>
        <family val="2"/>
      </rPr>
      <t xml:space="preserve">   </t>
    </r>
  </si>
  <si>
    <t>Barranquilla</t>
  </si>
  <si>
    <t>Seminario Legal WADA</t>
  </si>
  <si>
    <t>Bogotá</t>
  </si>
  <si>
    <t>Personal GIT Laboratorio Control al Dopaje</t>
  </si>
  <si>
    <t>X</t>
  </si>
  <si>
    <t>Capacitación</t>
  </si>
  <si>
    <t>Capacitación  ANTIDOPAJE</t>
  </si>
  <si>
    <t xml:space="preserve">Charla </t>
  </si>
  <si>
    <t>Gina Gil Herrera</t>
  </si>
  <si>
    <t>1 folio</t>
  </si>
  <si>
    <t>Autorizaciones de Uso Terapeútico</t>
  </si>
  <si>
    <t>Deportista y Personal de Apoyo</t>
  </si>
  <si>
    <t xml:space="preserve">Magdalena Vargas de Rodríguez </t>
  </si>
  <si>
    <t xml:space="preserve">Capacitación </t>
  </si>
  <si>
    <t>Orlando Reyes Cruz</t>
  </si>
  <si>
    <t xml:space="preserve"> ONAD de Méjico</t>
  </si>
  <si>
    <t>Capacitación ONAD de Méjico</t>
  </si>
  <si>
    <t>Seminario</t>
  </si>
  <si>
    <t>“II Seminario Latinoamericano de Ciencia y Medicina Antidopaje”</t>
  </si>
  <si>
    <t>Panamá</t>
  </si>
  <si>
    <t>Estudiantes Universidad  El Minuto</t>
  </si>
  <si>
    <t>Estudiantes</t>
  </si>
  <si>
    <t>6-8 mar-18</t>
  </si>
  <si>
    <t>Adriana Garzón</t>
  </si>
  <si>
    <t xml:space="preserve"> ONAD de Guatemala</t>
  </si>
  <si>
    <t>Capacitación ONAD de Guatemala</t>
  </si>
  <si>
    <t>Socialización Lineamientos Antidopaje</t>
  </si>
  <si>
    <t>Tunja</t>
  </si>
  <si>
    <t>Dirigentes, Deportista y Personal de Apoyo</t>
  </si>
  <si>
    <t>Manizales</t>
  </si>
  <si>
    <t>Cartagena</t>
  </si>
  <si>
    <t xml:space="preserve">Seminario </t>
  </si>
  <si>
    <t>Deportistas- Personal de Apoyo- comunidad</t>
  </si>
  <si>
    <t>Seminario Regional Barranquilla</t>
  </si>
  <si>
    <t>Seminario Regional Pereira</t>
  </si>
  <si>
    <t>Pereira</t>
  </si>
  <si>
    <t xml:space="preserve">Capacitación a Voluntarios </t>
  </si>
  <si>
    <t>Adriana Garzón Martinez</t>
  </si>
  <si>
    <r>
      <t xml:space="preserve"> Auxiliares o Chaperones de Control Dopaje</t>
    </r>
    <r>
      <rPr>
        <sz val="11"/>
        <color rgb="FF000000"/>
        <rFont val="Arial Narrow"/>
        <family val="2"/>
      </rPr>
      <t xml:space="preserve">   </t>
    </r>
  </si>
  <si>
    <t xml:space="preserve">Capacitaciones a los Auxiliares o Chaperones de Control Dopaje, para los Juegos Centroamericanos y del Caribe   </t>
  </si>
  <si>
    <t>SOPORTES:Listado</t>
  </si>
  <si>
    <t>Dirigentes y Personal de Apoyo</t>
  </si>
  <si>
    <t>20-21-mar- 18</t>
  </si>
  <si>
    <t>Charla y asesoría</t>
  </si>
  <si>
    <t>2 folios</t>
  </si>
  <si>
    <t xml:space="preserve">Popayán </t>
  </si>
  <si>
    <t xml:space="preserve">Jefes de Misión </t>
  </si>
  <si>
    <t>Cochabamba (Bolivia))</t>
  </si>
  <si>
    <t>Simposio NADOs</t>
  </si>
  <si>
    <t>Simposio Anual NADOs</t>
  </si>
  <si>
    <t>Lausanne, Suiza</t>
  </si>
  <si>
    <t>ONADs del mundo</t>
  </si>
  <si>
    <t>19 al 24 -mar-18</t>
  </si>
  <si>
    <t>19 a 20/04/2018</t>
  </si>
  <si>
    <t>Reunión Jefes de Misión Juegos Centroamericanos y del Caribe</t>
  </si>
  <si>
    <t>Socialización Lineamientos Antidopaje Cundinamarca</t>
  </si>
  <si>
    <t>Participación   preparación  Juegos Centroamericanos y del Caribe</t>
  </si>
  <si>
    <t xml:space="preserve">Charla Socialización Comité de AUT </t>
  </si>
  <si>
    <t>Socialización Temas tratados en Simposio Internacional de AUT  en Helsinki 2017</t>
  </si>
  <si>
    <t>Miembros Comité de AUT</t>
  </si>
  <si>
    <t xml:space="preserve"> Comité Organizador Juegos Centroamericanos y del Caribe</t>
  </si>
  <si>
    <t xml:space="preserve"> Reunión Comité Organizador Juegos Centroamericanos y del Caribe</t>
  </si>
  <si>
    <t>Deportistas, Dirigentes y Personal de Apoyo</t>
  </si>
  <si>
    <t>Santiago de Cali</t>
  </si>
  <si>
    <t xml:space="preserve">Participantes en el Panamericano Preolimpico-2018 de Levantamiento de Pesas </t>
  </si>
  <si>
    <t>Magdalena Vargas de Rodríguez y Oscar Palacios Mora</t>
  </si>
  <si>
    <t>Gina Gil Herrera y Karol Yela</t>
  </si>
  <si>
    <t>Cochabamba- Bolivia</t>
  </si>
  <si>
    <t>Orlando Reyes Cruz- Gina Gil Herrera</t>
  </si>
  <si>
    <t xml:space="preserve"> Oficiales de Control Dopaje -  Cochabamba  </t>
  </si>
  <si>
    <t xml:space="preserve">Capacitación Curso de Oficiales de Control Dopaje-  XI Juegos Suramericanos 2018 Cochabamba  </t>
  </si>
  <si>
    <t>17 y 18-may-2018</t>
  </si>
  <si>
    <t xml:space="preserve">Reunión </t>
  </si>
  <si>
    <t xml:space="preserve">Acordar Estrategias de Educación, como signatarios y firmantes del Código MUNDIAL antidopaje </t>
  </si>
  <si>
    <t>Presidente, Gerente y Encargada de Educación del CPC</t>
  </si>
  <si>
    <t>Rio de Janeiro</t>
  </si>
  <si>
    <t xml:space="preserve">Comité Olímpico Colombiano  y Magdalena Vargas de Rodríguez </t>
  </si>
  <si>
    <t xml:space="preserve">Docentes Universidades:  Area Andina, Distrital, Libre, Cundinamarca, UDCA, Asociación Colombiana de Educadores físicos y Comité Olímpico Colombiano </t>
  </si>
  <si>
    <t>6 folios</t>
  </si>
  <si>
    <t xml:space="preserve"> 7 folios</t>
  </si>
  <si>
    <t xml:space="preserve"> 6  folios</t>
  </si>
  <si>
    <t xml:space="preserve"> 5  folios</t>
  </si>
  <si>
    <t>Manejo de Sistema ADAMS Y PARADERO</t>
  </si>
  <si>
    <t>Cali</t>
  </si>
  <si>
    <t>Escuela de Cadetes Policia "General Francisco de Paula Santander"</t>
  </si>
  <si>
    <t xml:space="preserve"> 14 folios</t>
  </si>
  <si>
    <t>20,21,22,23,24,25,26,27,28,29,30.31 Julio-18</t>
  </si>
  <si>
    <t>12-Jul.-18</t>
  </si>
  <si>
    <t>Acordar Estrategias de Educación y Prevencxión Antidopaje</t>
  </si>
  <si>
    <t>Presidente Asocición de Medicina del Deporte de Colombia AMEDCO</t>
  </si>
  <si>
    <t>Acta</t>
  </si>
  <si>
    <t>Directora Academía Olímpica del COC</t>
  </si>
  <si>
    <t>Magdalena Vargas de Rodríguez.</t>
  </si>
  <si>
    <t xml:space="preserve">Magdalena Vargas de Rodríguez. </t>
  </si>
  <si>
    <t>9 folios</t>
  </si>
  <si>
    <t>02-03 Ago-18</t>
  </si>
  <si>
    <t>9 folio, se entregaron  100 incentivos</t>
  </si>
  <si>
    <t>falta los folios de entrega de médicos y conductores</t>
  </si>
  <si>
    <t>No está claro</t>
  </si>
  <si>
    <t>9 folios, se entregaron 100  incentivos</t>
  </si>
  <si>
    <t xml:space="preserve"> 144 folios, se entregaron 3.603  incentivos</t>
  </si>
  <si>
    <t>Escuela deMilitar de Cadetes "General Jose Maria Cordova"</t>
  </si>
  <si>
    <t xml:space="preserve"> 11 folios</t>
  </si>
  <si>
    <t xml:space="preserve"> Auxiliares o Chaperones de Control Dopaje   </t>
  </si>
  <si>
    <r>
      <rPr>
        <sz val="11"/>
        <color theme="1"/>
        <rFont val="Calibri"/>
        <family val="2"/>
        <scheme val="minor"/>
      </rPr>
      <t>Juegos Centroamericanos y del Caribe</t>
    </r>
    <r>
      <rPr>
        <sz val="11"/>
        <color rgb="FF000000"/>
        <rFont val="Calibri"/>
        <family val="2"/>
        <scheme val="minor"/>
      </rPr>
      <t xml:space="preserve">   </t>
    </r>
  </si>
  <si>
    <t>Capacitación Escuela de Cadetes Policia "General Francisco de Paula Santander"</t>
  </si>
  <si>
    <t>Capacitación Escuela de Cadetes General "José María Córdoba"</t>
  </si>
  <si>
    <t>Capacitación Para Entrenadores Programa de Rendimiento Deportivo 1007100 IDRD</t>
  </si>
  <si>
    <t>Entrenadores</t>
  </si>
  <si>
    <t>20,21,25,26,27,31 Julio-18</t>
  </si>
  <si>
    <t xml:space="preserve">Capacitación Ligas Deportivas Militares- Federación Colombiana Deportiva Militar </t>
  </si>
  <si>
    <t>Capacitación Estudiantes Universidad Distrital Francisco José de Caldas</t>
  </si>
  <si>
    <t>Deportistas, Entrenadores, dirigentes, otros</t>
  </si>
  <si>
    <t>Conferencia</t>
  </si>
  <si>
    <t>Villavicencio</t>
  </si>
  <si>
    <t>estudiantes, doscentes</t>
  </si>
  <si>
    <t>Capacitación Estudiantes Universidad Cooperativa.</t>
  </si>
  <si>
    <t>COMITÉ OLIMPICO COLOMBIANO  VIII Congreso Internacional de Ciencias del Deporte</t>
  </si>
  <si>
    <t>Estudiantes Psicología, doscente</t>
  </si>
  <si>
    <t>6.nov.18</t>
  </si>
  <si>
    <t xml:space="preserve">Representantes de 11 Países </t>
  </si>
  <si>
    <t xml:space="preserve">Total Asistentes </t>
  </si>
  <si>
    <t xml:space="preserve">Representantes de 14 Países </t>
  </si>
  <si>
    <t xml:space="preserve">Representantes de 21 Países </t>
  </si>
  <si>
    <t>Socialización VIRTUAL Lineamientos Antidopaje</t>
  </si>
  <si>
    <t>Bucaramanga</t>
  </si>
  <si>
    <t>Estudiantes, deportistas, médicos, profesionales de la salud, dirigentes deportivos</t>
  </si>
  <si>
    <t xml:space="preserve">Personal de Apoyo al deportista, personal INDERSANTANDER </t>
  </si>
  <si>
    <t>Funcionarios  ONAD de Méjico</t>
  </si>
  <si>
    <t>8.nov.18</t>
  </si>
  <si>
    <t>Charla</t>
  </si>
  <si>
    <t xml:space="preserve">Charla Estudiantes Escuela Nacional del Deporte </t>
  </si>
  <si>
    <t xml:space="preserve"> Estudiantes </t>
  </si>
  <si>
    <t>16.nov.18</t>
  </si>
  <si>
    <t>Deportista</t>
  </si>
  <si>
    <t>11 al 16-feb-18</t>
  </si>
  <si>
    <t>21-22 -feb-18</t>
  </si>
  <si>
    <t>26-27 feb-18</t>
  </si>
  <si>
    <t>08 al 09 marz-18</t>
  </si>
  <si>
    <t>1|1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</si>
</sst>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Arial Narrow"/>
      <family val="2"/>
    </font>
    <font>
      <b/>
      <sz val="16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Arial Narrow"/>
      <family val="2"/>
    </font>
    <font>
      <sz val="11"/>
      <color theme="1"/>
      <name val="Calibri"/>
      <family val="2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1" fontId="12" fillId="0" borderId="0" applyFont="0" applyFill="0" applyBorder="0" applyAlignment="0" applyProtection="0"/>
  </cellStyleXfs>
  <cellXfs count="98">
    <xf numFmtId="0" fontId="0" fillId="0" borderId="0" xfId="0"/>
    <xf numFmtId="0" fontId="3" fillId="0" borderId="0" xfId="0" applyFont="1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wrapText="1"/>
    </xf>
    <xf numFmtId="0" fontId="0" fillId="0" borderId="1" xfId="0" applyFill="1" applyBorder="1" applyAlignment="1">
      <alignment wrapText="1"/>
    </xf>
    <xf numFmtId="0" fontId="0" fillId="0" borderId="1" xfId="0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15" fontId="0" fillId="0" borderId="1" xfId="0" applyNumberFormat="1" applyBorder="1" applyAlignment="1">
      <alignment horizontal="left" wrapText="1"/>
    </xf>
    <xf numFmtId="15" fontId="0" fillId="0" borderId="1" xfId="0" applyNumberFormat="1" applyFill="1" applyBorder="1" applyAlignment="1">
      <alignment horizontal="left" wrapText="1"/>
    </xf>
    <xf numFmtId="0" fontId="1" fillId="0" borderId="1" xfId="0" applyFont="1" applyBorder="1" applyAlignment="1">
      <alignment horizontal="center" wrapText="1"/>
    </xf>
    <xf numFmtId="0" fontId="5" fillId="0" borderId="1" xfId="0" applyFont="1" applyFill="1" applyBorder="1" applyAlignment="1">
      <alignment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3" xfId="0" applyFill="1" applyBorder="1" applyAlignment="1">
      <alignment wrapText="1"/>
    </xf>
    <xf numFmtId="15" fontId="0" fillId="0" borderId="3" xfId="0" applyNumberFormat="1" applyBorder="1" applyAlignment="1">
      <alignment horizontal="center" wrapText="1"/>
    </xf>
    <xf numFmtId="0" fontId="4" fillId="0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horizontal="center" wrapText="1"/>
    </xf>
    <xf numFmtId="15" fontId="0" fillId="0" borderId="1" xfId="0" applyNumberFormat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9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0" fillId="0" borderId="1" xfId="0" applyFont="1" applyFill="1" applyBorder="1" applyAlignment="1">
      <alignment horizontal="center" wrapText="1"/>
    </xf>
    <xf numFmtId="0" fontId="0" fillId="3" borderId="1" xfId="0" applyFill="1" applyBorder="1" applyAlignment="1">
      <alignment horizontal="center" wrapText="1"/>
    </xf>
    <xf numFmtId="0" fontId="7" fillId="0" borderId="1" xfId="0" applyFont="1" applyFill="1" applyBorder="1" applyAlignment="1">
      <alignment wrapText="1"/>
    </xf>
    <xf numFmtId="0" fontId="0" fillId="4" borderId="1" xfId="0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wrapText="1"/>
    </xf>
    <xf numFmtId="0" fontId="0" fillId="0" borderId="0" xfId="0" applyAlignment="1">
      <alignment horizontal="center"/>
    </xf>
    <xf numFmtId="0" fontId="10" fillId="0" borderId="1" xfId="0" applyFont="1" applyBorder="1" applyAlignment="1">
      <alignment horizontal="center" wrapText="1"/>
    </xf>
    <xf numFmtId="0" fontId="10" fillId="0" borderId="1" xfId="0" applyFont="1" applyFill="1" applyBorder="1" applyAlignment="1">
      <alignment wrapText="1"/>
    </xf>
    <xf numFmtId="15" fontId="10" fillId="0" borderId="1" xfId="0" applyNumberFormat="1" applyFont="1" applyFill="1" applyBorder="1" applyAlignment="1">
      <alignment horizontal="left" wrapText="1"/>
    </xf>
    <xf numFmtId="0" fontId="10" fillId="0" borderId="1" xfId="0" applyFont="1" applyBorder="1" applyAlignment="1">
      <alignment horizontal="left" wrapText="1"/>
    </xf>
    <xf numFmtId="0" fontId="11" fillId="0" borderId="1" xfId="0" applyFont="1" applyBorder="1" applyAlignment="1">
      <alignment horizontal="center" wrapText="1"/>
    </xf>
    <xf numFmtId="0" fontId="11" fillId="0" borderId="1" xfId="0" applyFont="1" applyFill="1" applyBorder="1" applyAlignment="1">
      <alignment wrapText="1"/>
    </xf>
    <xf numFmtId="0" fontId="10" fillId="0" borderId="1" xfId="0" applyFont="1" applyBorder="1" applyAlignment="1">
      <alignment wrapText="1"/>
    </xf>
    <xf numFmtId="0" fontId="0" fillId="0" borderId="0" xfId="0" applyFont="1" applyBorder="1" applyAlignment="1">
      <alignment wrapText="1"/>
    </xf>
    <xf numFmtId="0" fontId="0" fillId="0" borderId="1" xfId="0" applyNumberFormat="1" applyFont="1" applyBorder="1" applyAlignment="1">
      <alignment horizontal="left" wrapText="1"/>
    </xf>
    <xf numFmtId="15" fontId="0" fillId="0" borderId="1" xfId="0" applyNumberFormat="1" applyFont="1" applyBorder="1" applyAlignment="1">
      <alignment horizontal="left" wrapText="1"/>
    </xf>
    <xf numFmtId="15" fontId="0" fillId="0" borderId="1" xfId="0" applyNumberFormat="1" applyFont="1" applyFill="1" applyBorder="1" applyAlignment="1">
      <alignment horizontal="left" wrapText="1"/>
    </xf>
    <xf numFmtId="0" fontId="0" fillId="0" borderId="1" xfId="0" applyFont="1" applyFill="1" applyBorder="1" applyAlignment="1">
      <alignment horizontal="left" wrapText="1"/>
    </xf>
    <xf numFmtId="0" fontId="0" fillId="0" borderId="1" xfId="0" applyFont="1" applyFill="1" applyBorder="1"/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0" fontId="7" fillId="0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wrapText="1"/>
    </xf>
    <xf numFmtId="0" fontId="6" fillId="0" borderId="0" xfId="0" applyFont="1" applyBorder="1" applyAlignment="1">
      <alignment wrapText="1"/>
    </xf>
    <xf numFmtId="15" fontId="0" fillId="0" borderId="1" xfId="0" applyNumberFormat="1" applyFont="1" applyBorder="1" applyAlignment="1">
      <alignment horizontal="center" wrapText="1"/>
    </xf>
    <xf numFmtId="0" fontId="0" fillId="0" borderId="1" xfId="0" applyNumberFormat="1" applyFont="1" applyBorder="1" applyAlignment="1">
      <alignment horizontal="center" wrapText="1"/>
    </xf>
    <xf numFmtId="0" fontId="0" fillId="0" borderId="2" xfId="0" applyBorder="1" applyAlignment="1">
      <alignment wrapText="1"/>
    </xf>
    <xf numFmtId="0" fontId="1" fillId="0" borderId="0" xfId="0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1" xfId="0" applyFont="1" applyBorder="1" applyAlignment="1">
      <alignment horizontal="center" wrapText="1"/>
    </xf>
    <xf numFmtId="0" fontId="0" fillId="0" borderId="1" xfId="0" applyFont="1" applyFill="1" applyBorder="1" applyAlignment="1">
      <alignment horizontal="center" wrapText="1"/>
    </xf>
    <xf numFmtId="0" fontId="0" fillId="0" borderId="1" xfId="0" applyFont="1" applyFill="1" applyBorder="1" applyAlignment="1">
      <alignment wrapText="1"/>
    </xf>
    <xf numFmtId="0" fontId="0" fillId="0" borderId="1" xfId="0" applyFont="1" applyBorder="1" applyAlignment="1">
      <alignment wrapText="1"/>
    </xf>
    <xf numFmtId="15" fontId="0" fillId="0" borderId="1" xfId="0" applyNumberFormat="1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0" fillId="0" borderId="7" xfId="0" applyFont="1" applyFill="1" applyBorder="1" applyAlignment="1">
      <alignment horizontal="center" wrapText="1"/>
    </xf>
    <xf numFmtId="0" fontId="0" fillId="0" borderId="2" xfId="0" applyFont="1" applyBorder="1" applyAlignment="1">
      <alignment wrapText="1"/>
    </xf>
    <xf numFmtId="0" fontId="0" fillId="0" borderId="8" xfId="0" applyFont="1" applyFill="1" applyBorder="1" applyAlignment="1">
      <alignment horizontal="center" wrapText="1"/>
    </xf>
    <xf numFmtId="0" fontId="0" fillId="0" borderId="0" xfId="0" applyFont="1" applyFill="1" applyBorder="1" applyAlignment="1">
      <alignment horizontal="center" wrapText="1"/>
    </xf>
    <xf numFmtId="0" fontId="0" fillId="0" borderId="0" xfId="0" applyFont="1" applyBorder="1" applyAlignment="1">
      <alignment horizontal="center" wrapText="1"/>
    </xf>
    <xf numFmtId="0" fontId="0" fillId="0" borderId="8" xfId="0" applyFont="1" applyBorder="1" applyAlignment="1">
      <alignment wrapText="1"/>
    </xf>
    <xf numFmtId="0" fontId="1" fillId="0" borderId="0" xfId="0" applyFont="1" applyFill="1" applyBorder="1" applyAlignment="1">
      <alignment horizontal="center" wrapText="1"/>
    </xf>
    <xf numFmtId="0" fontId="0" fillId="0" borderId="2" xfId="0" applyFont="1" applyBorder="1" applyAlignment="1">
      <alignment horizontal="center" wrapText="1"/>
    </xf>
    <xf numFmtId="0" fontId="0" fillId="0" borderId="2" xfId="0" applyFont="1" applyFill="1" applyBorder="1" applyAlignment="1">
      <alignment horizontal="center" wrapText="1"/>
    </xf>
    <xf numFmtId="3" fontId="1" fillId="0" borderId="10" xfId="0" applyNumberFormat="1" applyFont="1" applyBorder="1" applyAlignment="1">
      <alignment horizontal="center" wrapText="1"/>
    </xf>
    <xf numFmtId="0" fontId="0" fillId="0" borderId="8" xfId="0" applyFont="1" applyBorder="1" applyAlignment="1">
      <alignment horizontal="center" wrapText="1"/>
    </xf>
    <xf numFmtId="0" fontId="13" fillId="0" borderId="0" xfId="0" applyFont="1" applyFill="1" applyBorder="1" applyAlignment="1">
      <alignment horizontal="center" wrapText="1"/>
    </xf>
    <xf numFmtId="0" fontId="0" fillId="0" borderId="11" xfId="0" applyBorder="1" applyAlignment="1">
      <alignment wrapText="1"/>
    </xf>
    <xf numFmtId="0" fontId="0" fillId="0" borderId="8" xfId="0" applyBorder="1" applyAlignment="1">
      <alignment wrapText="1"/>
    </xf>
    <xf numFmtId="0" fontId="0" fillId="0" borderId="7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7" xfId="0" applyFont="1" applyFill="1" applyBorder="1" applyAlignment="1">
      <alignment horizontal="center" wrapText="1"/>
    </xf>
    <xf numFmtId="0" fontId="1" fillId="2" borderId="12" xfId="0" applyFont="1" applyFill="1" applyBorder="1" applyAlignment="1">
      <alignment horizont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41" fontId="0" fillId="0" borderId="1" xfId="1" applyFont="1" applyFill="1" applyBorder="1" applyAlignment="1">
      <alignment wrapText="1"/>
    </xf>
    <xf numFmtId="0" fontId="0" fillId="0" borderId="2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13" fillId="0" borderId="7" xfId="0" applyFont="1" applyFill="1" applyBorder="1" applyAlignment="1">
      <alignment horizontal="center" wrapText="1"/>
    </xf>
    <xf numFmtId="0" fontId="0" fillId="0" borderId="0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6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0" fillId="0" borderId="7" xfId="0" applyFont="1" applyFill="1" applyBorder="1" applyAlignment="1">
      <alignment horizontal="center" wrapText="1"/>
    </xf>
    <xf numFmtId="0" fontId="0" fillId="0" borderId="9" xfId="0" applyBorder="1" applyAlignment="1">
      <alignment horizontal="center" wrapText="1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N72"/>
  <sheetViews>
    <sheetView tabSelected="1" topLeftCell="A37" zoomScale="85" zoomScaleNormal="85" workbookViewId="0">
      <selection activeCell="G46" sqref="G46"/>
    </sheetView>
  </sheetViews>
  <sheetFormatPr baseColWidth="10" defaultRowHeight="15" x14ac:dyDescent="0.25"/>
  <cols>
    <col min="1" max="1" width="4.140625" style="2" customWidth="1"/>
    <col min="2" max="2" width="11" style="3" customWidth="1"/>
    <col min="3" max="3" width="16.85546875" style="3" customWidth="1"/>
    <col min="4" max="4" width="24.5703125" style="3" customWidth="1"/>
    <col min="5" max="5" width="15.140625" style="3" customWidth="1"/>
    <col min="6" max="6" width="21.85546875" style="3" customWidth="1"/>
    <col min="7" max="7" width="14.5703125" style="4" customWidth="1"/>
    <col min="8" max="16384" width="11.42578125" style="3"/>
  </cols>
  <sheetData>
    <row r="1" spans="1:14" s="1" customFormat="1" ht="18.75" x14ac:dyDescent="0.3">
      <c r="A1" s="92" t="s">
        <v>11</v>
      </c>
      <c r="B1" s="93"/>
      <c r="C1" s="93"/>
      <c r="D1" s="93"/>
      <c r="E1" s="93"/>
      <c r="F1" s="93"/>
      <c r="G1" s="93"/>
    </row>
    <row r="2" spans="1:14" s="1" customFormat="1" ht="18.75" x14ac:dyDescent="0.3">
      <c r="A2" s="94" t="s">
        <v>16</v>
      </c>
      <c r="B2" s="95"/>
      <c r="C2" s="95"/>
      <c r="D2" s="95"/>
      <c r="E2" s="95"/>
      <c r="F2" s="95"/>
      <c r="G2" s="95"/>
    </row>
    <row r="3" spans="1:14" ht="15.75" thickBot="1" x14ac:dyDescent="0.3">
      <c r="A3" s="20"/>
      <c r="B3" s="18"/>
      <c r="C3" s="18"/>
      <c r="D3" s="18"/>
      <c r="E3" s="18"/>
      <c r="F3" s="18"/>
      <c r="G3" s="5"/>
    </row>
    <row r="4" spans="1:14" ht="25.5" customHeight="1" x14ac:dyDescent="0.25">
      <c r="A4" s="84" t="s">
        <v>15</v>
      </c>
      <c r="B4" s="85" t="s">
        <v>0</v>
      </c>
      <c r="C4" s="85" t="s">
        <v>1</v>
      </c>
      <c r="D4" s="85" t="s">
        <v>2</v>
      </c>
      <c r="E4" s="85" t="s">
        <v>4</v>
      </c>
      <c r="F4" s="85" t="s">
        <v>5</v>
      </c>
      <c r="G4" s="86" t="s">
        <v>147</v>
      </c>
    </row>
    <row r="5" spans="1:14" ht="44.25" customHeight="1" x14ac:dyDescent="0.25">
      <c r="A5" s="74">
        <v>1</v>
      </c>
      <c r="B5" s="55">
        <v>43138</v>
      </c>
      <c r="C5" s="61" t="s">
        <v>31</v>
      </c>
      <c r="D5" s="61" t="s">
        <v>32</v>
      </c>
      <c r="E5" s="61" t="s">
        <v>28</v>
      </c>
      <c r="F5" s="61" t="s">
        <v>29</v>
      </c>
      <c r="G5" s="81">
        <v>16</v>
      </c>
      <c r="K5" s="70"/>
    </row>
    <row r="6" spans="1:14" ht="47.25" customHeight="1" x14ac:dyDescent="0.25">
      <c r="A6" s="74">
        <v>2</v>
      </c>
      <c r="B6" s="56" t="s">
        <v>161</v>
      </c>
      <c r="C6" s="62" t="s">
        <v>43</v>
      </c>
      <c r="D6" s="61" t="s">
        <v>72</v>
      </c>
      <c r="E6" s="61" t="s">
        <v>73</v>
      </c>
      <c r="F6" s="61" t="s">
        <v>148</v>
      </c>
      <c r="G6" s="81">
        <v>28</v>
      </c>
    </row>
    <row r="7" spans="1:14" ht="58.5" customHeight="1" x14ac:dyDescent="0.25">
      <c r="A7" s="74">
        <v>3</v>
      </c>
      <c r="B7" s="44" t="s">
        <v>162</v>
      </c>
      <c r="C7" s="62" t="s">
        <v>43</v>
      </c>
      <c r="D7" s="52" t="s">
        <v>44</v>
      </c>
      <c r="E7" s="61" t="s">
        <v>45</v>
      </c>
      <c r="F7" s="61" t="s">
        <v>149</v>
      </c>
      <c r="G7" s="81">
        <v>50</v>
      </c>
      <c r="M7" s="71"/>
      <c r="N7" s="59"/>
    </row>
    <row r="8" spans="1:14" ht="42" customHeight="1" x14ac:dyDescent="0.25">
      <c r="A8" s="74">
        <v>4</v>
      </c>
      <c r="B8" s="44" t="s">
        <v>163</v>
      </c>
      <c r="C8" s="62" t="s">
        <v>33</v>
      </c>
      <c r="D8" s="61" t="s">
        <v>52</v>
      </c>
      <c r="E8" s="61" t="s">
        <v>71</v>
      </c>
      <c r="F8" s="61" t="s">
        <v>54</v>
      </c>
      <c r="G8" s="81">
        <v>300</v>
      </c>
      <c r="M8" s="71"/>
      <c r="N8" s="59"/>
    </row>
    <row r="9" spans="1:14" ht="31.5" customHeight="1" x14ac:dyDescent="0.25">
      <c r="A9" s="74">
        <v>5</v>
      </c>
      <c r="B9" s="45">
        <v>43158</v>
      </c>
      <c r="C9" s="62" t="s">
        <v>33</v>
      </c>
      <c r="D9" s="62" t="s">
        <v>36</v>
      </c>
      <c r="E9" s="61" t="s">
        <v>28</v>
      </c>
      <c r="F9" s="61" t="s">
        <v>37</v>
      </c>
      <c r="G9" s="82">
        <v>2</v>
      </c>
      <c r="M9" s="71"/>
      <c r="N9" s="59"/>
    </row>
    <row r="10" spans="1:14" ht="44.25" customHeight="1" x14ac:dyDescent="0.25">
      <c r="A10" s="74">
        <v>6</v>
      </c>
      <c r="B10" s="45">
        <v>43159</v>
      </c>
      <c r="C10" s="62" t="s">
        <v>33</v>
      </c>
      <c r="D10" s="61" t="s">
        <v>52</v>
      </c>
      <c r="E10" s="61" t="s">
        <v>53</v>
      </c>
      <c r="F10" s="61" t="s">
        <v>54</v>
      </c>
      <c r="G10" s="81">
        <v>30</v>
      </c>
      <c r="M10" s="71"/>
      <c r="N10" s="59"/>
    </row>
    <row r="11" spans="1:14" ht="45.75" customHeight="1" x14ac:dyDescent="0.25">
      <c r="A11" s="74">
        <v>7</v>
      </c>
      <c r="B11" s="46" t="s">
        <v>48</v>
      </c>
      <c r="C11" s="61" t="s">
        <v>18</v>
      </c>
      <c r="D11" s="62" t="s">
        <v>27</v>
      </c>
      <c r="E11" s="61" t="s">
        <v>101</v>
      </c>
      <c r="F11" s="61" t="s">
        <v>146</v>
      </c>
      <c r="G11" s="81">
        <v>45</v>
      </c>
      <c r="M11" s="71"/>
      <c r="N11" s="59"/>
    </row>
    <row r="12" spans="1:14" ht="44.25" customHeight="1" x14ac:dyDescent="0.25">
      <c r="A12" s="74">
        <v>8</v>
      </c>
      <c r="B12" s="46">
        <v>43167</v>
      </c>
      <c r="C12" s="62" t="s">
        <v>33</v>
      </c>
      <c r="D12" s="61" t="s">
        <v>81</v>
      </c>
      <c r="E12" s="61" t="s">
        <v>28</v>
      </c>
      <c r="F12" s="61" t="s">
        <v>67</v>
      </c>
      <c r="G12" s="81">
        <v>37</v>
      </c>
      <c r="M12" s="71"/>
      <c r="N12" s="59"/>
    </row>
    <row r="13" spans="1:14" ht="44.25" customHeight="1" x14ac:dyDescent="0.25">
      <c r="A13" s="74">
        <v>9</v>
      </c>
      <c r="B13" s="46" t="s">
        <v>164</v>
      </c>
      <c r="C13" s="62" t="s">
        <v>82</v>
      </c>
      <c r="D13" s="63" t="s">
        <v>87</v>
      </c>
      <c r="E13" s="62" t="s">
        <v>26</v>
      </c>
      <c r="F13" s="63" t="s">
        <v>86</v>
      </c>
      <c r="G13" s="81">
        <v>2</v>
      </c>
      <c r="M13" s="71"/>
      <c r="N13" s="59"/>
    </row>
    <row r="14" spans="1:14" ht="39" customHeight="1" x14ac:dyDescent="0.25">
      <c r="A14" s="74">
        <v>10</v>
      </c>
      <c r="B14" s="47" t="s">
        <v>78</v>
      </c>
      <c r="C14" s="48" t="s">
        <v>74</v>
      </c>
      <c r="D14" s="48" t="s">
        <v>75</v>
      </c>
      <c r="E14" s="50" t="s">
        <v>76</v>
      </c>
      <c r="F14" s="49" t="s">
        <v>77</v>
      </c>
      <c r="G14" s="83">
        <v>1</v>
      </c>
      <c r="M14" s="71"/>
      <c r="N14" s="59"/>
    </row>
    <row r="15" spans="1:14" ht="30" x14ac:dyDescent="0.25">
      <c r="A15" s="74" t="s">
        <v>165</v>
      </c>
      <c r="B15" s="64" t="s">
        <v>68</v>
      </c>
      <c r="C15" s="62" t="s">
        <v>69</v>
      </c>
      <c r="D15" s="64" t="s">
        <v>52</v>
      </c>
      <c r="E15" s="62" t="s">
        <v>55</v>
      </c>
      <c r="F15" s="61" t="s">
        <v>67</v>
      </c>
      <c r="G15" s="67">
        <v>80</v>
      </c>
      <c r="M15" s="73"/>
      <c r="N15" s="59"/>
    </row>
    <row r="16" spans="1:14" ht="57" customHeight="1" x14ac:dyDescent="0.25">
      <c r="A16" s="68">
        <v>12</v>
      </c>
      <c r="B16" s="55">
        <v>43199</v>
      </c>
      <c r="C16" s="61" t="s">
        <v>83</v>
      </c>
      <c r="D16" s="64" t="s">
        <v>84</v>
      </c>
      <c r="E16" s="61" t="s">
        <v>28</v>
      </c>
      <c r="F16" s="64" t="s">
        <v>85</v>
      </c>
      <c r="G16" s="82">
        <v>4</v>
      </c>
      <c r="M16" s="58"/>
      <c r="N16" s="59"/>
    </row>
    <row r="17" spans="1:14" ht="31.5" customHeight="1" x14ac:dyDescent="0.25">
      <c r="A17" s="74">
        <v>13</v>
      </c>
      <c r="B17" s="45">
        <v>43200</v>
      </c>
      <c r="C17" s="62" t="s">
        <v>69</v>
      </c>
      <c r="D17" s="61" t="s">
        <v>52</v>
      </c>
      <c r="E17" s="61" t="s">
        <v>56</v>
      </c>
      <c r="F17" s="61" t="s">
        <v>88</v>
      </c>
      <c r="G17" s="67">
        <v>28</v>
      </c>
      <c r="M17" s="70"/>
      <c r="N17" s="59"/>
    </row>
    <row r="18" spans="1:14" ht="31.5" customHeight="1" x14ac:dyDescent="0.25">
      <c r="A18" s="74">
        <v>14</v>
      </c>
      <c r="B18" s="45">
        <v>43202</v>
      </c>
      <c r="C18" s="61" t="s">
        <v>39</v>
      </c>
      <c r="D18" s="62" t="s">
        <v>42</v>
      </c>
      <c r="E18" s="61" t="s">
        <v>28</v>
      </c>
      <c r="F18" s="62" t="s">
        <v>154</v>
      </c>
      <c r="G18" s="81">
        <v>2</v>
      </c>
      <c r="M18" s="71"/>
      <c r="N18" s="59"/>
    </row>
    <row r="19" spans="1:14" ht="28.5" customHeight="1" x14ac:dyDescent="0.25">
      <c r="A19" s="74">
        <v>15</v>
      </c>
      <c r="B19" s="45">
        <v>43203</v>
      </c>
      <c r="C19" s="62" t="s">
        <v>33</v>
      </c>
      <c r="D19" s="62" t="s">
        <v>46</v>
      </c>
      <c r="E19" s="61" t="s">
        <v>28</v>
      </c>
      <c r="F19" s="62" t="s">
        <v>47</v>
      </c>
      <c r="G19" s="81">
        <v>2</v>
      </c>
      <c r="M19" s="71"/>
      <c r="N19" s="59"/>
    </row>
    <row r="20" spans="1:14" ht="27" customHeight="1" x14ac:dyDescent="0.25">
      <c r="A20" s="75">
        <v>16</v>
      </c>
      <c r="B20" s="45" t="s">
        <v>79</v>
      </c>
      <c r="C20" s="62" t="s">
        <v>82</v>
      </c>
      <c r="D20" s="62" t="s">
        <v>80</v>
      </c>
      <c r="E20" s="62" t="s">
        <v>26</v>
      </c>
      <c r="F20" s="62"/>
      <c r="G20" s="81">
        <v>2</v>
      </c>
      <c r="M20" s="71"/>
      <c r="N20" s="59"/>
    </row>
    <row r="21" spans="1:14" ht="33" customHeight="1" x14ac:dyDescent="0.25">
      <c r="A21" s="74">
        <v>17</v>
      </c>
      <c r="B21" s="45">
        <v>43210</v>
      </c>
      <c r="C21" s="62" t="s">
        <v>33</v>
      </c>
      <c r="D21" s="62" t="s">
        <v>51</v>
      </c>
      <c r="E21" s="64" t="s">
        <v>28</v>
      </c>
      <c r="F21" s="62" t="s">
        <v>50</v>
      </c>
      <c r="G21" s="81">
        <v>3</v>
      </c>
      <c r="M21" s="71"/>
      <c r="N21" s="59"/>
    </row>
    <row r="22" spans="1:14" ht="36" customHeight="1" x14ac:dyDescent="0.25">
      <c r="A22" s="74">
        <v>18</v>
      </c>
      <c r="B22" s="45">
        <v>43228</v>
      </c>
      <c r="C22" s="62" t="s">
        <v>69</v>
      </c>
      <c r="D22" s="64" t="s">
        <v>52</v>
      </c>
      <c r="E22" s="62" t="s">
        <v>140</v>
      </c>
      <c r="F22" s="61" t="s">
        <v>67</v>
      </c>
      <c r="G22" s="67">
        <v>150</v>
      </c>
      <c r="M22" s="71"/>
      <c r="N22" s="59"/>
    </row>
    <row r="23" spans="1:14" ht="75" x14ac:dyDescent="0.25">
      <c r="A23" s="74">
        <v>19</v>
      </c>
      <c r="B23" s="46" t="s">
        <v>97</v>
      </c>
      <c r="C23" s="61" t="s">
        <v>39</v>
      </c>
      <c r="D23" s="63" t="s">
        <v>96</v>
      </c>
      <c r="E23" s="61" t="s">
        <v>93</v>
      </c>
      <c r="F23" s="63" t="s">
        <v>95</v>
      </c>
      <c r="G23" s="81">
        <v>73</v>
      </c>
      <c r="M23" s="71"/>
      <c r="N23" s="59"/>
    </row>
    <row r="24" spans="1:14" ht="74.25" customHeight="1" x14ac:dyDescent="0.25">
      <c r="A24" s="74">
        <v>20</v>
      </c>
      <c r="B24" s="46">
        <v>43238</v>
      </c>
      <c r="C24" s="61" t="s">
        <v>98</v>
      </c>
      <c r="D24" s="63" t="s">
        <v>99</v>
      </c>
      <c r="E24" s="61" t="s">
        <v>28</v>
      </c>
      <c r="F24" s="64" t="s">
        <v>100</v>
      </c>
      <c r="G24" s="81">
        <v>5</v>
      </c>
      <c r="M24" s="71"/>
      <c r="N24" s="59"/>
    </row>
    <row r="25" spans="1:14" ht="76.5" customHeight="1" x14ac:dyDescent="0.25">
      <c r="A25" s="74">
        <v>21</v>
      </c>
      <c r="B25" s="46">
        <v>43241</v>
      </c>
      <c r="C25" s="61" t="s">
        <v>98</v>
      </c>
      <c r="D25" s="63" t="s">
        <v>99</v>
      </c>
      <c r="E25" s="61" t="s">
        <v>28</v>
      </c>
      <c r="F25" s="64" t="s">
        <v>117</v>
      </c>
      <c r="G25" s="81">
        <v>5</v>
      </c>
      <c r="M25" s="70"/>
      <c r="N25" s="59"/>
    </row>
    <row r="26" spans="1:14" ht="78.75" customHeight="1" x14ac:dyDescent="0.25">
      <c r="A26" s="74">
        <v>22</v>
      </c>
      <c r="B26" s="65">
        <v>43256</v>
      </c>
      <c r="C26" s="61" t="s">
        <v>31</v>
      </c>
      <c r="D26" s="61" t="s">
        <v>32</v>
      </c>
      <c r="E26" s="61" t="s">
        <v>89</v>
      </c>
      <c r="F26" s="66" t="s">
        <v>90</v>
      </c>
      <c r="G26" s="67">
        <v>58</v>
      </c>
      <c r="M26" s="73"/>
      <c r="N26" s="59"/>
    </row>
    <row r="27" spans="1:14" ht="131.25" customHeight="1" x14ac:dyDescent="0.25">
      <c r="A27" s="74">
        <v>23</v>
      </c>
      <c r="B27" s="65">
        <v>43265</v>
      </c>
      <c r="C27" s="61" t="s">
        <v>31</v>
      </c>
      <c r="D27" s="61" t="s">
        <v>32</v>
      </c>
      <c r="E27" s="61" t="s">
        <v>28</v>
      </c>
      <c r="F27" s="66" t="s">
        <v>103</v>
      </c>
      <c r="G27" s="83">
        <v>25</v>
      </c>
      <c r="M27" s="70"/>
      <c r="N27" s="59"/>
    </row>
    <row r="28" spans="1:14" ht="34.5" customHeight="1" x14ac:dyDescent="0.25">
      <c r="A28" s="74">
        <v>24</v>
      </c>
      <c r="B28" s="45">
        <v>43272</v>
      </c>
      <c r="C28" s="63" t="s">
        <v>57</v>
      </c>
      <c r="D28" s="63" t="s">
        <v>59</v>
      </c>
      <c r="E28" s="62" t="s">
        <v>26</v>
      </c>
      <c r="F28" s="64" t="s">
        <v>58</v>
      </c>
      <c r="G28" s="83">
        <v>77</v>
      </c>
      <c r="M28" s="71"/>
      <c r="N28" s="59"/>
    </row>
    <row r="29" spans="1:14" ht="73.5" customHeight="1" x14ac:dyDescent="0.25">
      <c r="A29" s="74">
        <v>25</v>
      </c>
      <c r="B29" s="45">
        <v>43273</v>
      </c>
      <c r="C29" s="51" t="s">
        <v>62</v>
      </c>
      <c r="D29" s="31" t="s">
        <v>65</v>
      </c>
      <c r="E29" s="62" t="s">
        <v>26</v>
      </c>
      <c r="F29" s="31" t="s">
        <v>129</v>
      </c>
      <c r="G29" s="67">
        <v>80</v>
      </c>
      <c r="M29" s="71"/>
      <c r="N29" s="59"/>
    </row>
    <row r="30" spans="1:14" ht="76.5" customHeight="1" x14ac:dyDescent="0.25">
      <c r="A30" s="74">
        <v>26</v>
      </c>
      <c r="B30" s="46">
        <v>43275</v>
      </c>
      <c r="C30" s="61" t="s">
        <v>98</v>
      </c>
      <c r="D30" s="63" t="s">
        <v>114</v>
      </c>
      <c r="E30" s="61" t="s">
        <v>28</v>
      </c>
      <c r="F30" s="64" t="s">
        <v>115</v>
      </c>
      <c r="G30" s="81">
        <v>3</v>
      </c>
      <c r="M30" s="58"/>
      <c r="N30" s="59"/>
    </row>
    <row r="31" spans="1:14" ht="30" x14ac:dyDescent="0.25">
      <c r="A31" s="74">
        <v>27</v>
      </c>
      <c r="B31" s="45">
        <v>43280</v>
      </c>
      <c r="C31" s="63" t="s">
        <v>57</v>
      </c>
      <c r="D31" s="63" t="s">
        <v>60</v>
      </c>
      <c r="E31" s="62" t="s">
        <v>61</v>
      </c>
      <c r="F31" s="64" t="s">
        <v>58</v>
      </c>
      <c r="G31" s="81">
        <v>98</v>
      </c>
      <c r="M31" s="91"/>
      <c r="N31" s="59"/>
    </row>
    <row r="32" spans="1:14" ht="47.25" customHeight="1" x14ac:dyDescent="0.25">
      <c r="A32" s="74">
        <v>28</v>
      </c>
      <c r="B32" s="64" t="s">
        <v>113</v>
      </c>
      <c r="C32" s="64" t="s">
        <v>39</v>
      </c>
      <c r="D32" s="64" t="s">
        <v>108</v>
      </c>
      <c r="E32" s="64" t="s">
        <v>109</v>
      </c>
      <c r="F32" s="64"/>
      <c r="G32" s="82">
        <v>20</v>
      </c>
      <c r="M32" s="91"/>
      <c r="N32" s="59"/>
    </row>
    <row r="33" spans="1:14" ht="60.75" customHeight="1" x14ac:dyDescent="0.25">
      <c r="A33" s="74">
        <v>29</v>
      </c>
      <c r="B33" s="45" t="s">
        <v>112</v>
      </c>
      <c r="C33" s="63" t="s">
        <v>24</v>
      </c>
      <c r="D33" s="31" t="s">
        <v>130</v>
      </c>
      <c r="E33" s="63" t="s">
        <v>26</v>
      </c>
      <c r="F33" s="63" t="s">
        <v>3</v>
      </c>
      <c r="G33" s="96">
        <v>2000</v>
      </c>
      <c r="M33" s="91"/>
      <c r="N33" s="59"/>
    </row>
    <row r="34" spans="1:14" ht="72.75" customHeight="1" x14ac:dyDescent="0.25">
      <c r="A34" s="57">
        <v>31</v>
      </c>
      <c r="B34" s="45" t="s">
        <v>135</v>
      </c>
      <c r="C34" s="63" t="s">
        <v>24</v>
      </c>
      <c r="D34" s="31" t="s">
        <v>130</v>
      </c>
      <c r="E34" s="63" t="s">
        <v>109</v>
      </c>
      <c r="F34" s="63" t="s">
        <v>3</v>
      </c>
      <c r="G34" s="96"/>
      <c r="M34" s="91"/>
      <c r="N34" s="59"/>
    </row>
    <row r="35" spans="1:14" ht="49.5" customHeight="1" x14ac:dyDescent="0.25">
      <c r="A35" s="74">
        <v>31</v>
      </c>
      <c r="B35" s="46">
        <v>43313</v>
      </c>
      <c r="C35" s="63" t="s">
        <v>24</v>
      </c>
      <c r="D35" s="31" t="s">
        <v>130</v>
      </c>
      <c r="E35" s="62" t="s">
        <v>26</v>
      </c>
      <c r="F35" s="63" t="s">
        <v>3</v>
      </c>
      <c r="G35" s="96"/>
      <c r="M35" s="58"/>
      <c r="N35" s="59"/>
    </row>
    <row r="36" spans="1:14" ht="49.5" customHeight="1" x14ac:dyDescent="0.25">
      <c r="A36" s="74">
        <v>32</v>
      </c>
      <c r="B36" s="46" t="s">
        <v>121</v>
      </c>
      <c r="C36" s="63" t="s">
        <v>24</v>
      </c>
      <c r="D36" s="31" t="s">
        <v>130</v>
      </c>
      <c r="E36" s="62" t="s">
        <v>109</v>
      </c>
      <c r="F36" s="63" t="s">
        <v>3</v>
      </c>
      <c r="G36" s="96"/>
      <c r="M36" s="60"/>
      <c r="N36" s="59"/>
    </row>
    <row r="37" spans="1:14" ht="69" customHeight="1" x14ac:dyDescent="0.25">
      <c r="A37" s="75">
        <v>33</v>
      </c>
      <c r="B37" s="65">
        <v>43322</v>
      </c>
      <c r="C37" s="63" t="s">
        <v>57</v>
      </c>
      <c r="D37" s="63" t="s">
        <v>131</v>
      </c>
      <c r="E37" s="61" t="s">
        <v>28</v>
      </c>
      <c r="F37" s="63" t="s">
        <v>3</v>
      </c>
      <c r="G37" s="82">
        <v>195</v>
      </c>
      <c r="M37" s="58"/>
      <c r="N37" s="59"/>
    </row>
    <row r="38" spans="1:14" ht="51.75" customHeight="1" x14ac:dyDescent="0.25">
      <c r="A38" s="74">
        <v>34</v>
      </c>
      <c r="B38" s="65">
        <v>43328</v>
      </c>
      <c r="C38" s="63" t="s">
        <v>57</v>
      </c>
      <c r="D38" s="63" t="s">
        <v>132</v>
      </c>
      <c r="E38" s="61" t="s">
        <v>28</v>
      </c>
      <c r="F38" s="63" t="s">
        <v>3</v>
      </c>
      <c r="G38" s="82">
        <v>185</v>
      </c>
      <c r="M38" s="58"/>
      <c r="N38" s="59"/>
    </row>
    <row r="39" spans="1:14" ht="57.75" customHeight="1" x14ac:dyDescent="0.25">
      <c r="A39" s="88">
        <v>35</v>
      </c>
      <c r="B39" s="25">
        <v>43334</v>
      </c>
      <c r="C39" s="64" t="s">
        <v>39</v>
      </c>
      <c r="D39" s="63" t="s">
        <v>133</v>
      </c>
      <c r="E39" s="61" t="s">
        <v>28</v>
      </c>
      <c r="F39" s="7" t="s">
        <v>134</v>
      </c>
      <c r="G39" s="89">
        <v>70</v>
      </c>
      <c r="M39" s="78"/>
      <c r="N39" s="59"/>
    </row>
    <row r="40" spans="1:14" ht="60.75" customHeight="1" x14ac:dyDescent="0.25">
      <c r="A40" s="74">
        <v>36</v>
      </c>
      <c r="B40" s="46">
        <v>43350</v>
      </c>
      <c r="C40" s="87" t="str">
        <f>$C$39</f>
        <v xml:space="preserve">Capacitación </v>
      </c>
      <c r="D40" s="63" t="s">
        <v>136</v>
      </c>
      <c r="E40" s="61" t="s">
        <v>28</v>
      </c>
      <c r="F40" s="64" t="s">
        <v>138</v>
      </c>
      <c r="G40" s="82">
        <v>38</v>
      </c>
      <c r="M40" s="73"/>
      <c r="N40" s="59"/>
    </row>
    <row r="41" spans="1:14" ht="46.5" customHeight="1" x14ac:dyDescent="0.25">
      <c r="A41" s="74">
        <v>37</v>
      </c>
      <c r="B41" s="46">
        <v>43363</v>
      </c>
      <c r="C41" s="87" t="str">
        <f>$C$39</f>
        <v xml:space="preserve">Capacitación </v>
      </c>
      <c r="D41" s="63" t="s">
        <v>137</v>
      </c>
      <c r="E41" s="61" t="s">
        <v>28</v>
      </c>
      <c r="F41" s="64" t="s">
        <v>141</v>
      </c>
      <c r="G41" s="82">
        <v>186</v>
      </c>
      <c r="M41" s="58"/>
      <c r="N41" s="59"/>
    </row>
    <row r="42" spans="1:14" ht="77.25" customHeight="1" x14ac:dyDescent="0.25">
      <c r="A42" s="74">
        <v>38</v>
      </c>
      <c r="B42" s="46">
        <v>43399</v>
      </c>
      <c r="C42" s="87" t="s">
        <v>139</v>
      </c>
      <c r="D42" s="63" t="s">
        <v>143</v>
      </c>
      <c r="E42" s="61" t="s">
        <v>53</v>
      </c>
      <c r="F42" s="31" t="s">
        <v>152</v>
      </c>
      <c r="G42" s="90">
        <v>287</v>
      </c>
      <c r="M42" s="59"/>
      <c r="N42" s="59"/>
    </row>
    <row r="43" spans="1:14" ht="45" customHeight="1" x14ac:dyDescent="0.25">
      <c r="A43" s="75">
        <v>39</v>
      </c>
      <c r="B43" s="46">
        <v>43403</v>
      </c>
      <c r="C43" s="87" t="str">
        <f>$C$39</f>
        <v xml:space="preserve">Capacitación </v>
      </c>
      <c r="D43" s="63" t="s">
        <v>142</v>
      </c>
      <c r="E43" s="61" t="s">
        <v>28</v>
      </c>
      <c r="F43" s="64" t="s">
        <v>144</v>
      </c>
      <c r="G43" s="67">
        <v>18</v>
      </c>
      <c r="M43" s="59"/>
      <c r="N43" s="59"/>
    </row>
    <row r="44" spans="1:14" ht="48" customHeight="1" x14ac:dyDescent="0.25">
      <c r="A44" s="75">
        <v>40</v>
      </c>
      <c r="B44" s="64" t="s">
        <v>145</v>
      </c>
      <c r="C44" s="62" t="s">
        <v>69</v>
      </c>
      <c r="D44" s="64" t="s">
        <v>150</v>
      </c>
      <c r="E44" s="61" t="s">
        <v>151</v>
      </c>
      <c r="F44" s="61" t="s">
        <v>153</v>
      </c>
      <c r="G44" s="83">
        <v>80</v>
      </c>
      <c r="M44" s="59"/>
      <c r="N44" s="59"/>
    </row>
    <row r="45" spans="1:14" ht="48" customHeight="1" x14ac:dyDescent="0.25">
      <c r="A45" s="74">
        <v>41</v>
      </c>
      <c r="B45" s="64" t="s">
        <v>155</v>
      </c>
      <c r="C45" s="62" t="s">
        <v>156</v>
      </c>
      <c r="D45" s="63" t="s">
        <v>157</v>
      </c>
      <c r="E45" s="61" t="s">
        <v>28</v>
      </c>
      <c r="F45" s="63" t="s">
        <v>158</v>
      </c>
      <c r="G45" s="82">
        <v>29</v>
      </c>
      <c r="M45" s="59"/>
      <c r="N45" s="59"/>
    </row>
    <row r="46" spans="1:14" ht="45" customHeight="1" thickBot="1" x14ac:dyDescent="0.3">
      <c r="A46" s="79">
        <v>42</v>
      </c>
      <c r="B46" s="72" t="s">
        <v>159</v>
      </c>
      <c r="C46" s="69" t="s">
        <v>156</v>
      </c>
      <c r="D46" s="72" t="s">
        <v>108</v>
      </c>
      <c r="E46" s="77" t="s">
        <v>28</v>
      </c>
      <c r="F46" s="80" t="s">
        <v>160</v>
      </c>
      <c r="G46" s="97">
        <v>1</v>
      </c>
      <c r="M46" s="59"/>
      <c r="N46" s="59"/>
    </row>
    <row r="47" spans="1:14" ht="30" customHeight="1" thickBot="1" x14ac:dyDescent="0.3">
      <c r="A47" s="53"/>
      <c r="B47" s="43"/>
      <c r="C47" s="43"/>
      <c r="D47" s="43"/>
      <c r="E47" s="43"/>
      <c r="F47" s="43"/>
      <c r="G47" s="76">
        <v>4315</v>
      </c>
      <c r="M47" s="59"/>
      <c r="N47" s="59"/>
    </row>
    <row r="48" spans="1:14" ht="16.5" customHeight="1" x14ac:dyDescent="0.35">
      <c r="A48" s="53"/>
      <c r="B48" s="54"/>
      <c r="C48" s="18"/>
      <c r="D48" s="18"/>
      <c r="E48" s="18"/>
      <c r="F48" s="18"/>
      <c r="M48" s="59"/>
      <c r="N48" s="59"/>
    </row>
    <row r="49" spans="1:14" x14ac:dyDescent="0.25">
      <c r="A49" s="19"/>
      <c r="B49" s="18"/>
      <c r="C49" s="18"/>
      <c r="D49" s="18"/>
      <c r="E49" s="18"/>
      <c r="F49" s="18"/>
      <c r="G49" s="5"/>
      <c r="M49" s="59"/>
      <c r="N49" s="59"/>
    </row>
    <row r="50" spans="1:14" x14ac:dyDescent="0.25">
      <c r="A50" s="19"/>
      <c r="B50" s="18"/>
      <c r="C50" s="18"/>
      <c r="D50" s="18"/>
      <c r="E50" s="18"/>
      <c r="F50" s="18"/>
      <c r="G50" s="5"/>
      <c r="M50" s="59"/>
      <c r="N50" s="59"/>
    </row>
    <row r="51" spans="1:14" x14ac:dyDescent="0.25">
      <c r="A51" s="19"/>
      <c r="B51" s="18"/>
      <c r="C51" s="18"/>
      <c r="D51" s="18"/>
      <c r="E51" s="18"/>
      <c r="F51" s="18"/>
      <c r="G51" s="5"/>
      <c r="M51" s="59"/>
      <c r="N51" s="59"/>
    </row>
    <row r="52" spans="1:14" x14ac:dyDescent="0.25">
      <c r="A52" s="19"/>
      <c r="B52" s="18"/>
      <c r="C52" s="18"/>
      <c r="D52" s="18"/>
      <c r="E52" s="18"/>
      <c r="F52" s="18"/>
      <c r="G52" s="5"/>
      <c r="M52" s="59"/>
      <c r="N52" s="59"/>
    </row>
    <row r="53" spans="1:14" x14ac:dyDescent="0.25">
      <c r="A53" s="19"/>
      <c r="B53" s="18"/>
      <c r="C53" s="18"/>
      <c r="D53" s="18"/>
      <c r="E53" s="18"/>
      <c r="F53" s="18"/>
      <c r="G53" s="5"/>
      <c r="M53" s="59"/>
      <c r="N53" s="59"/>
    </row>
    <row r="54" spans="1:14" x14ac:dyDescent="0.25">
      <c r="A54" s="19"/>
      <c r="B54" s="18"/>
      <c r="C54" s="18"/>
      <c r="D54" s="18"/>
      <c r="E54" s="18"/>
      <c r="F54" s="18"/>
      <c r="G54" s="5"/>
      <c r="M54" s="59"/>
      <c r="N54" s="59"/>
    </row>
    <row r="55" spans="1:14" x14ac:dyDescent="0.25">
      <c r="A55" s="19"/>
      <c r="B55" s="18"/>
      <c r="C55" s="18"/>
      <c r="D55" s="18"/>
      <c r="E55" s="18"/>
      <c r="F55" s="18"/>
      <c r="G55" s="5"/>
      <c r="M55" s="59"/>
      <c r="N55" s="59"/>
    </row>
    <row r="56" spans="1:14" x14ac:dyDescent="0.25">
      <c r="A56" s="19"/>
      <c r="B56" s="18"/>
      <c r="C56" s="18"/>
      <c r="D56" s="18"/>
      <c r="E56" s="18"/>
      <c r="F56" s="18"/>
      <c r="G56" s="5"/>
      <c r="M56" s="59"/>
      <c r="N56" s="59"/>
    </row>
    <row r="57" spans="1:14" x14ac:dyDescent="0.25">
      <c r="A57" s="19"/>
      <c r="B57" s="18"/>
      <c r="C57" s="18"/>
      <c r="D57" s="18"/>
      <c r="E57" s="18"/>
      <c r="F57" s="18"/>
      <c r="G57" s="5"/>
      <c r="M57" s="59"/>
      <c r="N57" s="59"/>
    </row>
    <row r="58" spans="1:14" x14ac:dyDescent="0.25">
      <c r="A58" s="19"/>
      <c r="B58" s="18"/>
      <c r="C58" s="18"/>
      <c r="D58" s="18"/>
      <c r="E58" s="18"/>
      <c r="F58" s="18"/>
      <c r="G58" s="5"/>
      <c r="M58" s="59"/>
      <c r="N58" s="59"/>
    </row>
    <row r="59" spans="1:14" x14ac:dyDescent="0.25">
      <c r="A59" s="19"/>
      <c r="B59" s="18"/>
      <c r="C59" s="18"/>
      <c r="D59" s="18"/>
      <c r="E59" s="18"/>
      <c r="F59" s="18"/>
      <c r="G59" s="5"/>
      <c r="M59" s="59"/>
      <c r="N59" s="59"/>
    </row>
    <row r="60" spans="1:14" x14ac:dyDescent="0.25">
      <c r="A60" s="19"/>
      <c r="B60" s="18"/>
      <c r="C60" s="18"/>
      <c r="D60" s="18"/>
      <c r="E60" s="18"/>
      <c r="F60" s="18"/>
      <c r="G60" s="5"/>
      <c r="M60" s="59"/>
      <c r="N60" s="59"/>
    </row>
    <row r="61" spans="1:14" x14ac:dyDescent="0.25">
      <c r="A61" s="19"/>
      <c r="B61" s="18"/>
      <c r="C61" s="18"/>
      <c r="D61" s="18"/>
      <c r="E61" s="18"/>
      <c r="F61" s="18"/>
      <c r="G61" s="5"/>
      <c r="M61" s="59"/>
      <c r="N61" s="59"/>
    </row>
    <row r="62" spans="1:14" x14ac:dyDescent="0.25">
      <c r="A62" s="19"/>
      <c r="B62" s="18"/>
      <c r="C62" s="18"/>
      <c r="D62" s="18"/>
      <c r="E62" s="18"/>
      <c r="F62" s="18"/>
      <c r="G62" s="5"/>
      <c r="M62" s="59"/>
      <c r="N62" s="59"/>
    </row>
    <row r="63" spans="1:14" x14ac:dyDescent="0.25">
      <c r="A63" s="19"/>
      <c r="B63" s="18"/>
      <c r="C63" s="18"/>
      <c r="D63" s="18"/>
      <c r="E63" s="18"/>
      <c r="F63" s="18"/>
      <c r="G63" s="5"/>
    </row>
    <row r="64" spans="1:14" x14ac:dyDescent="0.25">
      <c r="A64" s="19"/>
      <c r="B64" s="18"/>
      <c r="C64" s="18"/>
      <c r="D64" s="18"/>
      <c r="E64" s="18"/>
      <c r="F64" s="18"/>
      <c r="G64" s="5"/>
    </row>
    <row r="65" spans="1:7" x14ac:dyDescent="0.25">
      <c r="A65" s="19"/>
      <c r="B65" s="18"/>
      <c r="C65" s="18"/>
      <c r="D65" s="18"/>
      <c r="E65" s="18"/>
      <c r="F65" s="18"/>
      <c r="G65" s="5"/>
    </row>
    <row r="66" spans="1:7" x14ac:dyDescent="0.25">
      <c r="A66" s="19"/>
      <c r="B66" s="18"/>
      <c r="C66" s="18"/>
      <c r="D66" s="18"/>
      <c r="E66" s="18"/>
      <c r="F66" s="18"/>
      <c r="G66" s="5"/>
    </row>
    <row r="67" spans="1:7" x14ac:dyDescent="0.25">
      <c r="A67" s="19"/>
      <c r="B67" s="18"/>
      <c r="C67" s="18"/>
      <c r="D67" s="18"/>
      <c r="E67" s="18"/>
      <c r="F67" s="18"/>
      <c r="G67" s="5"/>
    </row>
    <row r="68" spans="1:7" x14ac:dyDescent="0.25">
      <c r="A68" s="19"/>
      <c r="B68" s="18"/>
      <c r="C68" s="18"/>
      <c r="D68" s="18"/>
      <c r="E68" s="18"/>
      <c r="F68" s="18"/>
      <c r="G68" s="5"/>
    </row>
    <row r="69" spans="1:7" x14ac:dyDescent="0.25">
      <c r="A69" s="19"/>
      <c r="B69" s="18"/>
      <c r="C69" s="18"/>
      <c r="D69" s="18"/>
      <c r="E69" s="18"/>
      <c r="F69" s="18"/>
      <c r="G69" s="5"/>
    </row>
    <row r="70" spans="1:7" x14ac:dyDescent="0.25">
      <c r="A70" s="19"/>
      <c r="B70" s="18"/>
      <c r="C70" s="18"/>
      <c r="D70" s="18"/>
      <c r="E70" s="18"/>
      <c r="F70" s="18"/>
      <c r="G70" s="5"/>
    </row>
    <row r="71" spans="1:7" x14ac:dyDescent="0.25">
      <c r="A71" s="19"/>
      <c r="B71" s="18"/>
      <c r="C71" s="18"/>
      <c r="D71" s="18"/>
      <c r="E71" s="18"/>
      <c r="F71" s="18"/>
      <c r="G71" s="5"/>
    </row>
    <row r="72" spans="1:7" x14ac:dyDescent="0.25">
      <c r="A72" s="19"/>
    </row>
  </sheetData>
  <mergeCells count="4">
    <mergeCell ref="M31:M34"/>
    <mergeCell ref="A1:G1"/>
    <mergeCell ref="A2:G2"/>
    <mergeCell ref="G33:G3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C4:S31"/>
  <sheetViews>
    <sheetView topLeftCell="A19" workbookViewId="0">
      <selection activeCell="S30" sqref="S30"/>
    </sheetView>
  </sheetViews>
  <sheetFormatPr baseColWidth="10" defaultRowHeight="15" x14ac:dyDescent="0.25"/>
  <cols>
    <col min="3" max="3" width="4.140625" style="35" bestFit="1" customWidth="1"/>
    <col min="4" max="4" width="6" customWidth="1"/>
    <col min="5" max="5" width="10.140625" hidden="1" customWidth="1"/>
    <col min="6" max="6" width="21.42578125" customWidth="1"/>
    <col min="7" max="7" width="32" customWidth="1"/>
    <col min="8" max="8" width="11.28515625" bestFit="1" customWidth="1"/>
    <col min="9" max="9" width="11.42578125" hidden="1" customWidth="1"/>
    <col min="10" max="10" width="27.42578125" customWidth="1"/>
    <col min="11" max="11" width="11.140625" bestFit="1" customWidth="1"/>
    <col min="12" max="12" width="11" bestFit="1" customWidth="1"/>
    <col min="13" max="13" width="9.28515625" bestFit="1" customWidth="1"/>
    <col min="14" max="14" width="5" bestFit="1" customWidth="1"/>
    <col min="15" max="15" width="10.85546875" bestFit="1" customWidth="1"/>
    <col min="16" max="16" width="10.7109375" bestFit="1" customWidth="1"/>
    <col min="17" max="17" width="11.28515625" bestFit="1" customWidth="1"/>
    <col min="18" max="18" width="10" bestFit="1" customWidth="1"/>
    <col min="19" max="19" width="6.5703125" bestFit="1" customWidth="1"/>
  </cols>
  <sheetData>
    <row r="4" spans="3:19" ht="45" x14ac:dyDescent="0.25">
      <c r="C4" s="33" t="s">
        <v>15</v>
      </c>
      <c r="D4" s="33" t="s">
        <v>10</v>
      </c>
      <c r="E4" s="33" t="s">
        <v>0</v>
      </c>
      <c r="F4" s="33" t="s">
        <v>1</v>
      </c>
      <c r="G4" s="33" t="s">
        <v>2</v>
      </c>
      <c r="H4" s="33" t="s">
        <v>4</v>
      </c>
      <c r="I4" s="33" t="s">
        <v>17</v>
      </c>
      <c r="J4" s="33" t="s">
        <v>5</v>
      </c>
      <c r="K4" s="33" t="s">
        <v>3</v>
      </c>
      <c r="L4" s="33" t="s">
        <v>7</v>
      </c>
      <c r="M4" s="33" t="s">
        <v>9</v>
      </c>
      <c r="N4" s="33" t="s">
        <v>8</v>
      </c>
      <c r="O4" s="33" t="s">
        <v>6</v>
      </c>
      <c r="P4" s="33" t="s">
        <v>66</v>
      </c>
      <c r="Q4" s="33" t="s">
        <v>12</v>
      </c>
      <c r="R4" s="33" t="s">
        <v>14</v>
      </c>
      <c r="S4" s="34" t="s">
        <v>13</v>
      </c>
    </row>
    <row r="5" spans="3:19" ht="45" x14ac:dyDescent="0.25">
      <c r="C5" s="16">
        <v>1</v>
      </c>
      <c r="D5" s="15" t="s">
        <v>19</v>
      </c>
      <c r="E5" s="22">
        <v>43199</v>
      </c>
      <c r="F5" s="16" t="s">
        <v>83</v>
      </c>
      <c r="G5" s="15" t="s">
        <v>84</v>
      </c>
      <c r="H5" s="16" t="s">
        <v>28</v>
      </c>
      <c r="I5" s="21" t="s">
        <v>34</v>
      </c>
      <c r="J5" s="15" t="s">
        <v>85</v>
      </c>
      <c r="K5" s="16"/>
      <c r="L5" s="16"/>
      <c r="M5" s="16"/>
      <c r="N5" s="16" t="s">
        <v>30</v>
      </c>
      <c r="O5" s="17">
        <v>4</v>
      </c>
      <c r="P5" s="16" t="s">
        <v>35</v>
      </c>
      <c r="Q5" s="16"/>
      <c r="R5" s="15"/>
      <c r="S5" s="21"/>
    </row>
    <row r="6" spans="3:19" ht="30" x14ac:dyDescent="0.25">
      <c r="C6" s="6">
        <v>2</v>
      </c>
      <c r="D6" s="7" t="s">
        <v>19</v>
      </c>
      <c r="E6" s="11">
        <v>43200</v>
      </c>
      <c r="F6" s="9" t="s">
        <v>69</v>
      </c>
      <c r="G6" s="6" t="s">
        <v>52</v>
      </c>
      <c r="H6" s="6" t="s">
        <v>56</v>
      </c>
      <c r="I6" s="9" t="s">
        <v>40</v>
      </c>
      <c r="J6" s="6" t="s">
        <v>88</v>
      </c>
      <c r="K6" s="9"/>
      <c r="L6" s="6" t="s">
        <v>30</v>
      </c>
      <c r="M6" s="6" t="s">
        <v>30</v>
      </c>
      <c r="N6" s="24" t="s">
        <v>30</v>
      </c>
      <c r="O6" s="9"/>
      <c r="P6" s="9"/>
      <c r="Q6" s="9"/>
      <c r="R6" s="8"/>
      <c r="S6" s="7"/>
    </row>
    <row r="7" spans="3:19" ht="30" x14ac:dyDescent="0.25">
      <c r="C7" s="6">
        <v>3</v>
      </c>
      <c r="D7" s="7" t="s">
        <v>19</v>
      </c>
      <c r="E7" s="11">
        <v>43202</v>
      </c>
      <c r="F7" s="6" t="s">
        <v>39</v>
      </c>
      <c r="G7" s="9" t="s">
        <v>42</v>
      </c>
      <c r="H7" s="6" t="s">
        <v>28</v>
      </c>
      <c r="I7" s="6" t="s">
        <v>40</v>
      </c>
      <c r="J7" s="9" t="s">
        <v>41</v>
      </c>
      <c r="K7" s="6"/>
      <c r="L7" s="6"/>
      <c r="M7" s="6"/>
      <c r="N7" s="6" t="s">
        <v>30</v>
      </c>
      <c r="O7" s="24">
        <v>2</v>
      </c>
      <c r="P7" s="6" t="s">
        <v>35</v>
      </c>
      <c r="Q7" s="6"/>
      <c r="R7" s="7"/>
      <c r="S7" s="7"/>
    </row>
    <row r="8" spans="3:19" ht="30" x14ac:dyDescent="0.25">
      <c r="C8" s="16">
        <v>4</v>
      </c>
      <c r="D8" s="7" t="s">
        <v>19</v>
      </c>
      <c r="E8" s="11">
        <v>43203</v>
      </c>
      <c r="F8" s="9" t="s">
        <v>33</v>
      </c>
      <c r="G8" s="9" t="s">
        <v>46</v>
      </c>
      <c r="H8" s="6" t="s">
        <v>28</v>
      </c>
      <c r="I8" s="6" t="s">
        <v>40</v>
      </c>
      <c r="J8" s="9" t="s">
        <v>47</v>
      </c>
      <c r="K8" s="6"/>
      <c r="L8" s="6"/>
      <c r="M8" s="6"/>
      <c r="N8" s="6" t="s">
        <v>30</v>
      </c>
      <c r="O8" s="24">
        <v>2</v>
      </c>
      <c r="P8" s="6" t="s">
        <v>35</v>
      </c>
      <c r="Q8" s="6"/>
      <c r="R8" s="7"/>
      <c r="S8" s="7"/>
    </row>
    <row r="9" spans="3:19" ht="60" x14ac:dyDescent="0.25">
      <c r="C9" s="6">
        <v>5</v>
      </c>
      <c r="D9" s="7" t="s">
        <v>19</v>
      </c>
      <c r="E9" s="11" t="s">
        <v>79</v>
      </c>
      <c r="F9" s="9" t="s">
        <v>82</v>
      </c>
      <c r="G9" s="9" t="s">
        <v>80</v>
      </c>
      <c r="H9" s="9" t="s">
        <v>26</v>
      </c>
      <c r="I9" s="6" t="s">
        <v>40</v>
      </c>
      <c r="J9" s="9"/>
      <c r="K9" s="6"/>
      <c r="L9" s="6"/>
      <c r="M9" s="6"/>
      <c r="N9" s="6"/>
      <c r="O9" s="24"/>
      <c r="P9" s="6"/>
      <c r="Q9" s="6"/>
      <c r="R9" s="7"/>
      <c r="S9" s="7"/>
    </row>
    <row r="10" spans="3:19" ht="30" x14ac:dyDescent="0.25">
      <c r="C10" s="6">
        <v>6</v>
      </c>
      <c r="D10" s="7" t="s">
        <v>19</v>
      </c>
      <c r="E10" s="11">
        <v>43210</v>
      </c>
      <c r="F10" s="9" t="s">
        <v>33</v>
      </c>
      <c r="G10" s="9" t="s">
        <v>51</v>
      </c>
      <c r="H10" s="7"/>
      <c r="I10" s="6" t="s">
        <v>49</v>
      </c>
      <c r="J10" s="9" t="s">
        <v>50</v>
      </c>
      <c r="K10" s="6"/>
      <c r="L10" s="6"/>
      <c r="M10" s="6"/>
      <c r="N10" s="6" t="s">
        <v>30</v>
      </c>
      <c r="O10" s="24">
        <v>3</v>
      </c>
      <c r="P10" s="6" t="s">
        <v>35</v>
      </c>
      <c r="Q10" s="6"/>
      <c r="R10" s="7"/>
      <c r="S10" s="7"/>
    </row>
    <row r="11" spans="3:19" ht="60" x14ac:dyDescent="0.25">
      <c r="C11" s="16">
        <v>7</v>
      </c>
      <c r="D11" s="7" t="s">
        <v>20</v>
      </c>
      <c r="E11" s="12" t="s">
        <v>97</v>
      </c>
      <c r="F11" s="6" t="s">
        <v>39</v>
      </c>
      <c r="G11" s="8" t="s">
        <v>96</v>
      </c>
      <c r="H11" s="6" t="s">
        <v>93</v>
      </c>
      <c r="I11" s="7" t="s">
        <v>94</v>
      </c>
      <c r="J11" s="8" t="s">
        <v>95</v>
      </c>
      <c r="K11" s="6"/>
      <c r="L11" s="6"/>
      <c r="M11" s="6"/>
      <c r="N11" s="24" t="s">
        <v>30</v>
      </c>
      <c r="O11" s="24">
        <v>73</v>
      </c>
      <c r="P11" s="6" t="s">
        <v>104</v>
      </c>
      <c r="Q11" s="6"/>
      <c r="R11" s="7"/>
      <c r="S11" s="7"/>
    </row>
    <row r="12" spans="3:19" ht="90" x14ac:dyDescent="0.25">
      <c r="C12" s="6">
        <v>8</v>
      </c>
      <c r="D12" s="7" t="s">
        <v>20</v>
      </c>
      <c r="E12" s="12">
        <v>43238</v>
      </c>
      <c r="F12" s="6" t="s">
        <v>98</v>
      </c>
      <c r="G12" s="8" t="s">
        <v>99</v>
      </c>
      <c r="H12" s="6" t="s">
        <v>28</v>
      </c>
      <c r="I12" s="8" t="s">
        <v>91</v>
      </c>
      <c r="J12" s="7" t="s">
        <v>100</v>
      </c>
      <c r="K12" s="6"/>
      <c r="L12" s="6"/>
      <c r="M12" s="6"/>
      <c r="N12" s="24" t="s">
        <v>30</v>
      </c>
      <c r="O12" s="24">
        <v>5</v>
      </c>
      <c r="P12" s="6" t="s">
        <v>116</v>
      </c>
      <c r="Q12" s="6"/>
      <c r="R12" s="7"/>
      <c r="S12" s="7"/>
    </row>
    <row r="13" spans="3:19" ht="90" x14ac:dyDescent="0.25">
      <c r="C13" s="6">
        <v>9</v>
      </c>
      <c r="D13" s="7" t="s">
        <v>20</v>
      </c>
      <c r="E13" s="12">
        <v>43241</v>
      </c>
      <c r="F13" s="6" t="s">
        <v>98</v>
      </c>
      <c r="G13" s="8" t="s">
        <v>99</v>
      </c>
      <c r="H13" s="6" t="s">
        <v>28</v>
      </c>
      <c r="I13" s="8" t="s">
        <v>91</v>
      </c>
      <c r="J13" s="7" t="s">
        <v>117</v>
      </c>
      <c r="K13" s="6"/>
      <c r="L13" s="6"/>
      <c r="M13" s="6"/>
      <c r="N13" s="24" t="s">
        <v>30</v>
      </c>
      <c r="O13" s="24">
        <v>5</v>
      </c>
      <c r="P13" s="6" t="s">
        <v>116</v>
      </c>
      <c r="Q13" s="6"/>
      <c r="R13" s="26"/>
      <c r="S13" s="7"/>
    </row>
    <row r="14" spans="3:19" ht="60" x14ac:dyDescent="0.25">
      <c r="C14" s="16">
        <v>10</v>
      </c>
      <c r="D14" s="7" t="s">
        <v>21</v>
      </c>
      <c r="E14" s="25">
        <v>43256</v>
      </c>
      <c r="F14" s="6" t="s">
        <v>31</v>
      </c>
      <c r="G14" s="6" t="s">
        <v>32</v>
      </c>
      <c r="H14" s="6" t="s">
        <v>89</v>
      </c>
      <c r="I14" s="8" t="s">
        <v>92</v>
      </c>
      <c r="J14" s="28" t="s">
        <v>90</v>
      </c>
      <c r="K14" s="7"/>
      <c r="L14" s="6"/>
      <c r="M14" s="6"/>
      <c r="N14" s="6" t="s">
        <v>30</v>
      </c>
      <c r="O14" s="29">
        <v>58</v>
      </c>
      <c r="P14" s="6" t="s">
        <v>107</v>
      </c>
      <c r="Q14" s="6"/>
      <c r="R14" s="7"/>
      <c r="S14" s="7"/>
    </row>
    <row r="15" spans="3:19" ht="105" x14ac:dyDescent="0.25">
      <c r="C15" s="6">
        <v>11</v>
      </c>
      <c r="D15" s="7" t="s">
        <v>21</v>
      </c>
      <c r="E15" s="25">
        <v>43265</v>
      </c>
      <c r="F15" s="6" t="s">
        <v>31</v>
      </c>
      <c r="G15" s="6" t="s">
        <v>32</v>
      </c>
      <c r="H15" s="6" t="s">
        <v>28</v>
      </c>
      <c r="I15" s="6" t="s">
        <v>102</v>
      </c>
      <c r="J15" s="28" t="s">
        <v>103</v>
      </c>
      <c r="K15" s="7"/>
      <c r="L15" s="6"/>
      <c r="M15" s="6"/>
      <c r="N15" s="6" t="s">
        <v>30</v>
      </c>
      <c r="O15" s="10">
        <v>25</v>
      </c>
      <c r="P15" s="6" t="s">
        <v>70</v>
      </c>
      <c r="Q15" s="6"/>
      <c r="R15" s="7"/>
      <c r="S15" s="7"/>
    </row>
    <row r="16" spans="3:19" ht="45" x14ac:dyDescent="0.25">
      <c r="C16" s="6">
        <v>12</v>
      </c>
      <c r="D16" s="7" t="s">
        <v>21</v>
      </c>
      <c r="E16" s="11">
        <v>43272</v>
      </c>
      <c r="F16" s="8" t="s">
        <v>57</v>
      </c>
      <c r="G16" s="8" t="s">
        <v>59</v>
      </c>
      <c r="H16" s="9" t="s">
        <v>26</v>
      </c>
      <c r="I16" s="6" t="s">
        <v>38</v>
      </c>
      <c r="J16" s="27" t="s">
        <v>58</v>
      </c>
      <c r="K16" s="9"/>
      <c r="L16" s="9"/>
      <c r="M16" s="9"/>
      <c r="N16" s="9"/>
      <c r="O16" s="10">
        <v>77</v>
      </c>
      <c r="P16" s="6" t="s">
        <v>106</v>
      </c>
      <c r="Q16" s="6"/>
      <c r="R16" s="7"/>
      <c r="S16" s="7"/>
    </row>
    <row r="17" spans="3:19" ht="60.75" x14ac:dyDescent="0.3">
      <c r="C17" s="16">
        <v>13</v>
      </c>
      <c r="D17" s="7" t="s">
        <v>21</v>
      </c>
      <c r="E17" s="11">
        <v>43273</v>
      </c>
      <c r="F17" s="23" t="s">
        <v>62</v>
      </c>
      <c r="G17" s="31" t="s">
        <v>65</v>
      </c>
      <c r="H17" s="9" t="s">
        <v>26</v>
      </c>
      <c r="I17" s="8" t="s">
        <v>63</v>
      </c>
      <c r="J17" s="14" t="s">
        <v>64</v>
      </c>
      <c r="K17" s="9"/>
      <c r="L17" s="9"/>
      <c r="M17" s="9"/>
      <c r="N17" s="9" t="s">
        <v>30</v>
      </c>
      <c r="O17" s="29">
        <v>80</v>
      </c>
      <c r="P17" s="6" t="s">
        <v>106</v>
      </c>
      <c r="Q17" s="6"/>
      <c r="R17" s="7"/>
      <c r="S17" s="7"/>
    </row>
    <row r="18" spans="3:19" ht="90" x14ac:dyDescent="0.25">
      <c r="C18" s="6">
        <v>14</v>
      </c>
      <c r="D18" s="7" t="s">
        <v>21</v>
      </c>
      <c r="E18" s="12">
        <v>43275</v>
      </c>
      <c r="F18" s="6" t="s">
        <v>98</v>
      </c>
      <c r="G18" s="8" t="s">
        <v>114</v>
      </c>
      <c r="H18" s="6" t="s">
        <v>28</v>
      </c>
      <c r="I18" s="8" t="s">
        <v>91</v>
      </c>
      <c r="J18" s="7" t="s">
        <v>115</v>
      </c>
      <c r="K18" s="6"/>
      <c r="L18" s="6"/>
      <c r="M18" s="6"/>
      <c r="N18" s="24" t="s">
        <v>30</v>
      </c>
      <c r="O18" s="24">
        <v>3</v>
      </c>
      <c r="P18" s="6" t="s">
        <v>116</v>
      </c>
      <c r="Q18" s="6"/>
      <c r="R18" s="26"/>
      <c r="S18" s="7"/>
    </row>
    <row r="19" spans="3:19" ht="45" x14ac:dyDescent="0.25">
      <c r="C19" s="6">
        <v>15</v>
      </c>
      <c r="D19" s="7" t="s">
        <v>21</v>
      </c>
      <c r="E19" s="11">
        <v>43280</v>
      </c>
      <c r="F19" s="8" t="s">
        <v>57</v>
      </c>
      <c r="G19" s="8" t="s">
        <v>60</v>
      </c>
      <c r="H19" s="9" t="s">
        <v>61</v>
      </c>
      <c r="I19" s="6" t="s">
        <v>38</v>
      </c>
      <c r="J19" s="7" t="s">
        <v>58</v>
      </c>
      <c r="K19" s="6"/>
      <c r="L19" s="6"/>
      <c r="M19" s="6"/>
      <c r="N19" s="6"/>
      <c r="O19" s="24">
        <v>98</v>
      </c>
      <c r="P19" s="6" t="s">
        <v>105</v>
      </c>
      <c r="Q19" s="6"/>
      <c r="R19" s="7"/>
      <c r="S19" s="7"/>
    </row>
    <row r="20" spans="3:19" ht="30" x14ac:dyDescent="0.25">
      <c r="C20" s="16">
        <v>16</v>
      </c>
      <c r="D20" s="7"/>
      <c r="E20" s="7" t="s">
        <v>113</v>
      </c>
      <c r="F20" s="7" t="s">
        <v>39</v>
      </c>
      <c r="G20" s="7" t="s">
        <v>108</v>
      </c>
      <c r="H20" s="7" t="s">
        <v>109</v>
      </c>
      <c r="I20" s="8" t="s">
        <v>34</v>
      </c>
      <c r="J20" s="7"/>
      <c r="K20" s="6" t="s">
        <v>30</v>
      </c>
      <c r="L20" s="6" t="s">
        <v>30</v>
      </c>
      <c r="M20" s="6" t="s">
        <v>30</v>
      </c>
      <c r="N20" s="6" t="s">
        <v>30</v>
      </c>
      <c r="O20" s="13">
        <v>20</v>
      </c>
      <c r="P20" s="6" t="s">
        <v>70</v>
      </c>
      <c r="Q20" s="6"/>
      <c r="R20" s="26"/>
      <c r="S20" s="7"/>
    </row>
    <row r="21" spans="3:19" ht="90.75" x14ac:dyDescent="0.3">
      <c r="C21" s="6">
        <v>17</v>
      </c>
      <c r="D21" s="7" t="s">
        <v>22</v>
      </c>
      <c r="E21" s="11" t="s">
        <v>112</v>
      </c>
      <c r="F21" s="8" t="s">
        <v>24</v>
      </c>
      <c r="G21" s="14" t="s">
        <v>25</v>
      </c>
      <c r="H21" s="8" t="s">
        <v>26</v>
      </c>
      <c r="I21" s="8" t="s">
        <v>38</v>
      </c>
      <c r="J21" s="8" t="s">
        <v>3</v>
      </c>
      <c r="K21" s="6" t="s">
        <v>30</v>
      </c>
      <c r="L21" s="6" t="s">
        <v>30</v>
      </c>
      <c r="M21" s="6"/>
      <c r="N21" s="6"/>
      <c r="O21" s="30" t="s">
        <v>126</v>
      </c>
      <c r="P21" s="9"/>
      <c r="Q21" s="32" t="s">
        <v>123</v>
      </c>
      <c r="R21" s="26"/>
      <c r="S21" s="7"/>
    </row>
    <row r="22" spans="3:19" ht="60.75" x14ac:dyDescent="0.3">
      <c r="C22" s="6">
        <v>18</v>
      </c>
      <c r="D22" s="8" t="s">
        <v>23</v>
      </c>
      <c r="E22" s="12">
        <v>43313</v>
      </c>
      <c r="F22" s="8" t="s">
        <v>24</v>
      </c>
      <c r="G22" s="14" t="s">
        <v>25</v>
      </c>
      <c r="H22" s="8" t="s">
        <v>26</v>
      </c>
      <c r="I22" s="8" t="s">
        <v>118</v>
      </c>
      <c r="J22" s="8" t="s">
        <v>3</v>
      </c>
      <c r="K22" s="6" t="s">
        <v>30</v>
      </c>
      <c r="L22" s="9"/>
      <c r="M22" s="9"/>
      <c r="N22" s="9"/>
      <c r="O22" s="9" t="s">
        <v>125</v>
      </c>
      <c r="P22" s="6" t="s">
        <v>120</v>
      </c>
      <c r="Q22" s="6"/>
      <c r="R22" s="7"/>
      <c r="S22" s="7"/>
    </row>
    <row r="23" spans="3:19" ht="60.75" x14ac:dyDescent="0.3">
      <c r="C23" s="16">
        <v>19</v>
      </c>
      <c r="D23" s="8" t="s">
        <v>23</v>
      </c>
      <c r="E23" s="12" t="s">
        <v>121</v>
      </c>
      <c r="F23" s="8" t="s">
        <v>24</v>
      </c>
      <c r="G23" s="14" t="s">
        <v>25</v>
      </c>
      <c r="H23" s="8" t="s">
        <v>109</v>
      </c>
      <c r="I23" s="8" t="s">
        <v>118</v>
      </c>
      <c r="J23" s="8" t="s">
        <v>3</v>
      </c>
      <c r="K23" s="9" t="s">
        <v>30</v>
      </c>
      <c r="L23" s="9"/>
      <c r="M23" s="9"/>
      <c r="N23" s="9"/>
      <c r="O23" s="9" t="s">
        <v>122</v>
      </c>
      <c r="P23" s="8"/>
      <c r="Q23" s="32" t="s">
        <v>124</v>
      </c>
      <c r="R23" s="7"/>
      <c r="S23" s="7"/>
    </row>
    <row r="24" spans="3:19" ht="45" x14ac:dyDescent="0.25">
      <c r="C24" s="36">
        <v>20</v>
      </c>
      <c r="D24" s="37" t="s">
        <v>23</v>
      </c>
      <c r="E24" s="38">
        <v>43322</v>
      </c>
      <c r="F24" s="37" t="s">
        <v>57</v>
      </c>
      <c r="G24" s="37" t="s">
        <v>110</v>
      </c>
      <c r="H24" s="39" t="s">
        <v>28</v>
      </c>
      <c r="I24" s="37" t="s">
        <v>119</v>
      </c>
      <c r="J24" s="37" t="s">
        <v>3</v>
      </c>
      <c r="K24" s="36" t="s">
        <v>30</v>
      </c>
      <c r="L24" s="36"/>
      <c r="M24" s="36"/>
      <c r="N24" s="36"/>
      <c r="O24" s="40">
        <v>195</v>
      </c>
      <c r="P24" s="36" t="s">
        <v>111</v>
      </c>
      <c r="Q24" s="36"/>
      <c r="R24" s="41"/>
      <c r="S24" s="42"/>
    </row>
    <row r="25" spans="3:19" ht="45" x14ac:dyDescent="0.25">
      <c r="C25" s="36">
        <v>21</v>
      </c>
      <c r="D25" s="37" t="s">
        <v>23</v>
      </c>
      <c r="E25" s="38">
        <v>43328</v>
      </c>
      <c r="F25" s="37" t="s">
        <v>57</v>
      </c>
      <c r="G25" s="37" t="s">
        <v>127</v>
      </c>
      <c r="H25" s="39" t="s">
        <v>28</v>
      </c>
      <c r="I25" s="37" t="s">
        <v>119</v>
      </c>
      <c r="J25" s="37" t="s">
        <v>3</v>
      </c>
      <c r="K25" s="36" t="s">
        <v>30</v>
      </c>
      <c r="L25" s="36"/>
      <c r="M25" s="36"/>
      <c r="N25" s="36"/>
      <c r="O25" s="40">
        <v>180</v>
      </c>
      <c r="P25" s="36" t="s">
        <v>128</v>
      </c>
      <c r="Q25" s="36"/>
      <c r="R25" s="41"/>
      <c r="S25" s="42"/>
    </row>
    <row r="28" spans="3:19" x14ac:dyDescent="0.25">
      <c r="O28">
        <v>455</v>
      </c>
    </row>
    <row r="29" spans="3:19" x14ac:dyDescent="0.25">
      <c r="O29">
        <v>375</v>
      </c>
    </row>
    <row r="30" spans="3:19" x14ac:dyDescent="0.25">
      <c r="O30">
        <f>SUM(O28:O29)</f>
        <v>830</v>
      </c>
    </row>
    <row r="31" spans="3:19" x14ac:dyDescent="0.25">
      <c r="O31">
        <f>O30-O25-O24</f>
        <v>455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Adriana Patricia Garzon Martinez</dc:creator>
  <cp:lastModifiedBy>Magdalena Lucia Vargas de Rodriguez</cp:lastModifiedBy>
  <dcterms:created xsi:type="dcterms:W3CDTF">2017-02-27T19:56:58Z</dcterms:created>
  <dcterms:modified xsi:type="dcterms:W3CDTF">2018-12-17T14:49:27Z</dcterms:modified>
</cp:coreProperties>
</file>