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suarez\Desktop\"/>
    </mc:Choice>
  </mc:AlternateContent>
  <xr:revisionPtr revIDLastSave="0" documentId="8_{72183CE7-24CA-4999-B677-0E861A898922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 DIRECTORIO - FUNCIONARIOS - M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3" i="3" l="1"/>
  <c r="E179" i="3"/>
  <c r="E163" i="3"/>
  <c r="E162" i="3"/>
  <c r="E140" i="3"/>
  <c r="E139" i="3"/>
  <c r="E118" i="3"/>
  <c r="E116" i="3"/>
  <c r="E113" i="3"/>
  <c r="E106" i="3"/>
  <c r="E103" i="3"/>
  <c r="E95" i="3"/>
  <c r="E83" i="3"/>
  <c r="E70" i="3"/>
  <c r="E61" i="3"/>
  <c r="E60" i="3"/>
  <c r="E57" i="3"/>
  <c r="E48" i="3"/>
  <c r="E47" i="3"/>
  <c r="E33" i="3"/>
  <c r="E26" i="3"/>
  <c r="E27" i="3"/>
  <c r="E202" i="3"/>
  <c r="E201" i="3"/>
  <c r="E200" i="3"/>
  <c r="E199" i="3"/>
  <c r="E198" i="3"/>
  <c r="E196" i="3"/>
  <c r="E195" i="3"/>
  <c r="E194" i="3"/>
  <c r="E191" i="3"/>
  <c r="E190" i="3"/>
  <c r="E189" i="3"/>
  <c r="E188" i="3"/>
  <c r="E187" i="3"/>
  <c r="E186" i="3"/>
  <c r="E185" i="3"/>
  <c r="E184" i="3"/>
  <c r="E183" i="3"/>
  <c r="E182" i="3"/>
  <c r="E180" i="3"/>
  <c r="E178" i="3"/>
  <c r="E177" i="3"/>
  <c r="E175" i="3"/>
  <c r="E174" i="3"/>
  <c r="E173" i="3"/>
  <c r="E172" i="3"/>
  <c r="E170" i="3"/>
  <c r="E169" i="3"/>
  <c r="E168" i="3"/>
  <c r="E167" i="3"/>
  <c r="E165" i="3"/>
  <c r="E164" i="3"/>
  <c r="E161" i="3"/>
  <c r="E160" i="3"/>
  <c r="E158" i="3"/>
  <c r="E157" i="3"/>
  <c r="E156" i="3"/>
  <c r="E155" i="3"/>
  <c r="E153" i="3"/>
  <c r="E151" i="3"/>
  <c r="E150" i="3"/>
  <c r="E149" i="3"/>
  <c r="E148" i="3"/>
  <c r="E146" i="3"/>
  <c r="E145" i="3"/>
  <c r="E144" i="3"/>
  <c r="E143" i="3"/>
  <c r="E141" i="3"/>
  <c r="E138" i="3"/>
  <c r="E136" i="3"/>
  <c r="E135" i="3"/>
  <c r="E133" i="3"/>
  <c r="E132" i="3"/>
  <c r="E131" i="3"/>
  <c r="E130" i="3"/>
  <c r="E128" i="3"/>
  <c r="E127" i="3"/>
  <c r="E125" i="3"/>
  <c r="E123" i="3"/>
  <c r="E122" i="3"/>
  <c r="E121" i="3"/>
  <c r="E120" i="3"/>
  <c r="E117" i="3"/>
  <c r="E115" i="3"/>
  <c r="E112" i="3"/>
  <c r="E111" i="3"/>
  <c r="E110" i="3"/>
  <c r="E108" i="3"/>
  <c r="E107" i="3"/>
  <c r="E105" i="3"/>
  <c r="E102" i="3"/>
  <c r="E101" i="3"/>
  <c r="E99" i="3"/>
  <c r="E98" i="3"/>
  <c r="E97" i="3"/>
  <c r="E96" i="3"/>
  <c r="E93" i="3"/>
  <c r="E92" i="3"/>
  <c r="E91" i="3"/>
  <c r="E90" i="3"/>
  <c r="E88" i="3"/>
  <c r="E87" i="3"/>
  <c r="E86" i="3"/>
  <c r="E85" i="3"/>
  <c r="E82" i="3"/>
  <c r="E81" i="3"/>
  <c r="E80" i="3"/>
  <c r="E79" i="3"/>
  <c r="E77" i="3"/>
  <c r="E76" i="3"/>
  <c r="E75" i="3"/>
  <c r="E74" i="3"/>
  <c r="E72" i="3"/>
  <c r="E71" i="3"/>
  <c r="E69" i="3"/>
  <c r="E67" i="3"/>
  <c r="E66" i="3"/>
  <c r="E65" i="3"/>
  <c r="E64" i="3"/>
  <c r="E63" i="3"/>
  <c r="E59" i="3"/>
  <c r="E56" i="3"/>
  <c r="E55" i="3"/>
  <c r="E54" i="3"/>
  <c r="E52" i="3"/>
  <c r="E50" i="3"/>
  <c r="E49" i="3"/>
  <c r="E45" i="3"/>
  <c r="E43" i="3"/>
  <c r="E42" i="3"/>
  <c r="E41" i="3"/>
  <c r="E40" i="3"/>
  <c r="E38" i="3"/>
  <c r="E37" i="3"/>
  <c r="E35" i="3"/>
  <c r="E34" i="3"/>
  <c r="E32" i="3"/>
  <c r="E30" i="3"/>
  <c r="E29" i="3"/>
  <c r="E25" i="3"/>
  <c r="E24" i="3"/>
  <c r="E23" i="3"/>
  <c r="E22" i="3"/>
  <c r="E20" i="3"/>
  <c r="E19" i="3"/>
  <c r="E18" i="3"/>
  <c r="E17" i="3"/>
  <c r="E6" i="3"/>
  <c r="E7" i="3"/>
  <c r="E8" i="3"/>
  <c r="E9" i="3"/>
  <c r="E10" i="3"/>
  <c r="E11" i="3"/>
  <c r="E12" i="3"/>
  <c r="E13" i="3"/>
  <c r="E14" i="3"/>
  <c r="E15" i="3"/>
  <c r="E5" i="3"/>
</calcChain>
</file>

<file path=xl/sharedStrings.xml><?xml version="1.0" encoding="utf-8"?>
<sst xmlns="http://schemas.openxmlformats.org/spreadsheetml/2006/main" count="1125" uniqueCount="436">
  <si>
    <t>NOMBRE APELLIDOS</t>
  </si>
  <si>
    <t>PAIS</t>
  </si>
  <si>
    <t>PROFESIÓN</t>
  </si>
  <si>
    <t>FECHA DE INGRESO</t>
  </si>
  <si>
    <t>EXPERIENCIA LABORAL Y PROFESIONAL EN EL CARGO ACTUAL EN AÑOS</t>
  </si>
  <si>
    <t>EMPLEO - CARGO O ACTIVIDAD QUE DESEMPEÑA</t>
  </si>
  <si>
    <t>DEPENDENCIA A LA QUE PRESTA LOS ERVICIOS EN LA ENTIDAD</t>
  </si>
  <si>
    <t>CORREO INSTITUCIONAL</t>
  </si>
  <si>
    <t>TELEFONO INSTITUCIONAL</t>
  </si>
  <si>
    <t>ESCALA SALARIAL</t>
  </si>
  <si>
    <t>Colombia</t>
  </si>
  <si>
    <t xml:space="preserve">LICENCIADO EN EDUCACIÓN FÍSICA </t>
  </si>
  <si>
    <t>MINISTRO</t>
  </si>
  <si>
    <t>DESPACHO DEL MINISTRA</t>
  </si>
  <si>
    <t>De 3 a 6 salarios minimos</t>
  </si>
  <si>
    <t xml:space="preserve">ASESOR </t>
  </si>
  <si>
    <t xml:space="preserve">De 9 a 12 salarios minimos </t>
  </si>
  <si>
    <t>CONTADOR PUBLICO</t>
  </si>
  <si>
    <t>ASESOR</t>
  </si>
  <si>
    <t>De 6 a 9 Salarios minimos</t>
  </si>
  <si>
    <t xml:space="preserve">JAVIER HERNANDO SALINAS VARGAS </t>
  </si>
  <si>
    <t>ABOGADO</t>
  </si>
  <si>
    <t>17/08/2021</t>
  </si>
  <si>
    <t>jasalinas@mindeporte.gov.co</t>
  </si>
  <si>
    <t>SANDRA MILENA  BECERRA BALDRICH</t>
  </si>
  <si>
    <t>ECONOMISTA</t>
  </si>
  <si>
    <t>sbecerra@mindeporte.gov.co</t>
  </si>
  <si>
    <t>HEIDY YOHANNA PALACIO SANCHEZ</t>
  </si>
  <si>
    <t>COMUNICADOR SOCIAL</t>
  </si>
  <si>
    <t xml:space="preserve">ASESOR  </t>
  </si>
  <si>
    <t>hepalacio@mindeporte.gov.co</t>
  </si>
  <si>
    <t>ANA CAMILA PATIÑO SOTO</t>
  </si>
  <si>
    <t>LICENCIADA EN RECREACIÓN Y TURISMO</t>
  </si>
  <si>
    <t>TÉCNICO ADMINISTRATIVO</t>
  </si>
  <si>
    <t>anpatino@mindeporte.gov.co</t>
  </si>
  <si>
    <t>ANDREA CAROLINA GALINDO RODRIGUEZ</t>
  </si>
  <si>
    <t>BACHILLER</t>
  </si>
  <si>
    <t>SECRETARIO EJECUTIVO</t>
  </si>
  <si>
    <t>angalindo@mindeporte.gov.co</t>
  </si>
  <si>
    <t>De 1 a 3 salarios minimos</t>
  </si>
  <si>
    <t>CARLOS ALBERTO BAHAMON PINTO</t>
  </si>
  <si>
    <t>CONDUCTOR MECÁNICO</t>
  </si>
  <si>
    <t>cabahamon@mindeporte.gov.co</t>
  </si>
  <si>
    <t>SIMON DANIEL PERDOMO SANCHEZ</t>
  </si>
  <si>
    <t>siperdomo@mindeporte.gov.co</t>
  </si>
  <si>
    <t>LILIA DEL CARMEN CADENA GARCIA</t>
  </si>
  <si>
    <t>PROFESIONAL ESPECIALIZADO</t>
  </si>
  <si>
    <t>GIT COMUNICACIONES</t>
  </si>
  <si>
    <t>licadena@mindeporte.gov.co</t>
  </si>
  <si>
    <t xml:space="preserve">YANNETH BIBIANA PERILLA TRIANA </t>
  </si>
  <si>
    <t>yperilla@mindeporte.gov.co</t>
  </si>
  <si>
    <t>SANDRA MILENA CASTELBLANCO SANCHEZ</t>
  </si>
  <si>
    <t>PUBLICISTA</t>
  </si>
  <si>
    <t>PROFESIONAL UNIVERSITARIO</t>
  </si>
  <si>
    <t>scastelblanco@mindeporte.gov.co</t>
  </si>
  <si>
    <t>CARLOS BOLMEYT GACHARNA RUBIANO</t>
  </si>
  <si>
    <t>TÉCNICO</t>
  </si>
  <si>
    <t>cgacharna@mindeporte.gov.co</t>
  </si>
  <si>
    <t>ISABEL CRISTINA GIRALDO MOLINA</t>
  </si>
  <si>
    <t>GIT ORGANIZACIÓN NACIONAL ANTIDOPAJE</t>
  </si>
  <si>
    <t>igiraldo@mindeporte.gov.co</t>
  </si>
  <si>
    <t>MEDICO</t>
  </si>
  <si>
    <t xml:space="preserve">OSCAR LEONARDO PALACIOS MORA </t>
  </si>
  <si>
    <t>ADMINSTRADOR PÚBLICO</t>
  </si>
  <si>
    <t>LUIS CARLOS BARACALDO PRIETO</t>
  </si>
  <si>
    <t xml:space="preserve"> PROFESIONAL CIENCIAS DEL DEPORTE Y LA EDUCACION FISICA</t>
  </si>
  <si>
    <t xml:space="preserve">EDGAR ENRIQUE RAMIREZ SANTOS  </t>
  </si>
  <si>
    <t xml:space="preserve">SECRETARIO EJECUTIVO </t>
  </si>
  <si>
    <t>eramirez@mindeporte.gov.co</t>
  </si>
  <si>
    <t>ADMINISTRADOR DE EMPRESAS</t>
  </si>
  <si>
    <t>VICEMINISTRO</t>
  </si>
  <si>
    <t>DESPACHO DEL VICEMINISTRO DEL DEPORTE</t>
  </si>
  <si>
    <t>YANETH ARANGO BEDOYA</t>
  </si>
  <si>
    <t>PSICOLOGA</t>
  </si>
  <si>
    <t>JEFE DE OFICINA</t>
  </si>
  <si>
    <t>OFICINA DE CONTROL INTERNO</t>
  </si>
  <si>
    <t>angalvis@mindeporte.gov.co</t>
  </si>
  <si>
    <t>MARIA DEL ROSARIO GARCIA PORTILLO</t>
  </si>
  <si>
    <t>rogarcia@mindeporte.gov.co</t>
  </si>
  <si>
    <t xml:space="preserve">MARIA PAOLA RIAÑO NIÑO  </t>
  </si>
  <si>
    <t>mrianon@mindeporte.gov.co</t>
  </si>
  <si>
    <t>CLAUDIA MARIA MARTIN VASQUEZ</t>
  </si>
  <si>
    <t>OFICINA DE CONTROL INTERNO DISCIPLINARIO</t>
  </si>
  <si>
    <t>clmartin@mindeporte.gov.co</t>
  </si>
  <si>
    <t xml:space="preserve">LUZ MABI GUERRERO CASALLAS  </t>
  </si>
  <si>
    <t>TECNICA EN GESTION DOCUMENTAL</t>
  </si>
  <si>
    <t>lguerreroc@mindeporte.gov.co</t>
  </si>
  <si>
    <t xml:space="preserve">MIGUEL ANTONIO DE LA HOZ GARCIA </t>
  </si>
  <si>
    <t xml:space="preserve">OFICINA ASESORA JURÍDICA </t>
  </si>
  <si>
    <t>midelahoz@mindeporte.gov.co</t>
  </si>
  <si>
    <t>LILIANA MERCEDES VANEGAS AGUILAR</t>
  </si>
  <si>
    <t>livanegas@mindeporte.gov.co</t>
  </si>
  <si>
    <t xml:space="preserve">JAVIER ALFONSO SUAREZ PULIDO  </t>
  </si>
  <si>
    <t>jasuarez@mindeporte.gov.co</t>
  </si>
  <si>
    <t xml:space="preserve">MARGARITA MARIA MEJIA  </t>
  </si>
  <si>
    <t>mmejia@mindeporte.gov.co</t>
  </si>
  <si>
    <t>OFICINA ASESORA DE PLANEACIÓN</t>
  </si>
  <si>
    <t xml:space="preserve">FERNEY ALEXANDER SERRANO DIAZ   </t>
  </si>
  <si>
    <t>ADMINISTRADOR DEPORTIVO</t>
  </si>
  <si>
    <t xml:space="preserve">GIT PLANEACIÓN Y GESTIÓN </t>
  </si>
  <si>
    <t>feserrano@mindeporte.gov.co</t>
  </si>
  <si>
    <t xml:space="preserve">EDWARD SIERRA CLAVIJO </t>
  </si>
  <si>
    <t>edsierra@mindeporte.gov.co</t>
  </si>
  <si>
    <t>GLORIA STELLA RIAÑO PENAGOS</t>
  </si>
  <si>
    <t>INGENIERIA QUIMICA</t>
  </si>
  <si>
    <t>GIT GESTIÓN DEL CONOCIMIENTO E INNOVACIÓN</t>
  </si>
  <si>
    <t>griano@mindeporte.gov.co</t>
  </si>
  <si>
    <t>PIEDAD CACAIS LUNA</t>
  </si>
  <si>
    <t>TRABAJADOR SOCIAL</t>
  </si>
  <si>
    <t>GIT SEGUIMIENTO</t>
  </si>
  <si>
    <t>farias@mindeporte.gov.co</t>
  </si>
  <si>
    <t xml:space="preserve">DEYANID PEÑA VARELA  </t>
  </si>
  <si>
    <t xml:space="preserve">INGENIERO INDUSTRIAL </t>
  </si>
  <si>
    <t>depena@mindeporte.gov.co</t>
  </si>
  <si>
    <t xml:space="preserve">JONATHAN ALEJANDRO ESPINOSA GARCIA </t>
  </si>
  <si>
    <t>PROFESIONAL EN CULTURA FÍSICA, DEPORTE Y RECERACIÓN</t>
  </si>
  <si>
    <t>joespinosa@mindeporte.gov.co</t>
  </si>
  <si>
    <t>DIRECTOR TÉCNICO</t>
  </si>
  <si>
    <t>DIRECCIÓN DE POSICIONAMIENTO Y LIDERAZGO DEPORTIVO</t>
  </si>
  <si>
    <t>GIT DEPORTE RENDIMIENTO CONVENCIONAL</t>
  </si>
  <si>
    <t xml:space="preserve">DAVID ALEJANDRO ACOSTA CARDENAS  </t>
  </si>
  <si>
    <t>PROFESIONAL CIENCIAS DEL DEPORTE Y LA EDUCACION FISICA</t>
  </si>
  <si>
    <t>dacostac@mindeporte.gov.co</t>
  </si>
  <si>
    <t xml:space="preserve">VERONICA JULIETH SANCHEZ PINILLA  </t>
  </si>
  <si>
    <t>CIENCIAS DEL DEPORTE Y LA EDUCACION  FISICA</t>
  </si>
  <si>
    <t>vesanchez@mindeporte.gov.co</t>
  </si>
  <si>
    <t>OSCAR NAYITH MORENO CABALLERO</t>
  </si>
  <si>
    <t>omorenoc@mindeporte.gov.co</t>
  </si>
  <si>
    <t>CAROLINA ROMERO CORREA</t>
  </si>
  <si>
    <t>cromeroc@mindeporte.gov.co</t>
  </si>
  <si>
    <t>YOHN EDUARDO PINZON BAEZ</t>
  </si>
  <si>
    <t>yopinzon@mindeporte.gov.co</t>
  </si>
  <si>
    <t>GIT DEPORTE RENDIMIENTO PARALIMPICO</t>
  </si>
  <si>
    <t>MARIO ALBERTO VELEZ MEDINA</t>
  </si>
  <si>
    <t>mvelezm@mindeporte.gov.co</t>
  </si>
  <si>
    <t>DIANA PAOLA RINCON MARTINEZ</t>
  </si>
  <si>
    <t>dirincon@mindeporte.gov.co</t>
  </si>
  <si>
    <t>JUAN EFRAIN ARGUELLO MOLINA</t>
  </si>
  <si>
    <t>jarguellom@mindeporte.gov.co</t>
  </si>
  <si>
    <t xml:space="preserve">KELLY ALEXANDRA MARIÑO ESTUPIÑAN </t>
  </si>
  <si>
    <t>GIT TALENTO Y RESERVA DEPORTIVA</t>
  </si>
  <si>
    <t>kemarino@mindeporte.gov.co</t>
  </si>
  <si>
    <t>SANDRA JULIETA GOMEZ GOMEZ</t>
  </si>
  <si>
    <t>sagomez@mindeporte.gov.co</t>
  </si>
  <si>
    <t xml:space="preserve">DANIEL ENRIQUE OVALLE  </t>
  </si>
  <si>
    <t>LICENCIADO EN EDUCACIÓN FÍSICA Y DEPORTE</t>
  </si>
  <si>
    <t>dovaller@mindeporte.gov.co</t>
  </si>
  <si>
    <t>GIT CENTRO DE CIENCIAS DEL DEPORTE - CCD</t>
  </si>
  <si>
    <t>JOSE ALVARO HERRERA JIMENEZ</t>
  </si>
  <si>
    <t>alherrera@mindeporte.gov.co</t>
  </si>
  <si>
    <t>PATRICIA CHITIVA SANCHEZ</t>
  </si>
  <si>
    <t>NUTRICIONISTA</t>
  </si>
  <si>
    <t>pchitiva@mindeporte.gov.co</t>
  </si>
  <si>
    <t xml:space="preserve">SANDRA MILENA MORENO LEMOS  </t>
  </si>
  <si>
    <t>BACTERIOLOGA</t>
  </si>
  <si>
    <t>smoreno@mindeporte.gov.co</t>
  </si>
  <si>
    <t>GIT DESARROLLO PSICOSOCIAL</t>
  </si>
  <si>
    <t>jurodriguezm@mindeporte.gov.co</t>
  </si>
  <si>
    <t>EDNA CRISTINA RODRIGUEZ CASTRO</t>
  </si>
  <si>
    <t>TECNICO</t>
  </si>
  <si>
    <t>crodriguez@mindeporte.gov.co</t>
  </si>
  <si>
    <t xml:space="preserve">LUIS CARLOS BUITRAGO ECHEVERRY </t>
  </si>
  <si>
    <t>GIT JUEGOS Y EVENTOS DEPORTIVOS</t>
  </si>
  <si>
    <t>cbuitrago@mindeporte.gov.co</t>
  </si>
  <si>
    <t>YESID HERNANDO CABUYA ORTIZ</t>
  </si>
  <si>
    <t>juorozco@mindeporte.gov.co</t>
  </si>
  <si>
    <t>ANGÉLICA LORENA RAMOS DURÁN</t>
  </si>
  <si>
    <t>anramos@mindeporte.gov.co</t>
  </si>
  <si>
    <t>ELIANA AGUILAR DAVILA</t>
  </si>
  <si>
    <t>eaguilar@mindeporte.gov.co</t>
  </si>
  <si>
    <t xml:space="preserve">VICTOR FELIX CEDEÑO VILLEGAS </t>
  </si>
  <si>
    <t>vcedeno@mindeporte.gov.co</t>
  </si>
  <si>
    <t xml:space="preserve">NELSON JAIR PEÑA GAMA </t>
  </si>
  <si>
    <t>LIC.EDUC FISICA
ABOGADO</t>
  </si>
  <si>
    <t>GIT CENTRO DE ALTO RENDIMIENTO - CAR</t>
  </si>
  <si>
    <t>nepena@mindeporte.gov.co</t>
  </si>
  <si>
    <t>WALTER JULIAN RODRIGUEZ GIRALDO</t>
  </si>
  <si>
    <t>TEC  ASISTENCIA ADMINISTRATIVA</t>
  </si>
  <si>
    <t xml:space="preserve">BLANCA AZUCENA ALZATE CARVAJAL  </t>
  </si>
  <si>
    <t>balzate@mindeporte.gov.co</t>
  </si>
  <si>
    <t xml:space="preserve">DIRECCIÓN DE FOMENTO Y DESARROLLO </t>
  </si>
  <si>
    <t>MIGUEL ANGEL FERNANDEZ RINCON</t>
  </si>
  <si>
    <t>mfernandez@mindeporte.gov.co</t>
  </si>
  <si>
    <t>OSCAR JAVIER ORTIZ</t>
  </si>
  <si>
    <t>GIT ACTIVIDAD FISICA</t>
  </si>
  <si>
    <t>ojaviero@mindeporte.gov.co</t>
  </si>
  <si>
    <t xml:space="preserve">NUBIA YANETH  RUIZ GOMEZ </t>
  </si>
  <si>
    <t>FISIOTERAPEUTA</t>
  </si>
  <si>
    <t>nruiz@mindeporte.gov.co</t>
  </si>
  <si>
    <t xml:space="preserve">ANTONIO GABRIEL CALDERON SILVA  </t>
  </si>
  <si>
    <t>TERAPEUTA OCUPACIONAL</t>
  </si>
  <si>
    <t>ancalderon@mindeporte.gov.co</t>
  </si>
  <si>
    <t>gsastoque@mindeporte.gov.co</t>
  </si>
  <si>
    <t>NORMA TERESA NIETO ALMANZA</t>
  </si>
  <si>
    <t>LICENCIA EN EDUCACION PREESCOLAR</t>
  </si>
  <si>
    <t>GIT DEPORTE ESCOLAR</t>
  </si>
  <si>
    <t>nnietoa@mindeporte.gov.co</t>
  </si>
  <si>
    <t>mgmonroy@mindeporte.gov.co</t>
  </si>
  <si>
    <t>aavilav@mindeporte.gov.co</t>
  </si>
  <si>
    <t xml:space="preserve">FRANCISCO JAVIER SALAS CUESTA  </t>
  </si>
  <si>
    <t>CIENCIAS DE LA INFORMACION Y LA DOCUMENTACION</t>
  </si>
  <si>
    <t>fsalas@mindeporte.gov.co</t>
  </si>
  <si>
    <t xml:space="preserve">LILIANA PATRICIA MOSQUERA REYES </t>
  </si>
  <si>
    <t>GIT DEPORTE SOCIAL COMUNITARIO</t>
  </si>
  <si>
    <t>lmosquera@mindeporte.gov.co</t>
  </si>
  <si>
    <t xml:space="preserve"> ELEXY ESTHER  CORREA BRAVO</t>
  </si>
  <si>
    <t>elcorrea@mindeporte.gov.co</t>
  </si>
  <si>
    <t>ANDRES GALVIS PINEDA</t>
  </si>
  <si>
    <t>GIT RECREACIÓN</t>
  </si>
  <si>
    <t>wgomez@mindeporte.gov.co</t>
  </si>
  <si>
    <t>BERNARDO ARDILA ENRIQUEZ</t>
  </si>
  <si>
    <t>beardila@mindeporte.gov.co</t>
  </si>
  <si>
    <t xml:space="preserve">JUAN SEBASTIAN CORTES ESCOBAR  </t>
  </si>
  <si>
    <t>jucortes@mindeporte.gov.co</t>
  </si>
  <si>
    <t>DIRECCIÓN DE RECURSOS Y HERRAMIENTAS DEL SISTEMA NACIONAL DEL DEPORTE</t>
  </si>
  <si>
    <t>QUIMICO</t>
  </si>
  <si>
    <t>GIT LABORATORIO CONTROL AL DOPAJE</t>
  </si>
  <si>
    <t>negomez@mindeporte.gov.co</t>
  </si>
  <si>
    <t>CLAUDIA YANETH MORENO DONOSO</t>
  </si>
  <si>
    <t>clmoreno@mindeporte.gov.co</t>
  </si>
  <si>
    <t>MILENA VERGARA RUSINQUE</t>
  </si>
  <si>
    <t>QUIMICO FARMACEUTICA</t>
  </si>
  <si>
    <t>mvergarar@mindeporte.gov.co</t>
  </si>
  <si>
    <t xml:space="preserve">MARLYN DEL CARMEN LORDUY URUETA  </t>
  </si>
  <si>
    <t>mlorduy@mindeporte.gov.co</t>
  </si>
  <si>
    <t>EDGAR MUÑOZ DAVID</t>
  </si>
  <si>
    <t>INGENIERO CIVIL</t>
  </si>
  <si>
    <t>GIT INFRAESTRUCTURA</t>
  </si>
  <si>
    <t>edmunoz@mindeporte.gov.co</t>
  </si>
  <si>
    <t>JOSE ALBEIRO GRISALES VALENCIA</t>
  </si>
  <si>
    <t>jgrisales@mindeporte.gov.co</t>
  </si>
  <si>
    <t>JORGE ENRIQUE NIÑO VELANDIA</t>
  </si>
  <si>
    <t>ARQUITECTO</t>
  </si>
  <si>
    <t>jonino@mindeporte.gov.co</t>
  </si>
  <si>
    <t xml:space="preserve">CESAR AUGUSTO ANGARITA DÍAZ </t>
  </si>
  <si>
    <t>cangarita@mindeporte.gov.co</t>
  </si>
  <si>
    <t>DIRECCIÓN DE INSPECCIÓN, VIGILANCIA Y CONTROL</t>
  </si>
  <si>
    <t>julopez@mindeporte.gov.co</t>
  </si>
  <si>
    <t>GIT DEPORTE AFICIONADO</t>
  </si>
  <si>
    <t>palvarez@mindeporte.gov.co</t>
  </si>
  <si>
    <t>DAVID RICARDO COTAMO JAIMES</t>
  </si>
  <si>
    <t>dcotamo@mindeporte.gov.co</t>
  </si>
  <si>
    <t>WILLIAM FERNANDO GUZMAN ROA</t>
  </si>
  <si>
    <t>wguzman@mindeporte.gov.co</t>
  </si>
  <si>
    <t>CLAUDIA PATRICIA COMBARIZA MONROY</t>
  </si>
  <si>
    <t>clcombariza@mindeporte.gov.co</t>
  </si>
  <si>
    <t xml:space="preserve">GLADYS ALICIA ALFONSO OSORIO </t>
  </si>
  <si>
    <t>GIT DEPORTE PROFESIONAL</t>
  </si>
  <si>
    <t>glalfonso@mindeporte.gov.co</t>
  </si>
  <si>
    <t>JORGE FELIX HERNANDO VARGAS VALBUENA</t>
  </si>
  <si>
    <t>jvargasv@mindeporte.gov.co</t>
  </si>
  <si>
    <t>WILSON  EDUARDO MONTES ZAMBRANO</t>
  </si>
  <si>
    <t>wimontes@mindeporte.gov.co</t>
  </si>
  <si>
    <t xml:space="preserve">ALEJANDRO GRANADOS ORTIZ </t>
  </si>
  <si>
    <t>ADMINISTRADOR EMPRESAS Y GESTION AMBIENTAL</t>
  </si>
  <si>
    <t>06/02/2023</t>
  </si>
  <si>
    <t>algranados@mindeporte.gov.co</t>
  </si>
  <si>
    <t>GIT ACTUACIONES ADMINISTRATIVAS</t>
  </si>
  <si>
    <t>antigreros@mindeporte.gov.co</t>
  </si>
  <si>
    <t>EDER TREJOS ARROYAVE</t>
  </si>
  <si>
    <t>etrejos@mindeporte.gov.co</t>
  </si>
  <si>
    <t>NANCY PAOLA VILLAMIZAR LAMUS</t>
  </si>
  <si>
    <t>pvillamizar@mindeporte.gov.co</t>
  </si>
  <si>
    <t>dagomez@mindeporte.gov.co</t>
  </si>
  <si>
    <t>CARLOS ANDRES PINEDA MORATO</t>
  </si>
  <si>
    <t>capineda@mindeporte.gov.co</t>
  </si>
  <si>
    <t>HEYDI GIOVANNA MALDONADO RODRIGUEZ</t>
  </si>
  <si>
    <t>hmaldonado@mindeporte.gov.co</t>
  </si>
  <si>
    <t>LUIS DAVID GARZÓN CHAVES</t>
  </si>
  <si>
    <t>SECRETARIO GENERAL</t>
  </si>
  <si>
    <t>SECRETARIA GENERAL</t>
  </si>
  <si>
    <t>ldgarzon@mindeporte.gov.co</t>
  </si>
  <si>
    <t xml:space="preserve">LEONARDO MEJIA LOBO </t>
  </si>
  <si>
    <t>INGENIERO DE SISTEMAS</t>
  </si>
  <si>
    <t>GIT TECNOLOGÍA DE LA INFORMACIÓN Y DE LAS COMUNICACIONES - TICS</t>
  </si>
  <si>
    <t>lmejia@mindeporte.gov.co</t>
  </si>
  <si>
    <t>OSCAR JAVIER RAMIREZ GOMEZ</t>
  </si>
  <si>
    <t>osramirez@mindeporte.gov.co</t>
  </si>
  <si>
    <t>RENE MAURICIO PINTO PEDRAZA</t>
  </si>
  <si>
    <t>rpinto@mindeporte.gov.co</t>
  </si>
  <si>
    <t>rpabon@mindeporte.gov.co</t>
  </si>
  <si>
    <t>MARTHA LILIANA VENEGAS DELGADO</t>
  </si>
  <si>
    <t>mvenegas@mindeporte.gov.co</t>
  </si>
  <si>
    <t xml:space="preserve">DIEGO FERNANDO VALENCIA MENDEZ  </t>
  </si>
  <si>
    <t xml:space="preserve">GIT CONTRATACIÓN </t>
  </si>
  <si>
    <t>dvalenciam@mindeporte.gov.co</t>
  </si>
  <si>
    <t>edmartinez@mindeporte.gov.co</t>
  </si>
  <si>
    <t xml:space="preserve">HAROLD ANDRES VALLEJO CASTAÑEDA  </t>
  </si>
  <si>
    <t>havallejo@mindeporte.gov.co</t>
  </si>
  <si>
    <t>CRISTIAN CAMILO SERRATO FORERO</t>
  </si>
  <si>
    <t>crserrato@mindeporte.gov.co</t>
  </si>
  <si>
    <t>LILIAN ROSENNA PUENTES BÁEZ</t>
  </si>
  <si>
    <t>lpuentes@mindeporte.gov.co</t>
  </si>
  <si>
    <t xml:space="preserve">JANNETH ANDREA SABOGAL PORTILLA </t>
  </si>
  <si>
    <t>GIT GESTIÓN PRESUPUESTAL</t>
  </si>
  <si>
    <t>jasabogal@mindeporte.gov.co</t>
  </si>
  <si>
    <t>DAISY MIREYA CASTILLO CASTILLO</t>
  </si>
  <si>
    <t>dcastilloc@mindeporte.gov.co</t>
  </si>
  <si>
    <t xml:space="preserve">WILLIAM HERNANDO RINCON RAMOS  </t>
  </si>
  <si>
    <t>wrincon@mindeporte.gov.co</t>
  </si>
  <si>
    <t>OLGA YULIANA ECHAVARRIA HENAO</t>
  </si>
  <si>
    <t>TECNICO EN SERVICIO Y OPERACIONES MICROFINANCIERAS</t>
  </si>
  <si>
    <t>olechavarria@mindeporte.gov.co</t>
  </si>
  <si>
    <t xml:space="preserve">HUGO GERMAN MENDEZ LEON  </t>
  </si>
  <si>
    <t xml:space="preserve"> GIT GESTIÓN CONTABLE</t>
  </si>
  <si>
    <t>hmendez@mindeporte.gov.co</t>
  </si>
  <si>
    <t xml:space="preserve">LAURA CRISTINA  SALAMANCA JIMENEZ  </t>
  </si>
  <si>
    <t>lcsalamanca@mindeporte.gov.co</t>
  </si>
  <si>
    <t xml:space="preserve">CARLOS RAUL HERNANDEZ LIBREROS  </t>
  </si>
  <si>
    <t>chernandez@mindeporte.gov.co</t>
  </si>
  <si>
    <t>GIT TALENTO HUMANO</t>
  </si>
  <si>
    <t>DIANA MARCELA SANCHEZ MORENO</t>
  </si>
  <si>
    <t>dsanchez@mindeporte.gov.co</t>
  </si>
  <si>
    <t>DORIS ROCIO CARDOZO AVELLA</t>
  </si>
  <si>
    <t>TEC PROFESIONAL EN ADMINISNISTRACION COMERCIAL Y FINANCIERA</t>
  </si>
  <si>
    <t>dcardozo@mindeporte.gov.co</t>
  </si>
  <si>
    <t xml:space="preserve">AHILIN ALEJANDRA RODRIGUEZ DEL CASTILLO </t>
  </si>
  <si>
    <t>ahrodriguez@mindeporte.gov.co</t>
  </si>
  <si>
    <t>GIT GESTIÓN ADMINISTRATIVA</t>
  </si>
  <si>
    <t>lulenis@mindeporte.gov.co</t>
  </si>
  <si>
    <t>HUGO ALBERTO MUÑOZ RUIZ</t>
  </si>
  <si>
    <t>hmunoz@mindeporte.gov.co</t>
  </si>
  <si>
    <t xml:space="preserve">OLGA LUCIA OJEDA GOMEZ  </t>
  </si>
  <si>
    <t>olojeda@mindeporte.gov.co</t>
  </si>
  <si>
    <t>JULIETH KARINA BARRETO MURILLO</t>
  </si>
  <si>
    <t>jubarreto@mindeporte.gov.co</t>
  </si>
  <si>
    <t>JUAN CAMILO CANGREJO DAVILA</t>
  </si>
  <si>
    <t>jucangrejo@mindeporte.gov.co</t>
  </si>
  <si>
    <t>ALVARO EDUARDO GUEVARA IZQUIERDO</t>
  </si>
  <si>
    <t>alguevara@mindeporte.gov.co</t>
  </si>
  <si>
    <t>PEDRO EVANGELISTA ANTOLINEZ ABRIL</t>
  </si>
  <si>
    <t>peantolinez@mindeporte.gov.co</t>
  </si>
  <si>
    <t>JAIRO ALBERTO LOPEZ GARCIA</t>
  </si>
  <si>
    <t>jalopez@mindeporte.gov.co</t>
  </si>
  <si>
    <t>LUIS ALEJANDRO MUÑOZ MOYA</t>
  </si>
  <si>
    <t>PRIMARIA</t>
  </si>
  <si>
    <t>lumunozm@mindeporte.gov.co</t>
  </si>
  <si>
    <t>GERMAN CASTRO RODRIGUEZ</t>
  </si>
  <si>
    <t>gecastro@mindeporte.gov.co</t>
  </si>
  <si>
    <t>DORIS LILIANA GONGORA RINCON</t>
  </si>
  <si>
    <t>GIT TESORERÍA</t>
  </si>
  <si>
    <t>dogongora@mindeporte.gov.co</t>
  </si>
  <si>
    <t>LEIDY TATIANA CRISTANCHO WILCHES</t>
  </si>
  <si>
    <t>lecristancho@mindeporte.gov.co</t>
  </si>
  <si>
    <t>KAREN VIVIANA MAHECHA JUNCO</t>
  </si>
  <si>
    <t>kamahecha@mindeporte.gov.co</t>
  </si>
  <si>
    <t xml:space="preserve">MAGNOLIA ANDREA GARZON PERDOMO  </t>
  </si>
  <si>
    <t>GIT SERVICIO INTEGRAL AL CIUDADANO</t>
  </si>
  <si>
    <t>mgarzonp@mindeporte.gov.co</t>
  </si>
  <si>
    <t xml:space="preserve">YULI MARCELA LOPEZ CIFUENTES  </t>
  </si>
  <si>
    <t>ylopezc@mindeporte.gov.co</t>
  </si>
  <si>
    <t>MAYRA ALEJANDRA PISCIOTTI RIOS</t>
  </si>
  <si>
    <t>mapisciotti@mindeporte.gov.co</t>
  </si>
  <si>
    <t xml:space="preserve">JENNIFER MONTOYA SALAZAR  </t>
  </si>
  <si>
    <t>jmontoya@mindeporte.gov.co</t>
  </si>
  <si>
    <t xml:space="preserve">JEANET MACIAS SANTOS  </t>
  </si>
  <si>
    <t>jmacias@mindeporte.gov.co</t>
  </si>
  <si>
    <t>LUZ CRISTINA LOPEZ TREJOS</t>
  </si>
  <si>
    <t>LIC.EDUC FISICA Y RECREACIÓN
ABOGADO
ADMINISTRADOR DE EMPRESAS DEPORTIVAS</t>
  </si>
  <si>
    <t>ELMER JACIT JIMENEZ SILVA</t>
  </si>
  <si>
    <t>LICENCIADO EN EDUCACION FISICA, RECREACION Y DEPORTE</t>
  </si>
  <si>
    <t>CAROLINA VILLEGAS CARVAJAL</t>
  </si>
  <si>
    <t>ADMINISTRADOR DE NEGOCIOS</t>
  </si>
  <si>
    <t>LEONARDO SUAVITA ORTIZ</t>
  </si>
  <si>
    <t>NESTOR ALEJANDRO GOMEZ GUERRERO</t>
  </si>
  <si>
    <t>ADRIANA PATRICIA GARZON MARTINEZ</t>
  </si>
  <si>
    <t>MANUEL EMILIO PALACIOS BLANDON</t>
  </si>
  <si>
    <t>ADMINISTRADOR COMERCIAL Y DE MERCADEO</t>
  </si>
  <si>
    <t xml:space="preserve">MARIA PAOLA RIAÑO NIÑO </t>
  </si>
  <si>
    <t>NUBIA STELLA LUIS ROJAS</t>
  </si>
  <si>
    <t>ALEXANDRA HERRERA VALENCIA</t>
  </si>
  <si>
    <t>ROCIO PABON SANTANA</t>
  </si>
  <si>
    <t xml:space="preserve">FREDY OSWALDO ARIAS MENJURA </t>
  </si>
  <si>
    <t>MARIANELA DEL CARMEN PLATA REMOLINA</t>
  </si>
  <si>
    <t>GUILLERMO ALBERTO MONTAÑO LOPEZ</t>
  </si>
  <si>
    <t>PROFESIONAL EN DEPORTE Y ACTIVIDAD FISICA</t>
  </si>
  <si>
    <t>CIELO CATALINA AVILA SANTOS</t>
  </si>
  <si>
    <t>LICENCIADO EN RECREACIÓN Y TURISMO</t>
  </si>
  <si>
    <t>TIRSO ZORRO GUIO</t>
  </si>
  <si>
    <t>ORLANDO REYES CRUZ</t>
  </si>
  <si>
    <t>SANDRA PATRICIA AMADO CASTILLO</t>
  </si>
  <si>
    <t>ADRIANA TERESA QUITIAN MARIN</t>
  </si>
  <si>
    <t>GERMAN ALBERTO ARCOS SANCHEZ</t>
  </si>
  <si>
    <t>JUAN ALEJANDRO PEREA GOMEZ</t>
  </si>
  <si>
    <t>JULLY ANGELICA RODRIGUEZ MALPICA</t>
  </si>
  <si>
    <t>LICENCIADA EN ARTES VISUALES</t>
  </si>
  <si>
    <t>CARLOS ANIBAL PERALTA CARRILLO</t>
  </si>
  <si>
    <t>EDWIN YAMIT MARTINEZ RODRIGUEZ</t>
  </si>
  <si>
    <t>WILSON ALIRIO GOMEZ ALBA</t>
  </si>
  <si>
    <t>ANDREA PATRICIA AVILA VACCA</t>
  </si>
  <si>
    <t>GLORIA ESPERANZA SASTOQUE GONZALEZ</t>
  </si>
  <si>
    <t>JUAN CAMILO LOPEZ GRIJALBA</t>
  </si>
  <si>
    <t>OSCAR ANDRES BAUTISTA MORENO</t>
  </si>
  <si>
    <t>MARIO GIOVANNI MONROY HERNANDEZ</t>
  </si>
  <si>
    <t>ESTHER MENDOZA PEINADO</t>
  </si>
  <si>
    <t>ANDRES DARIO TIGREROS ORTEGA</t>
  </si>
  <si>
    <t>LUZ ANGELA LENIS GARCES</t>
  </si>
  <si>
    <t>DAIDY DAYANA GALLO AVENDAÑO</t>
  </si>
  <si>
    <t>HERMES ARMANDO MILLAN MEJIA</t>
  </si>
  <si>
    <t>DAMARIS TATIANA GOMEZ  BUITRAGO</t>
  </si>
  <si>
    <t>MONICA GONZALEZ RAMIREZ</t>
  </si>
  <si>
    <t>ADMINISTRADOR DE EMPRESAS COMERCIALES</t>
  </si>
  <si>
    <t>LILIA VIVIANA FORERO ALVAREZ</t>
  </si>
  <si>
    <t>PERLA ESTHER  ALVAREZ  CERVANTES</t>
  </si>
  <si>
    <t>NUBIA YESMIN RONDEROS ROJAS COORDINADOR</t>
  </si>
  <si>
    <t>crlopez@mindeporte.gov.co</t>
  </si>
  <si>
    <t>eljimenez@mindeporte.gov.co</t>
  </si>
  <si>
    <t>cavillegas@mindeporte.gov.co</t>
  </si>
  <si>
    <t>lesuavita@mindeporte.gov.co</t>
  </si>
  <si>
    <t>agarzon@mindeporte.gov.co</t>
  </si>
  <si>
    <t>lubaracaldo@mindeporte.gov.co</t>
  </si>
  <si>
    <t>mapalacios@mindeporte.gov.co</t>
  </si>
  <si>
    <t>yabedoya@mindeporte.gov.co</t>
  </si>
  <si>
    <t>nuluis@mindeporte.gov.co</t>
  </si>
  <si>
    <t>alvalencia@mindeporte.gov.co</t>
  </si>
  <si>
    <t>opalacios@mindeporte.gov.co</t>
  </si>
  <si>
    <t>maplata@mindeporte.gov.co</t>
  </si>
  <si>
    <t>gamontano@mindeporte.gov.co</t>
  </si>
  <si>
    <t>ciavila@mindeporte.gov.co</t>
  </si>
  <si>
    <t>JUAN PABLO OROZCO LONDOÑO</t>
  </si>
  <si>
    <t>tzorro@mindeporte.gov.co</t>
  </si>
  <si>
    <t>oreyesc@mindeporte.gov.co</t>
  </si>
  <si>
    <t>samado@mindeporte.gov.co</t>
  </si>
  <si>
    <t>aquitian@mindeporte.gov.co</t>
  </si>
  <si>
    <t>pcacaisl@mindeporte.gov.co</t>
  </si>
  <si>
    <t>ycabuyao@mindeporte.gov.co</t>
  </si>
  <si>
    <t>garcos@mindeporte.gov.co</t>
  </si>
  <si>
    <t>juperea@mindeporte.gov.co</t>
  </si>
  <si>
    <t>caperalta@mindeporte.gov.co</t>
  </si>
  <si>
    <t>obautista@mindeporte.gov.co</t>
  </si>
  <si>
    <t>esmendoza@mindeporte.gov.co</t>
  </si>
  <si>
    <t>ddgallo@mindeporte.gov.co</t>
  </si>
  <si>
    <t>hemillan@mindeporte.gov.co</t>
  </si>
  <si>
    <t>mogonzalez@mindeporte.gov.co</t>
  </si>
  <si>
    <t>vforeroa@mindeporte.gov.co</t>
  </si>
  <si>
    <t>nuronderos@mindeporte.gov.co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</si>
</sst>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i/>
      <sz val="10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/>
    <xf numFmtId="0" fontId="4" fillId="0" borderId="0" xfId="0" applyFont="1"/>
    <xf numFmtId="0" fontId="0" fillId="2" borderId="0" xfId="0" applyFill="1"/>
    <xf numFmtId="0" fontId="11" fillId="0" borderId="0" xfId="0" applyFont="1" applyAlignment="1">
      <alignment horizontal="left" vertical="center" wrapText="1"/>
    </xf>
    <xf numFmtId="41" fontId="10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/>
    <xf numFmtId="37" fontId="10" fillId="0" borderId="1" xfId="0" quotePrefix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37" fontId="8" fillId="0" borderId="1" xfId="0" applyNumberFormat="1" applyFont="1" applyBorder="1" applyAlignment="1">
      <alignment horizontal="center" vertical="center" wrapText="1"/>
    </xf>
    <xf numFmtId="14" fontId="10" fillId="0" borderId="1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7" fontId="12" fillId="0" borderId="1" xfId="0" applyNumberFormat="1" applyFont="1" applyBorder="1" applyAlignment="1">
      <alignment horizontal="center" vertical="center" wrapText="1"/>
    </xf>
    <xf numFmtId="14" fontId="8" fillId="0" borderId="1" xfId="0" quotePrefix="1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4" fontId="10" fillId="2" borderId="1" xfId="0" quotePrefix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37" fontId="19" fillId="0" borderId="1" xfId="3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7" fontId="19" fillId="0" borderId="1" xfId="3" applyNumberFormat="1" applyFont="1" applyFill="1" applyBorder="1" applyAlignment="1">
      <alignment horizontal="center" vertical="center"/>
    </xf>
    <xf numFmtId="37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quotePrefix="1" applyNumberFormat="1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37" fontId="10" fillId="3" borderId="2" xfId="0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57150</xdr:rowOff>
    </xdr:from>
    <xdr:to>
      <xdr:col>13</xdr:col>
      <xdr:colOff>19853</xdr:colOff>
      <xdr:row>0</xdr:row>
      <xdr:rowOff>517812</xdr:rowOff>
    </xdr:to>
    <xdr:pic>
      <xdr:nvPicPr>
        <xdr:cNvPr id="3" name="Imagen 2" descr="C:\Users\iforero\AppData\Local\Microsoft\Windows\INetCache\Content.Outlook\5GGUA5XL\Logo-Mindepor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7150"/>
          <a:ext cx="2310928" cy="4606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619125</xdr:colOff>
      <xdr:row>1</xdr:row>
      <xdr:rowOff>19050</xdr:rowOff>
    </xdr:from>
    <xdr:to>
      <xdr:col>0</xdr:col>
      <xdr:colOff>1504950</xdr:colOff>
      <xdr:row>1</xdr:row>
      <xdr:rowOff>729381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E04912-0103-499F-9E05-645F2BD5A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00075"/>
          <a:ext cx="885825" cy="710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incon@mindeporte.gov.co" TargetMode="External"/><Relationship Id="rId7" Type="http://schemas.openxmlformats.org/officeDocument/2006/relationships/hyperlink" Target="mailto:havallejo@mindeporte.gov.co" TargetMode="External"/><Relationship Id="rId2" Type="http://schemas.openxmlformats.org/officeDocument/2006/relationships/hyperlink" Target="mailto:mrianon@mindeporte.gov.co" TargetMode="External"/><Relationship Id="rId1" Type="http://schemas.openxmlformats.org/officeDocument/2006/relationships/hyperlink" Target="mailto:jasalinas@mindeporte.gov.co" TargetMode="External"/><Relationship Id="rId6" Type="http://schemas.openxmlformats.org/officeDocument/2006/relationships/hyperlink" Target="mailto:dcotamo@mindeporte.gov.co" TargetMode="External"/><Relationship Id="rId5" Type="http://schemas.openxmlformats.org/officeDocument/2006/relationships/hyperlink" Target="mailto:beardila@mindeporte.gov.co" TargetMode="External"/><Relationship Id="rId4" Type="http://schemas.openxmlformats.org/officeDocument/2006/relationships/hyperlink" Target="mailto:jurodriguezm@mindeporte.gov.co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0.59999389629810485"/>
    <pageSetUpPr fitToPage="1"/>
  </sheetPr>
  <dimension ref="A1:AN235"/>
  <sheetViews>
    <sheetView tabSelected="1" view="pageBreakPreview" topLeftCell="A2" zoomScale="90" zoomScaleNormal="90" zoomScaleSheetLayoutView="90" workbookViewId="0">
      <pane ySplit="2" topLeftCell="A4" activePane="bottomLeft" state="frozen"/>
      <selection activeCell="A2" sqref="A2"/>
      <selection pane="bottomLeft" activeCell="D8" sqref="D8"/>
    </sheetView>
  </sheetViews>
  <sheetFormatPr baseColWidth="10" defaultColWidth="11.42578125" defaultRowHeight="15" x14ac:dyDescent="0.25"/>
  <cols>
    <col min="1" max="1" width="68.140625" style="26" customWidth="1"/>
    <col min="2" max="2" width="10.7109375" style="26" customWidth="1"/>
    <col min="3" max="3" width="30.85546875" style="29" customWidth="1"/>
    <col min="4" max="4" width="15" style="29" customWidth="1"/>
    <col min="5" max="5" width="24.42578125" style="29" customWidth="1"/>
    <col min="6" max="6" width="32.5703125" style="29" customWidth="1"/>
    <col min="7" max="7" width="38.85546875" style="29" bestFit="1" customWidth="1"/>
    <col min="8" max="8" width="32.5703125" style="29" customWidth="1"/>
    <col min="9" max="9" width="32.5703125" style="62" customWidth="1"/>
    <col min="10" max="10" width="29.85546875" style="29" customWidth="1"/>
    <col min="11" max="40" width="11.42578125" style="12"/>
    <col min="41" max="16384" width="11.42578125" style="10"/>
  </cols>
  <sheetData>
    <row r="1" spans="1:40" ht="45.75" customHeight="1" x14ac:dyDescent="0.25">
      <c r="A1" s="25"/>
      <c r="B1" s="25"/>
      <c r="C1" s="56"/>
      <c r="D1" s="27"/>
      <c r="E1" s="27"/>
      <c r="F1" s="45"/>
      <c r="G1" s="45"/>
      <c r="H1" s="45"/>
      <c r="I1" s="7"/>
      <c r="J1" s="45"/>
    </row>
    <row r="2" spans="1:40" ht="59.2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40" s="15" customFormat="1" ht="63.75" customHeight="1" x14ac:dyDescent="0.25">
      <c r="A3" s="8" t="s">
        <v>0</v>
      </c>
      <c r="B3" s="8" t="s">
        <v>1</v>
      </c>
      <c r="C3" s="9" t="s">
        <v>2</v>
      </c>
      <c r="D3" s="9" t="s">
        <v>3</v>
      </c>
      <c r="E3" s="22" t="s">
        <v>4</v>
      </c>
      <c r="F3" s="22" t="s">
        <v>5</v>
      </c>
      <c r="G3" s="22" t="s">
        <v>6</v>
      </c>
      <c r="H3" s="23" t="s">
        <v>7</v>
      </c>
      <c r="I3" s="23" t="s">
        <v>8</v>
      </c>
      <c r="J3" s="23" t="s">
        <v>9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1:40" ht="35.2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40" s="3" customFormat="1" ht="72.75" customHeight="1" x14ac:dyDescent="0.25">
      <c r="A5" s="33" t="s">
        <v>357</v>
      </c>
      <c r="B5" s="30" t="s">
        <v>10</v>
      </c>
      <c r="C5" s="33" t="s">
        <v>358</v>
      </c>
      <c r="D5" s="44">
        <v>45356</v>
      </c>
      <c r="E5" s="28">
        <f ca="1">(TODAY()-D5)/365</f>
        <v>0.36438356164383562</v>
      </c>
      <c r="F5" s="30" t="s">
        <v>12</v>
      </c>
      <c r="G5" s="30" t="s">
        <v>13</v>
      </c>
      <c r="H5" s="60" t="s">
        <v>405</v>
      </c>
      <c r="I5" s="59">
        <v>6014377030</v>
      </c>
      <c r="J5" s="30" t="s">
        <v>14</v>
      </c>
    </row>
    <row r="6" spans="1:40" s="2" customFormat="1" ht="30" customHeight="1" x14ac:dyDescent="0.25">
      <c r="A6" s="32" t="s">
        <v>359</v>
      </c>
      <c r="B6" s="30" t="s">
        <v>10</v>
      </c>
      <c r="C6" s="33" t="s">
        <v>360</v>
      </c>
      <c r="D6" s="44">
        <v>45390</v>
      </c>
      <c r="E6" s="28">
        <f t="shared" ref="E6:E74" ca="1" si="0">(TODAY()-D6)/365</f>
        <v>0.27123287671232876</v>
      </c>
      <c r="F6" s="32" t="s">
        <v>15</v>
      </c>
      <c r="G6" s="30" t="s">
        <v>13</v>
      </c>
      <c r="H6" s="61" t="s">
        <v>406</v>
      </c>
      <c r="I6" s="59">
        <v>6014377030</v>
      </c>
      <c r="J6" s="32" t="s">
        <v>16</v>
      </c>
    </row>
    <row r="7" spans="1:40" s="2" customFormat="1" ht="30" customHeight="1" x14ac:dyDescent="0.25">
      <c r="A7" s="32" t="s">
        <v>361</v>
      </c>
      <c r="B7" s="30" t="s">
        <v>10</v>
      </c>
      <c r="C7" s="30" t="s">
        <v>362</v>
      </c>
      <c r="D7" s="44">
        <v>45385</v>
      </c>
      <c r="E7" s="28">
        <f t="shared" ca="1" si="0"/>
        <v>0.28493150684931506</v>
      </c>
      <c r="F7" s="32" t="s">
        <v>18</v>
      </c>
      <c r="G7" s="30" t="s">
        <v>13</v>
      </c>
      <c r="H7" s="61" t="s">
        <v>407</v>
      </c>
      <c r="I7" s="59">
        <v>6014377030</v>
      </c>
      <c r="J7" s="32" t="s">
        <v>19</v>
      </c>
    </row>
    <row r="8" spans="1:40" s="2" customFormat="1" ht="30" customHeight="1" x14ac:dyDescent="0.25">
      <c r="A8" s="32" t="s">
        <v>20</v>
      </c>
      <c r="B8" s="30" t="s">
        <v>10</v>
      </c>
      <c r="C8" s="33" t="s">
        <v>21</v>
      </c>
      <c r="D8" s="44" t="s">
        <v>22</v>
      </c>
      <c r="E8" s="28">
        <f t="shared" ca="1" si="0"/>
        <v>2.9150684931506849</v>
      </c>
      <c r="F8" s="32" t="s">
        <v>18</v>
      </c>
      <c r="G8" s="30" t="s">
        <v>13</v>
      </c>
      <c r="H8" s="61" t="s">
        <v>23</v>
      </c>
      <c r="I8" s="59">
        <v>6014377030</v>
      </c>
      <c r="J8" s="32" t="s">
        <v>19</v>
      </c>
    </row>
    <row r="9" spans="1:40" s="2" customFormat="1" ht="30" customHeight="1" x14ac:dyDescent="0.25">
      <c r="A9" s="33" t="s">
        <v>24</v>
      </c>
      <c r="B9" s="30" t="s">
        <v>10</v>
      </c>
      <c r="C9" s="30" t="s">
        <v>25</v>
      </c>
      <c r="D9" s="44">
        <v>43676</v>
      </c>
      <c r="E9" s="28">
        <f t="shared" ca="1" si="0"/>
        <v>4.9671232876712326</v>
      </c>
      <c r="F9" s="30" t="s">
        <v>18</v>
      </c>
      <c r="G9" s="30" t="s">
        <v>13</v>
      </c>
      <c r="H9" s="61" t="s">
        <v>26</v>
      </c>
      <c r="I9" s="59">
        <v>6014377030</v>
      </c>
      <c r="J9" s="30" t="s">
        <v>14</v>
      </c>
    </row>
    <row r="10" spans="1:40" s="2" customFormat="1" ht="30" customHeight="1" x14ac:dyDescent="0.25">
      <c r="A10" s="33" t="s">
        <v>27</v>
      </c>
      <c r="B10" s="30" t="s">
        <v>10</v>
      </c>
      <c r="C10" s="33" t="s">
        <v>28</v>
      </c>
      <c r="D10" s="44">
        <v>44825</v>
      </c>
      <c r="E10" s="28">
        <f t="shared" ca="1" si="0"/>
        <v>1.8191780821917809</v>
      </c>
      <c r="F10" s="32" t="s">
        <v>29</v>
      </c>
      <c r="G10" s="30" t="s">
        <v>13</v>
      </c>
      <c r="H10" s="61" t="s">
        <v>30</v>
      </c>
      <c r="I10" s="59">
        <v>6014377030</v>
      </c>
      <c r="J10" s="30" t="s">
        <v>14</v>
      </c>
    </row>
    <row r="11" spans="1:40" s="2" customFormat="1" ht="30" customHeight="1" x14ac:dyDescent="0.25">
      <c r="A11" s="34" t="s">
        <v>31</v>
      </c>
      <c r="B11" s="30" t="s">
        <v>10</v>
      </c>
      <c r="C11" s="46" t="s">
        <v>32</v>
      </c>
      <c r="D11" s="48">
        <v>45021</v>
      </c>
      <c r="E11" s="28">
        <f t="shared" ca="1" si="0"/>
        <v>1.2821917808219179</v>
      </c>
      <c r="F11" s="46" t="s">
        <v>33</v>
      </c>
      <c r="G11" s="30" t="s">
        <v>13</v>
      </c>
      <c r="H11" s="61" t="s">
        <v>34</v>
      </c>
      <c r="I11" s="59">
        <v>6014377030</v>
      </c>
      <c r="J11" s="30" t="s">
        <v>14</v>
      </c>
    </row>
    <row r="12" spans="1:40" s="2" customFormat="1" ht="30" customHeight="1" x14ac:dyDescent="0.25">
      <c r="A12" s="32" t="s">
        <v>363</v>
      </c>
      <c r="B12" s="30" t="s">
        <v>10</v>
      </c>
      <c r="C12" s="33" t="s">
        <v>36</v>
      </c>
      <c r="D12" s="44">
        <v>45365</v>
      </c>
      <c r="E12" s="28">
        <f t="shared" ca="1" si="0"/>
        <v>0.33972602739726027</v>
      </c>
      <c r="F12" s="31" t="s">
        <v>33</v>
      </c>
      <c r="G12" s="30" t="s">
        <v>13</v>
      </c>
      <c r="H12" s="61" t="s">
        <v>408</v>
      </c>
      <c r="I12" s="59">
        <v>6014377030</v>
      </c>
      <c r="J12" s="30" t="s">
        <v>14</v>
      </c>
    </row>
    <row r="13" spans="1:40" s="2" customFormat="1" ht="30" customHeight="1" x14ac:dyDescent="0.25">
      <c r="A13" s="31" t="s">
        <v>35</v>
      </c>
      <c r="B13" s="30" t="s">
        <v>10</v>
      </c>
      <c r="C13" s="30" t="s">
        <v>36</v>
      </c>
      <c r="D13" s="44">
        <v>44965</v>
      </c>
      <c r="E13" s="28">
        <f t="shared" ca="1" si="0"/>
        <v>1.4356164383561645</v>
      </c>
      <c r="F13" s="32" t="s">
        <v>37</v>
      </c>
      <c r="G13" s="30" t="s">
        <v>13</v>
      </c>
      <c r="H13" s="61" t="s">
        <v>38</v>
      </c>
      <c r="I13" s="59">
        <v>6014377030</v>
      </c>
      <c r="J13" s="30" t="s">
        <v>39</v>
      </c>
    </row>
    <row r="14" spans="1:40" s="2" customFormat="1" ht="30" customHeight="1" x14ac:dyDescent="0.25">
      <c r="A14" s="31" t="s">
        <v>40</v>
      </c>
      <c r="B14" s="30" t="s">
        <v>10</v>
      </c>
      <c r="C14" s="34" t="s">
        <v>36</v>
      </c>
      <c r="D14" s="48">
        <v>44965</v>
      </c>
      <c r="E14" s="28">
        <f t="shared" ca="1" si="0"/>
        <v>1.4356164383561645</v>
      </c>
      <c r="F14" s="31" t="s">
        <v>41</v>
      </c>
      <c r="G14" s="30" t="s">
        <v>13</v>
      </c>
      <c r="H14" s="61" t="s">
        <v>42</v>
      </c>
      <c r="I14" s="59">
        <v>6014377030</v>
      </c>
      <c r="J14" s="30" t="s">
        <v>39</v>
      </c>
    </row>
    <row r="15" spans="1:40" s="2" customFormat="1" ht="30" customHeight="1" x14ac:dyDescent="0.25">
      <c r="A15" s="32" t="s">
        <v>43</v>
      </c>
      <c r="B15" s="30" t="s">
        <v>10</v>
      </c>
      <c r="C15" s="30" t="s">
        <v>36</v>
      </c>
      <c r="D15" s="44">
        <v>40963</v>
      </c>
      <c r="E15" s="28">
        <f t="shared" ca="1" si="0"/>
        <v>12.4</v>
      </c>
      <c r="F15" s="31" t="s">
        <v>41</v>
      </c>
      <c r="G15" s="30" t="s">
        <v>13</v>
      </c>
      <c r="H15" s="61" t="s">
        <v>44</v>
      </c>
      <c r="I15" s="59">
        <v>6014377030</v>
      </c>
      <c r="J15" s="30" t="s">
        <v>39</v>
      </c>
    </row>
    <row r="16" spans="1:40" ht="21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11"/>
      <c r="L16" s="11"/>
      <c r="M16" s="11"/>
      <c r="N16" s="11"/>
      <c r="O16" s="11"/>
      <c r="P16" s="11"/>
    </row>
    <row r="17" spans="1:30" customFormat="1" ht="29.25" customHeight="1" x14ac:dyDescent="0.25">
      <c r="A17" s="30" t="s">
        <v>45</v>
      </c>
      <c r="B17" s="30" t="s">
        <v>10</v>
      </c>
      <c r="C17" s="33" t="s">
        <v>28</v>
      </c>
      <c r="D17" s="44">
        <v>43560</v>
      </c>
      <c r="E17" s="28">
        <f t="shared" ca="1" si="0"/>
        <v>5.2849315068493148</v>
      </c>
      <c r="F17" s="33" t="s">
        <v>46</v>
      </c>
      <c r="G17" s="33" t="s">
        <v>47</v>
      </c>
      <c r="H17" s="61" t="s">
        <v>48</v>
      </c>
      <c r="I17" s="59">
        <v>6014377030</v>
      </c>
      <c r="J17" s="32" t="s">
        <v>19</v>
      </c>
      <c r="K17" s="2"/>
      <c r="L17" s="2"/>
      <c r="M17" s="2"/>
      <c r="N17" s="2"/>
      <c r="O17" s="2"/>
      <c r="P17" s="2"/>
    </row>
    <row r="18" spans="1:30" s="2" customFormat="1" ht="29.25" customHeight="1" x14ac:dyDescent="0.25">
      <c r="A18" s="32" t="s">
        <v>49</v>
      </c>
      <c r="B18" s="30" t="s">
        <v>10</v>
      </c>
      <c r="C18" s="33" t="s">
        <v>28</v>
      </c>
      <c r="D18" s="44">
        <v>40238</v>
      </c>
      <c r="E18" s="28">
        <f t="shared" ca="1" si="0"/>
        <v>14.386301369863014</v>
      </c>
      <c r="F18" s="33" t="s">
        <v>46</v>
      </c>
      <c r="G18" s="33" t="s">
        <v>47</v>
      </c>
      <c r="H18" s="61" t="s">
        <v>50</v>
      </c>
      <c r="I18" s="59">
        <v>6014377030</v>
      </c>
      <c r="J18" s="32" t="s">
        <v>19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customFormat="1" ht="29.25" customHeight="1" x14ac:dyDescent="0.25">
      <c r="A19" s="30" t="s">
        <v>51</v>
      </c>
      <c r="B19" s="30" t="s">
        <v>10</v>
      </c>
      <c r="C19" s="30" t="s">
        <v>52</v>
      </c>
      <c r="D19" s="44">
        <v>44958</v>
      </c>
      <c r="E19" s="28">
        <f t="shared" ca="1" si="0"/>
        <v>1.4547945205479451</v>
      </c>
      <c r="F19" s="33" t="s">
        <v>53</v>
      </c>
      <c r="G19" s="33" t="s">
        <v>47</v>
      </c>
      <c r="H19" s="61" t="s">
        <v>54</v>
      </c>
      <c r="I19" s="59">
        <v>6014377030</v>
      </c>
      <c r="J19" s="30" t="s">
        <v>14</v>
      </c>
      <c r="K19" s="2"/>
      <c r="L19" s="2"/>
      <c r="M19" s="2"/>
      <c r="N19" s="2"/>
      <c r="O19" s="2"/>
      <c r="P19" s="2"/>
    </row>
    <row r="20" spans="1:30" customFormat="1" ht="29.25" customHeight="1" x14ac:dyDescent="0.25">
      <c r="A20" s="32" t="s">
        <v>55</v>
      </c>
      <c r="B20" s="30" t="s">
        <v>10</v>
      </c>
      <c r="C20" s="30" t="s">
        <v>36</v>
      </c>
      <c r="D20" s="44">
        <v>31051</v>
      </c>
      <c r="E20" s="28">
        <f t="shared" ca="1" si="0"/>
        <v>39.556164383561644</v>
      </c>
      <c r="F20" s="30" t="s">
        <v>56</v>
      </c>
      <c r="G20" s="33" t="s">
        <v>47</v>
      </c>
      <c r="H20" s="61" t="s">
        <v>57</v>
      </c>
      <c r="I20" s="59">
        <v>6014377030</v>
      </c>
      <c r="J20" s="30" t="s">
        <v>14</v>
      </c>
      <c r="K20" s="2"/>
      <c r="L20" s="2"/>
      <c r="M20" s="2"/>
      <c r="N20" s="2"/>
      <c r="O20" s="2"/>
      <c r="P20" s="2"/>
    </row>
    <row r="21" spans="1:30" ht="21" customHeight="1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11"/>
      <c r="L21" s="11"/>
      <c r="M21" s="11"/>
      <c r="N21" s="11"/>
      <c r="O21" s="11"/>
      <c r="P21" s="11"/>
    </row>
    <row r="22" spans="1:30" s="2" customFormat="1" ht="30" customHeight="1" x14ac:dyDescent="0.25">
      <c r="A22" s="32" t="s">
        <v>58</v>
      </c>
      <c r="B22" s="30" t="s">
        <v>10</v>
      </c>
      <c r="C22" s="30" t="s">
        <v>21</v>
      </c>
      <c r="D22" s="49">
        <v>37733</v>
      </c>
      <c r="E22" s="28">
        <f t="shared" ca="1" si="0"/>
        <v>21.24931506849315</v>
      </c>
      <c r="F22" s="33" t="s">
        <v>46</v>
      </c>
      <c r="G22" s="33" t="s">
        <v>59</v>
      </c>
      <c r="H22" s="61" t="s">
        <v>60</v>
      </c>
      <c r="I22" s="59">
        <v>6014377030</v>
      </c>
      <c r="J22" s="32" t="s">
        <v>19</v>
      </c>
    </row>
    <row r="23" spans="1:30" customFormat="1" ht="30" customHeight="1" x14ac:dyDescent="0.25">
      <c r="A23" s="64" t="s">
        <v>364</v>
      </c>
      <c r="B23" s="30" t="s">
        <v>10</v>
      </c>
      <c r="C23" s="40" t="s">
        <v>215</v>
      </c>
      <c r="D23" s="53">
        <v>43654</v>
      </c>
      <c r="E23" s="28">
        <f t="shared" ca="1" si="0"/>
        <v>5.0273972602739727</v>
      </c>
      <c r="F23" s="33" t="s">
        <v>46</v>
      </c>
      <c r="G23" s="33" t="s">
        <v>59</v>
      </c>
      <c r="H23" s="61" t="s">
        <v>217</v>
      </c>
      <c r="I23" s="59">
        <v>6014377030</v>
      </c>
      <c r="J23" s="32" t="s">
        <v>19</v>
      </c>
      <c r="K23" s="2"/>
      <c r="L23" s="2"/>
      <c r="M23" s="2"/>
      <c r="N23" s="2"/>
      <c r="O23" s="2"/>
      <c r="P23" s="2"/>
    </row>
    <row r="24" spans="1:30" customFormat="1" ht="30" customHeight="1" x14ac:dyDescent="0.25">
      <c r="A24" s="32" t="s">
        <v>365</v>
      </c>
      <c r="B24" s="30" t="s">
        <v>10</v>
      </c>
      <c r="C24" s="30" t="s">
        <v>73</v>
      </c>
      <c r="D24" s="49">
        <v>41061</v>
      </c>
      <c r="E24" s="28">
        <f t="shared" ca="1" si="0"/>
        <v>12.131506849315068</v>
      </c>
      <c r="F24" s="33" t="s">
        <v>46</v>
      </c>
      <c r="G24" s="33" t="s">
        <v>59</v>
      </c>
      <c r="H24" s="61" t="s">
        <v>409</v>
      </c>
      <c r="I24" s="59">
        <v>6014377030</v>
      </c>
      <c r="J24" s="30" t="s">
        <v>14</v>
      </c>
      <c r="K24" s="2"/>
      <c r="L24" s="2"/>
      <c r="M24" s="2"/>
      <c r="N24" s="2"/>
      <c r="O24" s="2"/>
      <c r="P24" s="2"/>
    </row>
    <row r="25" spans="1:30" customFormat="1" ht="30" customHeight="1" x14ac:dyDescent="0.25">
      <c r="A25" s="30" t="s">
        <v>220</v>
      </c>
      <c r="B25" s="30" t="s">
        <v>10</v>
      </c>
      <c r="C25" s="41" t="s">
        <v>221</v>
      </c>
      <c r="D25" s="44">
        <v>38442</v>
      </c>
      <c r="E25" s="28">
        <f t="shared" ca="1" si="0"/>
        <v>19.306849315068494</v>
      </c>
      <c r="F25" s="33" t="s">
        <v>46</v>
      </c>
      <c r="G25" s="33" t="s">
        <v>59</v>
      </c>
      <c r="H25" s="61" t="s">
        <v>222</v>
      </c>
      <c r="I25" s="59">
        <v>6014377030</v>
      </c>
      <c r="J25" s="30" t="s">
        <v>14</v>
      </c>
      <c r="K25" s="2"/>
      <c r="L25" s="2"/>
      <c r="M25" s="2"/>
      <c r="N25" s="2"/>
      <c r="O25" s="2"/>
      <c r="P25" s="2"/>
    </row>
    <row r="26" spans="1:30" customFormat="1" ht="30" customHeight="1" x14ac:dyDescent="0.25">
      <c r="A26" s="32" t="s">
        <v>64</v>
      </c>
      <c r="B26" s="30" t="s">
        <v>10</v>
      </c>
      <c r="C26" s="33" t="s">
        <v>65</v>
      </c>
      <c r="D26" s="49">
        <v>43592</v>
      </c>
      <c r="E26" s="28">
        <f t="shared" ca="1" si="0"/>
        <v>5.1972602739726028</v>
      </c>
      <c r="F26" s="33" t="s">
        <v>53</v>
      </c>
      <c r="G26" s="33" t="s">
        <v>59</v>
      </c>
      <c r="H26" s="61" t="s">
        <v>410</v>
      </c>
      <c r="I26" s="59">
        <v>6014377030</v>
      </c>
      <c r="J26" s="30" t="s">
        <v>14</v>
      </c>
      <c r="K26" s="2"/>
      <c r="L26" s="2"/>
      <c r="M26" s="2"/>
      <c r="N26" s="2"/>
      <c r="O26" s="2"/>
      <c r="P26" s="2"/>
    </row>
    <row r="27" spans="1:30" s="3" customFormat="1" ht="30" customHeight="1" x14ac:dyDescent="0.25">
      <c r="A27" s="32" t="s">
        <v>66</v>
      </c>
      <c r="B27" s="30" t="s">
        <v>10</v>
      </c>
      <c r="C27" s="33" t="s">
        <v>11</v>
      </c>
      <c r="D27" s="44">
        <v>40452</v>
      </c>
      <c r="E27" s="28">
        <f t="shared" ca="1" si="0"/>
        <v>13.8</v>
      </c>
      <c r="F27" s="41" t="s">
        <v>67</v>
      </c>
      <c r="G27" s="33" t="s">
        <v>59</v>
      </c>
      <c r="H27" s="61" t="s">
        <v>68</v>
      </c>
      <c r="I27" s="59">
        <v>6014377030</v>
      </c>
      <c r="J27" s="30" t="s">
        <v>39</v>
      </c>
    </row>
    <row r="28" spans="1:30" ht="21" customHeight="1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11"/>
      <c r="L28" s="11"/>
      <c r="M28" s="11"/>
      <c r="N28" s="11"/>
      <c r="O28" s="11"/>
      <c r="P28" s="11"/>
    </row>
    <row r="29" spans="1:30" customFormat="1" ht="29.25" customHeight="1" x14ac:dyDescent="0.25">
      <c r="A29" s="65" t="s">
        <v>366</v>
      </c>
      <c r="B29" s="30" t="s">
        <v>10</v>
      </c>
      <c r="C29" s="9" t="s">
        <v>367</v>
      </c>
      <c r="D29" s="53">
        <v>45428</v>
      </c>
      <c r="E29" s="28">
        <f t="shared" ca="1" si="0"/>
        <v>0.16712328767123288</v>
      </c>
      <c r="F29" s="30" t="s">
        <v>70</v>
      </c>
      <c r="G29" s="30" t="s">
        <v>71</v>
      </c>
      <c r="H29" s="61" t="s">
        <v>411</v>
      </c>
      <c r="I29" s="59">
        <v>6014377030</v>
      </c>
      <c r="J29" s="30" t="s">
        <v>14</v>
      </c>
      <c r="K29" s="2"/>
      <c r="L29" s="2"/>
      <c r="M29" s="2"/>
      <c r="N29" s="2"/>
      <c r="O29" s="2"/>
      <c r="P29" s="2"/>
    </row>
    <row r="30" spans="1:30" s="24" customFormat="1" ht="30" customHeight="1" x14ac:dyDescent="0.25">
      <c r="A30" s="35" t="s">
        <v>72</v>
      </c>
      <c r="B30" s="30" t="s">
        <v>10</v>
      </c>
      <c r="C30" s="57" t="s">
        <v>73</v>
      </c>
      <c r="D30" s="50">
        <v>45261</v>
      </c>
      <c r="E30" s="28">
        <f t="shared" ca="1" si="0"/>
        <v>0.62465753424657533</v>
      </c>
      <c r="F30" s="47" t="s">
        <v>67</v>
      </c>
      <c r="G30" s="30" t="s">
        <v>71</v>
      </c>
      <c r="H30" s="61" t="s">
        <v>412</v>
      </c>
      <c r="I30" s="59">
        <v>6014377030</v>
      </c>
      <c r="J30" s="30" t="s">
        <v>39</v>
      </c>
      <c r="K30" s="36"/>
      <c r="L30" s="36"/>
      <c r="M30" s="36"/>
      <c r="N30" s="36"/>
      <c r="O30" s="36"/>
      <c r="P30" s="36"/>
    </row>
    <row r="31" spans="1:30" ht="21" customHeight="1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11"/>
      <c r="L31" s="11"/>
      <c r="M31" s="11"/>
      <c r="N31" s="11"/>
      <c r="O31" s="11"/>
      <c r="P31" s="11"/>
    </row>
    <row r="32" spans="1:30" s="4" customFormat="1" ht="29.25" customHeight="1" x14ac:dyDescent="0.25">
      <c r="A32" s="65" t="s">
        <v>368</v>
      </c>
      <c r="B32" s="30" t="s">
        <v>10</v>
      </c>
      <c r="C32" s="9" t="s">
        <v>25</v>
      </c>
      <c r="D32" s="66">
        <v>43353</v>
      </c>
      <c r="E32" s="28">
        <f t="shared" ca="1" si="0"/>
        <v>5.8520547945205479</v>
      </c>
      <c r="F32" s="30" t="s">
        <v>74</v>
      </c>
      <c r="G32" s="30" t="s">
        <v>75</v>
      </c>
      <c r="H32" s="61" t="s">
        <v>80</v>
      </c>
      <c r="I32" s="59">
        <v>6014377030</v>
      </c>
      <c r="J32" s="32" t="s">
        <v>19</v>
      </c>
      <c r="K32" s="3"/>
      <c r="L32" s="3"/>
      <c r="M32" s="3"/>
      <c r="N32" s="3"/>
      <c r="O32" s="3"/>
      <c r="P32" s="3"/>
    </row>
    <row r="33" spans="1:40" s="4" customFormat="1" ht="29.25" customHeight="1" x14ac:dyDescent="0.25">
      <c r="A33" s="30" t="s">
        <v>369</v>
      </c>
      <c r="B33" s="30" t="s">
        <v>10</v>
      </c>
      <c r="C33" s="33" t="s">
        <v>63</v>
      </c>
      <c r="D33" s="44">
        <v>43864</v>
      </c>
      <c r="E33" s="28">
        <f t="shared" ca="1" si="0"/>
        <v>4.4520547945205475</v>
      </c>
      <c r="F33" s="33" t="s">
        <v>46</v>
      </c>
      <c r="G33" s="30" t="s">
        <v>75</v>
      </c>
      <c r="H33" s="61" t="s">
        <v>413</v>
      </c>
      <c r="I33" s="59">
        <v>6014377030</v>
      </c>
      <c r="J33" s="30" t="s">
        <v>14</v>
      </c>
      <c r="K33" s="3"/>
      <c r="L33" s="3"/>
      <c r="M33" s="3"/>
      <c r="N33" s="3"/>
      <c r="O33" s="3"/>
      <c r="P33" s="3"/>
    </row>
    <row r="34" spans="1:40" s="1" customFormat="1" ht="29.25" customHeight="1" x14ac:dyDescent="0.25">
      <c r="A34" s="30" t="s">
        <v>77</v>
      </c>
      <c r="B34" s="30" t="s">
        <v>10</v>
      </c>
      <c r="C34" s="33" t="s">
        <v>69</v>
      </c>
      <c r="D34" s="44">
        <v>43628</v>
      </c>
      <c r="E34" s="28">
        <f t="shared" ca="1" si="0"/>
        <v>5.0986301369863014</v>
      </c>
      <c r="F34" s="33" t="s">
        <v>46</v>
      </c>
      <c r="G34" s="30" t="s">
        <v>75</v>
      </c>
      <c r="H34" s="61" t="s">
        <v>78</v>
      </c>
      <c r="I34" s="59">
        <v>6014377030</v>
      </c>
      <c r="J34" s="30" t="s">
        <v>14</v>
      </c>
      <c r="K34" s="5"/>
      <c r="L34" s="5"/>
      <c r="M34" s="5"/>
      <c r="N34" s="5"/>
      <c r="O34" s="5"/>
      <c r="P34" s="5"/>
    </row>
    <row r="35" spans="1:40" s="4" customFormat="1" ht="29.25" customHeight="1" x14ac:dyDescent="0.25">
      <c r="A35" s="32" t="s">
        <v>79</v>
      </c>
      <c r="B35" s="30" t="s">
        <v>10</v>
      </c>
      <c r="C35" s="30" t="s">
        <v>25</v>
      </c>
      <c r="D35" s="51">
        <v>43353</v>
      </c>
      <c r="E35" s="28">
        <f t="shared" ca="1" si="0"/>
        <v>5.8520547945205479</v>
      </c>
      <c r="F35" s="33" t="s">
        <v>46</v>
      </c>
      <c r="G35" s="30" t="s">
        <v>75</v>
      </c>
      <c r="H35" s="61" t="s">
        <v>80</v>
      </c>
      <c r="I35" s="59">
        <v>6014377030</v>
      </c>
      <c r="J35" s="30" t="s">
        <v>14</v>
      </c>
      <c r="K35" s="3"/>
      <c r="L35" s="3"/>
      <c r="M35" s="3"/>
      <c r="N35" s="3"/>
      <c r="O35" s="3"/>
      <c r="P35" s="3"/>
    </row>
    <row r="36" spans="1:40" s="2" customFormat="1" ht="30" customHeight="1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</row>
    <row r="37" spans="1:40" s="4" customFormat="1" ht="30" customHeight="1" x14ac:dyDescent="0.25">
      <c r="A37" s="30" t="s">
        <v>81</v>
      </c>
      <c r="B37" s="30" t="s">
        <v>10</v>
      </c>
      <c r="C37" s="33" t="s">
        <v>21</v>
      </c>
      <c r="D37" s="44">
        <v>45183</v>
      </c>
      <c r="E37" s="28">
        <f t="shared" ca="1" si="0"/>
        <v>0.83835616438356164</v>
      </c>
      <c r="F37" s="30" t="s">
        <v>74</v>
      </c>
      <c r="G37" s="30" t="s">
        <v>82</v>
      </c>
      <c r="H37" s="61" t="s">
        <v>83</v>
      </c>
      <c r="I37" s="59">
        <v>6014377030</v>
      </c>
      <c r="J37" s="32" t="s">
        <v>19</v>
      </c>
      <c r="K37" s="3"/>
      <c r="L37" s="3"/>
      <c r="M37" s="3"/>
      <c r="N37" s="3"/>
      <c r="O37" s="3"/>
      <c r="P37" s="3"/>
    </row>
    <row r="38" spans="1:40" s="19" customFormat="1" ht="30" customHeight="1" x14ac:dyDescent="0.25">
      <c r="A38" s="30" t="s">
        <v>84</v>
      </c>
      <c r="B38" s="30" t="s">
        <v>10</v>
      </c>
      <c r="C38" s="33" t="s">
        <v>85</v>
      </c>
      <c r="D38" s="44">
        <v>43346</v>
      </c>
      <c r="E38" s="28">
        <f t="shared" ca="1" si="0"/>
        <v>5.8712328767123285</v>
      </c>
      <c r="F38" s="33" t="s">
        <v>56</v>
      </c>
      <c r="G38" s="30" t="s">
        <v>82</v>
      </c>
      <c r="H38" s="61" t="s">
        <v>86</v>
      </c>
      <c r="I38" s="59">
        <v>6014377030</v>
      </c>
      <c r="J38" s="30" t="s">
        <v>14</v>
      </c>
      <c r="K38" s="37"/>
      <c r="L38" s="37"/>
      <c r="M38" s="37"/>
      <c r="N38" s="37"/>
      <c r="O38" s="37"/>
      <c r="P38" s="37"/>
    </row>
    <row r="39" spans="1:40" s="2" customFormat="1" ht="30" customHeigh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</row>
    <row r="40" spans="1:40" customFormat="1" ht="30" customHeight="1" x14ac:dyDescent="0.25">
      <c r="A40" s="34" t="s">
        <v>87</v>
      </c>
      <c r="B40" s="30" t="s">
        <v>10</v>
      </c>
      <c r="C40" s="33" t="s">
        <v>21</v>
      </c>
      <c r="D40" s="44">
        <v>44825</v>
      </c>
      <c r="E40" s="28">
        <f t="shared" ca="1" si="0"/>
        <v>1.8191780821917809</v>
      </c>
      <c r="F40" s="30" t="s">
        <v>74</v>
      </c>
      <c r="G40" s="30" t="s">
        <v>88</v>
      </c>
      <c r="H40" s="61" t="s">
        <v>89</v>
      </c>
      <c r="I40" s="59">
        <v>6014377030</v>
      </c>
      <c r="J40" s="32" t="s">
        <v>16</v>
      </c>
      <c r="K40" s="2"/>
      <c r="L40" s="2"/>
      <c r="M40" s="2"/>
      <c r="N40" s="2"/>
      <c r="O40" s="2"/>
      <c r="P40" s="2"/>
    </row>
    <row r="41" spans="1:40" customFormat="1" ht="30" customHeight="1" x14ac:dyDescent="0.25">
      <c r="A41" s="31" t="s">
        <v>90</v>
      </c>
      <c r="B41" s="30" t="s">
        <v>10</v>
      </c>
      <c r="C41" s="46" t="s">
        <v>21</v>
      </c>
      <c r="D41" s="52">
        <v>43893</v>
      </c>
      <c r="E41" s="28">
        <f t="shared" ca="1" si="0"/>
        <v>4.3726027397260276</v>
      </c>
      <c r="F41" s="33" t="s">
        <v>46</v>
      </c>
      <c r="G41" s="30" t="s">
        <v>88</v>
      </c>
      <c r="H41" s="61" t="s">
        <v>91</v>
      </c>
      <c r="I41" s="59">
        <v>6014377030</v>
      </c>
      <c r="J41" s="32" t="s">
        <v>19</v>
      </c>
      <c r="K41" s="2"/>
      <c r="L41" s="2"/>
      <c r="M41" s="2"/>
      <c r="N41" s="2"/>
      <c r="O41" s="2"/>
      <c r="P41" s="2"/>
    </row>
    <row r="42" spans="1:40" s="1" customFormat="1" ht="30" customHeight="1" x14ac:dyDescent="0.25">
      <c r="A42" s="32" t="s">
        <v>92</v>
      </c>
      <c r="B42" s="30" t="s">
        <v>10</v>
      </c>
      <c r="C42" s="30" t="s">
        <v>21</v>
      </c>
      <c r="D42" s="44">
        <v>43648</v>
      </c>
      <c r="E42" s="28">
        <f t="shared" ca="1" si="0"/>
        <v>5.043835616438356</v>
      </c>
      <c r="F42" s="33" t="s">
        <v>46</v>
      </c>
      <c r="G42" s="30" t="s">
        <v>88</v>
      </c>
      <c r="H42" s="61" t="s">
        <v>93</v>
      </c>
      <c r="I42" s="59">
        <v>6014377030</v>
      </c>
      <c r="J42" s="30" t="s">
        <v>14</v>
      </c>
      <c r="K42" s="5"/>
      <c r="L42" s="5"/>
      <c r="M42" s="5"/>
      <c r="N42" s="5"/>
      <c r="O42" s="5"/>
      <c r="P42" s="5"/>
    </row>
    <row r="43" spans="1:40" ht="30" customHeight="1" x14ac:dyDescent="0.25">
      <c r="A43" s="30" t="s">
        <v>94</v>
      </c>
      <c r="B43" s="30" t="s">
        <v>10</v>
      </c>
      <c r="C43" s="33" t="s">
        <v>69</v>
      </c>
      <c r="D43" s="44">
        <v>31313</v>
      </c>
      <c r="E43" s="28">
        <f t="shared" ca="1" si="0"/>
        <v>38.838356164383562</v>
      </c>
      <c r="F43" s="30" t="s">
        <v>56</v>
      </c>
      <c r="G43" s="30" t="s">
        <v>88</v>
      </c>
      <c r="H43" s="61" t="s">
        <v>95</v>
      </c>
      <c r="I43" s="59">
        <v>6014377030</v>
      </c>
      <c r="J43" s="30" t="s">
        <v>14</v>
      </c>
      <c r="K43" s="14"/>
      <c r="L43" s="14"/>
      <c r="M43" s="14"/>
      <c r="N43" s="14"/>
      <c r="O43" s="14"/>
      <c r="P43" s="14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customFormat="1" ht="30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2"/>
      <c r="L44" s="2"/>
      <c r="M44" s="2"/>
      <c r="N44" s="2"/>
      <c r="O44" s="2"/>
      <c r="P44" s="2"/>
    </row>
    <row r="45" spans="1:40" customFormat="1" ht="30" customHeight="1" x14ac:dyDescent="0.25">
      <c r="A45" s="64" t="s">
        <v>370</v>
      </c>
      <c r="B45" s="30" t="s">
        <v>10</v>
      </c>
      <c r="C45" s="9" t="s">
        <v>21</v>
      </c>
      <c r="D45" s="53">
        <v>45390</v>
      </c>
      <c r="E45" s="28">
        <f t="shared" ca="1" si="0"/>
        <v>0.27123287671232876</v>
      </c>
      <c r="F45" s="30" t="s">
        <v>74</v>
      </c>
      <c r="G45" s="30" t="s">
        <v>96</v>
      </c>
      <c r="H45" s="61" t="s">
        <v>414</v>
      </c>
      <c r="I45" s="59">
        <v>6014377030</v>
      </c>
      <c r="J45" s="32" t="s">
        <v>16</v>
      </c>
      <c r="K45" s="2"/>
      <c r="L45" s="2"/>
      <c r="M45" s="2"/>
      <c r="N45" s="2"/>
      <c r="O45" s="2"/>
      <c r="P45" s="2"/>
    </row>
    <row r="46" spans="1:40" s="2" customFormat="1" ht="30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40" s="2" customFormat="1" ht="30" customHeight="1" x14ac:dyDescent="0.25">
      <c r="A47" s="32" t="s">
        <v>62</v>
      </c>
      <c r="B47" s="30" t="s">
        <v>10</v>
      </c>
      <c r="C47" s="33" t="s">
        <v>63</v>
      </c>
      <c r="D47" s="49">
        <v>39826</v>
      </c>
      <c r="E47" s="28">
        <f t="shared" ref="E47:E48" ca="1" si="1">(TODAY()-D47)/365</f>
        <v>15.515068493150684</v>
      </c>
      <c r="F47" s="33" t="s">
        <v>46</v>
      </c>
      <c r="G47" s="33" t="s">
        <v>99</v>
      </c>
      <c r="H47" s="61" t="s">
        <v>415</v>
      </c>
      <c r="I47" s="59">
        <v>6014377030</v>
      </c>
      <c r="J47" s="30" t="s">
        <v>14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40" s="2" customFormat="1" ht="30" customHeight="1" x14ac:dyDescent="0.25">
      <c r="A48" s="30" t="s">
        <v>371</v>
      </c>
      <c r="B48" s="30" t="s">
        <v>10</v>
      </c>
      <c r="C48" s="33" t="s">
        <v>273</v>
      </c>
      <c r="D48" s="44">
        <v>35478</v>
      </c>
      <c r="E48" s="28">
        <f t="shared" ca="1" si="1"/>
        <v>27.427397260273974</v>
      </c>
      <c r="F48" s="33" t="s">
        <v>46</v>
      </c>
      <c r="G48" s="33" t="s">
        <v>99</v>
      </c>
      <c r="H48" s="61" t="s">
        <v>280</v>
      </c>
      <c r="I48" s="59">
        <v>6014377030</v>
      </c>
      <c r="J48" s="30" t="s">
        <v>14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40" s="5" customFormat="1" ht="30" customHeight="1" x14ac:dyDescent="0.25">
      <c r="A49" s="30" t="s">
        <v>97</v>
      </c>
      <c r="B49" s="30" t="s">
        <v>10</v>
      </c>
      <c r="C49" s="9" t="s">
        <v>98</v>
      </c>
      <c r="D49" s="44">
        <v>43497</v>
      </c>
      <c r="E49" s="28">
        <f t="shared" ca="1" si="0"/>
        <v>5.4575342465753423</v>
      </c>
      <c r="F49" s="33" t="s">
        <v>53</v>
      </c>
      <c r="G49" s="33" t="s">
        <v>99</v>
      </c>
      <c r="H49" s="61" t="s">
        <v>100</v>
      </c>
      <c r="I49" s="59">
        <v>6014377030</v>
      </c>
      <c r="J49" s="30" t="s">
        <v>14</v>
      </c>
    </row>
    <row r="50" spans="1:40" ht="30" customHeight="1" x14ac:dyDescent="0.25">
      <c r="A50" s="30" t="s">
        <v>101</v>
      </c>
      <c r="B50" s="30" t="s">
        <v>10</v>
      </c>
      <c r="C50" s="33" t="s">
        <v>69</v>
      </c>
      <c r="D50" s="49">
        <v>43622</v>
      </c>
      <c r="E50" s="28">
        <f t="shared" ca="1" si="0"/>
        <v>5.1150684931506847</v>
      </c>
      <c r="F50" s="33" t="s">
        <v>53</v>
      </c>
      <c r="G50" s="33" t="s">
        <v>99</v>
      </c>
      <c r="H50" s="61" t="s">
        <v>102</v>
      </c>
      <c r="I50" s="59">
        <v>6014377030</v>
      </c>
      <c r="J50" s="30" t="s">
        <v>14</v>
      </c>
      <c r="K50" s="11"/>
      <c r="L50" s="11"/>
      <c r="M50" s="11"/>
      <c r="N50" s="11"/>
      <c r="O50" s="11"/>
      <c r="P50" s="11"/>
    </row>
    <row r="51" spans="1:40" s="6" customFormat="1" ht="29.25" customHeight="1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38"/>
      <c r="L51" s="38"/>
      <c r="M51" s="38"/>
      <c r="N51" s="38"/>
      <c r="O51" s="38"/>
      <c r="P51" s="38"/>
    </row>
    <row r="52" spans="1:40" customFormat="1" ht="29.25" customHeight="1" x14ac:dyDescent="0.25">
      <c r="A52" s="30" t="s">
        <v>103</v>
      </c>
      <c r="B52" s="30" t="s">
        <v>10</v>
      </c>
      <c r="C52" s="33" t="s">
        <v>104</v>
      </c>
      <c r="D52" s="44">
        <v>35430</v>
      </c>
      <c r="E52" s="28">
        <f t="shared" ca="1" si="0"/>
        <v>27.55890410958904</v>
      </c>
      <c r="F52" s="33" t="s">
        <v>46</v>
      </c>
      <c r="G52" s="33" t="s">
        <v>105</v>
      </c>
      <c r="H52" s="61" t="s">
        <v>106</v>
      </c>
      <c r="I52" s="59">
        <v>6014377030</v>
      </c>
      <c r="J52" s="30" t="s">
        <v>14</v>
      </c>
      <c r="K52" s="2"/>
      <c r="L52" s="2"/>
      <c r="M52" s="2"/>
      <c r="N52" s="2"/>
      <c r="O52" s="2"/>
      <c r="P52" s="2"/>
    </row>
    <row r="53" spans="1:40" s="6" customFormat="1" ht="30" customHeight="1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38"/>
      <c r="L53" s="38"/>
      <c r="M53" s="38"/>
      <c r="N53" s="38"/>
      <c r="O53" s="38"/>
      <c r="P53" s="38"/>
    </row>
    <row r="54" spans="1:40" ht="30" customHeight="1" x14ac:dyDescent="0.25">
      <c r="A54" s="30" t="s">
        <v>372</v>
      </c>
      <c r="B54" s="30" t="s">
        <v>10</v>
      </c>
      <c r="C54" s="33" t="s">
        <v>63</v>
      </c>
      <c r="D54" s="49">
        <v>40962</v>
      </c>
      <c r="E54" s="28">
        <f t="shared" ca="1" si="0"/>
        <v>12.402739726027397</v>
      </c>
      <c r="F54" s="33" t="s">
        <v>46</v>
      </c>
      <c r="G54" s="33" t="s">
        <v>109</v>
      </c>
      <c r="H54" s="61" t="s">
        <v>110</v>
      </c>
      <c r="I54" s="59">
        <v>6014377030</v>
      </c>
      <c r="J54" s="30" t="s">
        <v>14</v>
      </c>
      <c r="K54" s="14"/>
      <c r="L54" s="14"/>
      <c r="M54" s="14"/>
      <c r="N54" s="14"/>
      <c r="O54" s="14"/>
      <c r="P54" s="14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1:40" ht="30" customHeight="1" x14ac:dyDescent="0.25">
      <c r="A55" s="34" t="s">
        <v>111</v>
      </c>
      <c r="B55" s="30" t="s">
        <v>10</v>
      </c>
      <c r="C55" s="46" t="s">
        <v>112</v>
      </c>
      <c r="D55" s="48">
        <v>43710</v>
      </c>
      <c r="E55" s="28">
        <f t="shared" ca="1" si="0"/>
        <v>4.8739726027397259</v>
      </c>
      <c r="F55" s="46" t="s">
        <v>46</v>
      </c>
      <c r="G55" s="33" t="s">
        <v>109</v>
      </c>
      <c r="H55" s="61" t="s">
        <v>113</v>
      </c>
      <c r="I55" s="59">
        <v>6014377030</v>
      </c>
      <c r="J55" s="30" t="s">
        <v>14</v>
      </c>
      <c r="K55" s="14"/>
      <c r="L55" s="14"/>
      <c r="M55" s="14"/>
      <c r="N55" s="14"/>
      <c r="O55" s="14"/>
      <c r="P55" s="14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1:40" customFormat="1" ht="30" customHeight="1" x14ac:dyDescent="0.25">
      <c r="A56" s="30" t="s">
        <v>114</v>
      </c>
      <c r="B56" s="30" t="s">
        <v>10</v>
      </c>
      <c r="C56" s="33" t="s">
        <v>115</v>
      </c>
      <c r="D56" s="49">
        <v>44963</v>
      </c>
      <c r="E56" s="28">
        <f t="shared" ca="1" si="0"/>
        <v>1.441095890410959</v>
      </c>
      <c r="F56" s="33" t="s">
        <v>53</v>
      </c>
      <c r="G56" s="33" t="s">
        <v>109</v>
      </c>
      <c r="H56" s="61" t="s">
        <v>116</v>
      </c>
      <c r="I56" s="59">
        <v>6014377030</v>
      </c>
      <c r="J56" s="30" t="s">
        <v>14</v>
      </c>
      <c r="K56" s="2"/>
      <c r="L56" s="2"/>
      <c r="M56" s="2"/>
      <c r="N56" s="2"/>
      <c r="O56" s="2"/>
      <c r="P56" s="2"/>
    </row>
    <row r="57" spans="1:40" customFormat="1" ht="30" customHeight="1" x14ac:dyDescent="0.25">
      <c r="A57" s="40" t="s">
        <v>373</v>
      </c>
      <c r="B57" s="30" t="s">
        <v>10</v>
      </c>
      <c r="C57" s="33" t="s">
        <v>36</v>
      </c>
      <c r="D57" s="51">
        <v>45399</v>
      </c>
      <c r="E57" s="28">
        <f t="shared" ref="E57" ca="1" si="2">(TODAY()-D57)/365</f>
        <v>0.24657534246575341</v>
      </c>
      <c r="F57" s="41" t="s">
        <v>67</v>
      </c>
      <c r="G57" s="33" t="s">
        <v>109</v>
      </c>
      <c r="H57" s="61" t="s">
        <v>416</v>
      </c>
      <c r="I57" s="59">
        <v>6014377030</v>
      </c>
      <c r="J57" s="30" t="s">
        <v>39</v>
      </c>
      <c r="K57" s="2"/>
      <c r="L57" s="2"/>
      <c r="M57" s="2"/>
      <c r="N57" s="2"/>
      <c r="O57" s="2"/>
      <c r="P57" s="2"/>
    </row>
    <row r="58" spans="1:40" s="3" customFormat="1" ht="30" customHeight="1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</row>
    <row r="59" spans="1:40" customFormat="1" ht="30" customHeight="1" x14ac:dyDescent="0.25">
      <c r="A59" s="65" t="s">
        <v>374</v>
      </c>
      <c r="B59" s="30" t="s">
        <v>10</v>
      </c>
      <c r="C59" s="9" t="s">
        <v>375</v>
      </c>
      <c r="D59" s="53">
        <v>45390</v>
      </c>
      <c r="E59" s="28">
        <f t="shared" ca="1" si="0"/>
        <v>0.27123287671232876</v>
      </c>
      <c r="F59" s="43" t="s">
        <v>117</v>
      </c>
      <c r="G59" s="43" t="s">
        <v>118</v>
      </c>
      <c r="H59" s="61" t="s">
        <v>417</v>
      </c>
      <c r="I59" s="59">
        <v>6014377030</v>
      </c>
      <c r="J59" s="32" t="s">
        <v>16</v>
      </c>
      <c r="K59" s="2"/>
      <c r="L59" s="2"/>
      <c r="M59" s="2"/>
      <c r="N59" s="2"/>
      <c r="O59" s="2"/>
      <c r="P59" s="2"/>
    </row>
    <row r="60" spans="1:40" customFormat="1" ht="30" customHeight="1" x14ac:dyDescent="0.25">
      <c r="A60" s="30" t="s">
        <v>166</v>
      </c>
      <c r="B60" s="30" t="s">
        <v>10</v>
      </c>
      <c r="C60" s="40" t="s">
        <v>25</v>
      </c>
      <c r="D60" s="53">
        <v>43560</v>
      </c>
      <c r="E60" s="28">
        <f t="shared" ref="E60:E61" ca="1" si="3">(TODAY()-D60)/365</f>
        <v>5.2849315068493148</v>
      </c>
      <c r="F60" s="33" t="s">
        <v>46</v>
      </c>
      <c r="G60" s="43" t="s">
        <v>118</v>
      </c>
      <c r="H60" s="61" t="s">
        <v>167</v>
      </c>
      <c r="I60" s="59">
        <v>6014377030</v>
      </c>
      <c r="J60" s="30" t="s">
        <v>14</v>
      </c>
      <c r="K60" s="2"/>
      <c r="L60" s="2"/>
      <c r="M60" s="2"/>
      <c r="N60" s="2"/>
      <c r="O60" s="2"/>
      <c r="P60" s="2"/>
    </row>
    <row r="61" spans="1:40" customFormat="1" ht="30" customHeight="1" x14ac:dyDescent="0.25">
      <c r="A61" s="30" t="s">
        <v>376</v>
      </c>
      <c r="B61" s="30" t="s">
        <v>10</v>
      </c>
      <c r="C61" s="33" t="s">
        <v>377</v>
      </c>
      <c r="D61" s="49">
        <v>45323</v>
      </c>
      <c r="E61" s="28">
        <f t="shared" ca="1" si="3"/>
        <v>0.45479452054794522</v>
      </c>
      <c r="F61" s="41" t="s">
        <v>67</v>
      </c>
      <c r="G61" s="43" t="s">
        <v>118</v>
      </c>
      <c r="H61" s="61" t="s">
        <v>418</v>
      </c>
      <c r="I61" s="59">
        <v>6014377030</v>
      </c>
      <c r="J61" s="30" t="s">
        <v>14</v>
      </c>
      <c r="K61" s="2"/>
      <c r="L61" s="2"/>
      <c r="M61" s="2"/>
      <c r="N61" s="2"/>
      <c r="O61" s="2"/>
      <c r="P61" s="2"/>
    </row>
    <row r="62" spans="1:40" s="1" customFormat="1" ht="30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5"/>
      <c r="L62" s="5"/>
      <c r="M62" s="5"/>
      <c r="N62" s="5"/>
      <c r="O62" s="5"/>
      <c r="P62" s="5"/>
    </row>
    <row r="63" spans="1:40" customFormat="1" ht="30" customHeight="1" x14ac:dyDescent="0.25">
      <c r="A63" s="32" t="s">
        <v>120</v>
      </c>
      <c r="B63" s="30" t="s">
        <v>10</v>
      </c>
      <c r="C63" s="33" t="s">
        <v>121</v>
      </c>
      <c r="D63" s="44">
        <v>43346</v>
      </c>
      <c r="E63" s="28">
        <f t="shared" ca="1" si="0"/>
        <v>5.8712328767123285</v>
      </c>
      <c r="F63" s="33" t="s">
        <v>46</v>
      </c>
      <c r="G63" s="33" t="s">
        <v>119</v>
      </c>
      <c r="H63" s="61" t="s">
        <v>122</v>
      </c>
      <c r="I63" s="59">
        <v>6014377030</v>
      </c>
      <c r="J63" s="32" t="s">
        <v>19</v>
      </c>
      <c r="K63" s="2"/>
      <c r="L63" s="2"/>
      <c r="M63" s="2"/>
      <c r="N63" s="2"/>
      <c r="O63" s="2"/>
      <c r="P63" s="2"/>
    </row>
    <row r="64" spans="1:40" s="4" customFormat="1" ht="30" customHeight="1" x14ac:dyDescent="0.25">
      <c r="A64" s="39" t="s">
        <v>123</v>
      </c>
      <c r="B64" s="30" t="s">
        <v>10</v>
      </c>
      <c r="C64" s="33" t="s">
        <v>124</v>
      </c>
      <c r="D64" s="44">
        <v>43788</v>
      </c>
      <c r="E64" s="28">
        <f t="shared" ca="1" si="0"/>
        <v>4.6602739726027398</v>
      </c>
      <c r="F64" s="33" t="s">
        <v>46</v>
      </c>
      <c r="G64" s="33" t="s">
        <v>119</v>
      </c>
      <c r="H64" s="61" t="s">
        <v>125</v>
      </c>
      <c r="I64" s="59">
        <v>6014377030</v>
      </c>
      <c r="J64" s="30" t="s">
        <v>14</v>
      </c>
      <c r="K64" s="3"/>
      <c r="L64" s="3"/>
      <c r="M64" s="3"/>
      <c r="N64" s="3"/>
      <c r="O64" s="3"/>
      <c r="P64" s="3"/>
    </row>
    <row r="65" spans="1:40" s="1" customFormat="1" ht="30" customHeight="1" x14ac:dyDescent="0.25">
      <c r="A65" s="32" t="s">
        <v>126</v>
      </c>
      <c r="B65" s="30" t="s">
        <v>10</v>
      </c>
      <c r="C65" s="33" t="s">
        <v>69</v>
      </c>
      <c r="D65" s="44">
        <v>43420</v>
      </c>
      <c r="E65" s="28">
        <f t="shared" ca="1" si="0"/>
        <v>5.6684931506849319</v>
      </c>
      <c r="F65" s="33" t="s">
        <v>46</v>
      </c>
      <c r="G65" s="33" t="s">
        <v>119</v>
      </c>
      <c r="H65" s="61" t="s">
        <v>127</v>
      </c>
      <c r="I65" s="59">
        <v>6014377030</v>
      </c>
      <c r="J65" s="30" t="s">
        <v>14</v>
      </c>
      <c r="K65" s="2"/>
      <c r="L65" s="2"/>
      <c r="M65" s="2"/>
      <c r="N65" s="2"/>
      <c r="O65" s="2"/>
      <c r="P65" s="2"/>
      <c r="Q65"/>
      <c r="R65"/>
      <c r="S65"/>
      <c r="T65"/>
    </row>
    <row r="66" spans="1:40" ht="30" customHeight="1" x14ac:dyDescent="0.25">
      <c r="A66" s="32" t="s">
        <v>128</v>
      </c>
      <c r="B66" s="30" t="s">
        <v>10</v>
      </c>
      <c r="C66" s="33" t="s">
        <v>63</v>
      </c>
      <c r="D66" s="44">
        <v>43346</v>
      </c>
      <c r="E66" s="28">
        <f t="shared" ca="1" si="0"/>
        <v>5.8712328767123285</v>
      </c>
      <c r="F66" s="33" t="s">
        <v>46</v>
      </c>
      <c r="G66" s="33" t="s">
        <v>119</v>
      </c>
      <c r="H66" s="61" t="s">
        <v>129</v>
      </c>
      <c r="I66" s="59">
        <v>6014377030</v>
      </c>
      <c r="J66" s="30" t="s">
        <v>14</v>
      </c>
      <c r="K66" s="14"/>
      <c r="L66" s="14"/>
      <c r="M66" s="14"/>
      <c r="N66" s="14"/>
      <c r="O66" s="14"/>
      <c r="P66" s="14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s="2" customFormat="1" ht="30" customHeight="1" x14ac:dyDescent="0.25">
      <c r="A67" s="30" t="s">
        <v>130</v>
      </c>
      <c r="B67" s="30" t="s">
        <v>10</v>
      </c>
      <c r="C67" s="33" t="s">
        <v>11</v>
      </c>
      <c r="D67" s="44">
        <v>45111</v>
      </c>
      <c r="E67" s="28">
        <f t="shared" ca="1" si="0"/>
        <v>1.0356164383561643</v>
      </c>
      <c r="F67" s="33" t="s">
        <v>46</v>
      </c>
      <c r="G67" s="33" t="s">
        <v>119</v>
      </c>
      <c r="H67" s="61" t="s">
        <v>131</v>
      </c>
      <c r="I67" s="59">
        <v>6014377030</v>
      </c>
      <c r="J67" s="30" t="s">
        <v>14</v>
      </c>
    </row>
    <row r="68" spans="1:40" customFormat="1" ht="30" customHeight="1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2"/>
      <c r="L68" s="2"/>
      <c r="M68" s="2"/>
      <c r="N68" s="2"/>
      <c r="O68" s="2"/>
      <c r="P68" s="2"/>
    </row>
    <row r="69" spans="1:40" customFormat="1" ht="30" customHeight="1" x14ac:dyDescent="0.25">
      <c r="A69" s="30" t="s">
        <v>133</v>
      </c>
      <c r="B69" s="30" t="s">
        <v>10</v>
      </c>
      <c r="C69" s="33" t="s">
        <v>121</v>
      </c>
      <c r="D69" s="51">
        <v>43346</v>
      </c>
      <c r="E69" s="28">
        <f t="shared" ca="1" si="0"/>
        <v>5.8712328767123285</v>
      </c>
      <c r="F69" s="33" t="s">
        <v>46</v>
      </c>
      <c r="G69" s="33" t="s">
        <v>132</v>
      </c>
      <c r="H69" s="61" t="s">
        <v>134</v>
      </c>
      <c r="I69" s="59">
        <v>6014377030</v>
      </c>
      <c r="J69" s="30" t="s">
        <v>14</v>
      </c>
      <c r="K69" s="2"/>
      <c r="L69" s="2"/>
      <c r="M69" s="2"/>
      <c r="N69" s="2"/>
      <c r="O69" s="2"/>
      <c r="P69" s="2"/>
    </row>
    <row r="70" spans="1:40" customFormat="1" ht="30" customHeight="1" x14ac:dyDescent="0.25">
      <c r="A70" s="64" t="s">
        <v>419</v>
      </c>
      <c r="B70" s="30" t="s">
        <v>10</v>
      </c>
      <c r="C70" s="9" t="s">
        <v>17</v>
      </c>
      <c r="D70" s="54">
        <v>43620</v>
      </c>
      <c r="E70" s="28">
        <f t="shared" ca="1" si="0"/>
        <v>5.1205479452054794</v>
      </c>
      <c r="F70" s="33" t="s">
        <v>46</v>
      </c>
      <c r="G70" s="33" t="s">
        <v>132</v>
      </c>
      <c r="H70" s="61" t="s">
        <v>165</v>
      </c>
      <c r="I70" s="59">
        <v>6014377030</v>
      </c>
      <c r="J70" s="30" t="s">
        <v>14</v>
      </c>
      <c r="K70" s="2"/>
      <c r="L70" s="2"/>
      <c r="M70" s="2"/>
      <c r="N70" s="2"/>
      <c r="O70" s="2"/>
      <c r="P70" s="2"/>
    </row>
    <row r="71" spans="1:40" ht="30" customHeight="1" x14ac:dyDescent="0.25">
      <c r="A71" s="32" t="s">
        <v>135</v>
      </c>
      <c r="B71" s="30" t="s">
        <v>10</v>
      </c>
      <c r="C71" s="33" t="s">
        <v>98</v>
      </c>
      <c r="D71" s="44">
        <v>43497</v>
      </c>
      <c r="E71" s="28">
        <f t="shared" ca="1" si="0"/>
        <v>5.4575342465753423</v>
      </c>
      <c r="F71" s="46" t="s">
        <v>46</v>
      </c>
      <c r="G71" s="33" t="s">
        <v>132</v>
      </c>
      <c r="H71" s="61" t="s">
        <v>136</v>
      </c>
      <c r="I71" s="59">
        <v>6014377030</v>
      </c>
      <c r="J71" s="30" t="s">
        <v>14</v>
      </c>
      <c r="K71" s="14"/>
      <c r="L71" s="14"/>
      <c r="M71" s="14"/>
      <c r="N71" s="14"/>
      <c r="O71" s="14"/>
      <c r="P71" s="14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</row>
    <row r="72" spans="1:40" customFormat="1" ht="30" customHeight="1" x14ac:dyDescent="0.25">
      <c r="A72" s="39" t="s">
        <v>137</v>
      </c>
      <c r="B72" s="30" t="s">
        <v>10</v>
      </c>
      <c r="C72" s="33" t="s">
        <v>115</v>
      </c>
      <c r="D72" s="44">
        <v>43346</v>
      </c>
      <c r="E72" s="28">
        <f t="shared" ca="1" si="0"/>
        <v>5.8712328767123285</v>
      </c>
      <c r="F72" s="33" t="s">
        <v>53</v>
      </c>
      <c r="G72" s="33" t="s">
        <v>132</v>
      </c>
      <c r="H72" s="61" t="s">
        <v>138</v>
      </c>
      <c r="I72" s="59">
        <v>6014377030</v>
      </c>
      <c r="J72" s="30" t="s">
        <v>14</v>
      </c>
      <c r="K72" s="2"/>
      <c r="L72" s="2"/>
      <c r="M72" s="2"/>
      <c r="N72" s="2"/>
      <c r="O72" s="2"/>
      <c r="P72" s="2"/>
    </row>
    <row r="73" spans="1:40" s="2" customFormat="1" ht="30" customHeight="1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</row>
    <row r="74" spans="1:40" s="4" customFormat="1" ht="30" customHeight="1" x14ac:dyDescent="0.25">
      <c r="A74" s="39" t="s">
        <v>139</v>
      </c>
      <c r="B74" s="30" t="s">
        <v>10</v>
      </c>
      <c r="C74" s="33" t="s">
        <v>63</v>
      </c>
      <c r="D74" s="44">
        <v>43678</v>
      </c>
      <c r="E74" s="28">
        <f t="shared" ca="1" si="0"/>
        <v>4.9616438356164387</v>
      </c>
      <c r="F74" s="33" t="s">
        <v>46</v>
      </c>
      <c r="G74" s="33" t="s">
        <v>140</v>
      </c>
      <c r="H74" s="61" t="s">
        <v>141</v>
      </c>
      <c r="I74" s="59">
        <v>6014377030</v>
      </c>
      <c r="J74" s="32" t="s">
        <v>19</v>
      </c>
      <c r="K74" s="3"/>
      <c r="L74" s="3"/>
      <c r="M74" s="3"/>
      <c r="N74" s="3"/>
      <c r="O74" s="3"/>
      <c r="P74" s="3"/>
    </row>
    <row r="75" spans="1:40" s="3" customFormat="1" ht="30" customHeight="1" x14ac:dyDescent="0.25">
      <c r="A75" s="32" t="s">
        <v>378</v>
      </c>
      <c r="B75" s="30" t="s">
        <v>10</v>
      </c>
      <c r="C75" s="33" t="s">
        <v>11</v>
      </c>
      <c r="D75" s="49">
        <v>40095</v>
      </c>
      <c r="E75" s="28">
        <f t="shared" ref="E75:E77" ca="1" si="4">(TODAY()-D75)/365</f>
        <v>14.778082191780822</v>
      </c>
      <c r="F75" s="33" t="s">
        <v>46</v>
      </c>
      <c r="G75" s="33" t="s">
        <v>140</v>
      </c>
      <c r="H75" s="61" t="s">
        <v>420</v>
      </c>
      <c r="I75" s="59">
        <v>6014377030</v>
      </c>
      <c r="J75" s="32" t="s">
        <v>19</v>
      </c>
    </row>
    <row r="76" spans="1:40" ht="30" customHeight="1" x14ac:dyDescent="0.25">
      <c r="A76" s="30" t="s">
        <v>142</v>
      </c>
      <c r="B76" s="30" t="s">
        <v>10</v>
      </c>
      <c r="C76" s="33" t="s">
        <v>28</v>
      </c>
      <c r="D76" s="44">
        <v>35461</v>
      </c>
      <c r="E76" s="28">
        <f t="shared" ca="1" si="4"/>
        <v>27.473972602739725</v>
      </c>
      <c r="F76" s="33" t="s">
        <v>46</v>
      </c>
      <c r="G76" s="33" t="s">
        <v>140</v>
      </c>
      <c r="H76" s="61" t="s">
        <v>143</v>
      </c>
      <c r="I76" s="59">
        <v>6014377030</v>
      </c>
      <c r="J76" s="30" t="s">
        <v>14</v>
      </c>
      <c r="K76" s="14"/>
      <c r="L76" s="14"/>
      <c r="M76" s="14"/>
      <c r="N76" s="14"/>
      <c r="O76" s="14"/>
      <c r="P76" s="14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</row>
    <row r="77" spans="1:40" customFormat="1" ht="30" customHeight="1" x14ac:dyDescent="0.25">
      <c r="A77" s="30" t="s">
        <v>144</v>
      </c>
      <c r="B77" s="30" t="s">
        <v>10</v>
      </c>
      <c r="C77" s="33" t="s">
        <v>145</v>
      </c>
      <c r="D77" s="44">
        <v>43353</v>
      </c>
      <c r="E77" s="28">
        <f t="shared" ca="1" si="4"/>
        <v>5.8520547945205479</v>
      </c>
      <c r="F77" s="33" t="s">
        <v>46</v>
      </c>
      <c r="G77" s="33" t="s">
        <v>140</v>
      </c>
      <c r="H77" s="61" t="s">
        <v>146</v>
      </c>
      <c r="I77" s="59">
        <v>6014377030</v>
      </c>
      <c r="J77" s="30" t="s">
        <v>14</v>
      </c>
      <c r="K77" s="2"/>
      <c r="L77" s="2"/>
      <c r="M77" s="2"/>
      <c r="N77" s="2"/>
      <c r="O77" s="2"/>
      <c r="P77" s="2"/>
    </row>
    <row r="78" spans="1:40" s="4" customFormat="1" ht="30" customHeight="1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3"/>
      <c r="L78" s="3"/>
      <c r="M78" s="3"/>
      <c r="N78" s="3"/>
      <c r="O78" s="3"/>
      <c r="P78" s="3"/>
    </row>
    <row r="79" spans="1:40" customFormat="1" ht="30" customHeight="1" x14ac:dyDescent="0.25">
      <c r="A79" s="30" t="s">
        <v>148</v>
      </c>
      <c r="B79" s="30" t="s">
        <v>10</v>
      </c>
      <c r="C79" s="30" t="s">
        <v>61</v>
      </c>
      <c r="D79" s="51">
        <v>43336</v>
      </c>
      <c r="E79" s="28">
        <f t="shared" ref="E79:E82" ca="1" si="5">(TODAY()-D79)/365</f>
        <v>5.8986301369863012</v>
      </c>
      <c r="F79" s="33" t="s">
        <v>46</v>
      </c>
      <c r="G79" s="33" t="s">
        <v>147</v>
      </c>
      <c r="H79" s="61" t="s">
        <v>149</v>
      </c>
      <c r="I79" s="59">
        <v>6014377030</v>
      </c>
      <c r="J79" s="30" t="s">
        <v>14</v>
      </c>
      <c r="K79" s="2"/>
      <c r="L79" s="2"/>
      <c r="M79" s="2"/>
      <c r="N79" s="2"/>
      <c r="O79" s="2"/>
      <c r="P79" s="2"/>
    </row>
    <row r="80" spans="1:40" s="2" customFormat="1" ht="30" customHeight="1" x14ac:dyDescent="0.25">
      <c r="A80" s="30" t="s">
        <v>150</v>
      </c>
      <c r="B80" s="30" t="s">
        <v>10</v>
      </c>
      <c r="C80" s="30" t="s">
        <v>151</v>
      </c>
      <c r="D80" s="51">
        <v>43322</v>
      </c>
      <c r="E80" s="28">
        <f t="shared" ca="1" si="5"/>
        <v>5.9369863013698634</v>
      </c>
      <c r="F80" s="33" t="s">
        <v>46</v>
      </c>
      <c r="G80" s="33" t="s">
        <v>147</v>
      </c>
      <c r="H80" s="61" t="s">
        <v>152</v>
      </c>
      <c r="I80" s="59">
        <v>6014377030</v>
      </c>
      <c r="J80" s="30" t="s">
        <v>14</v>
      </c>
    </row>
    <row r="81" spans="1:32" s="19" customFormat="1" ht="30" customHeight="1" x14ac:dyDescent="0.25">
      <c r="A81" s="32" t="s">
        <v>379</v>
      </c>
      <c r="B81" s="30" t="s">
        <v>10</v>
      </c>
      <c r="C81" s="30" t="s">
        <v>61</v>
      </c>
      <c r="D81" s="49">
        <v>41061</v>
      </c>
      <c r="E81" s="28">
        <f t="shared" ca="1" si="5"/>
        <v>12.131506849315068</v>
      </c>
      <c r="F81" s="33" t="s">
        <v>46</v>
      </c>
      <c r="G81" s="33" t="s">
        <v>147</v>
      </c>
      <c r="H81" s="61" t="s">
        <v>421</v>
      </c>
      <c r="I81" s="59">
        <v>6014377030</v>
      </c>
      <c r="J81" s="30" t="s">
        <v>14</v>
      </c>
      <c r="K81" s="37"/>
      <c r="L81" s="37"/>
      <c r="M81" s="37"/>
      <c r="N81" s="37"/>
      <c r="O81" s="37"/>
      <c r="P81" s="37"/>
    </row>
    <row r="82" spans="1:32" s="5" customFormat="1" ht="30" customHeight="1" x14ac:dyDescent="0.25">
      <c r="A82" s="34" t="s">
        <v>153</v>
      </c>
      <c r="B82" s="30" t="s">
        <v>10</v>
      </c>
      <c r="C82" s="30" t="s">
        <v>154</v>
      </c>
      <c r="D82" s="44">
        <v>43346</v>
      </c>
      <c r="E82" s="28">
        <f t="shared" ca="1" si="5"/>
        <v>5.8712328767123285</v>
      </c>
      <c r="F82" s="33" t="s">
        <v>46</v>
      </c>
      <c r="G82" s="33" t="s">
        <v>147</v>
      </c>
      <c r="H82" s="61" t="s">
        <v>155</v>
      </c>
      <c r="I82" s="59">
        <v>6014377030</v>
      </c>
      <c r="J82" s="30" t="s">
        <v>14</v>
      </c>
    </row>
    <row r="83" spans="1:32" s="5" customFormat="1" ht="30" customHeight="1" x14ac:dyDescent="0.25">
      <c r="A83" s="65" t="s">
        <v>380</v>
      </c>
      <c r="B83" s="30" t="s">
        <v>10</v>
      </c>
      <c r="C83" s="40" t="s">
        <v>73</v>
      </c>
      <c r="D83" s="44">
        <v>43346</v>
      </c>
      <c r="E83" s="28">
        <f t="shared" ref="E83" ca="1" si="6">(TODAY()-D83)/365</f>
        <v>5.8712328767123285</v>
      </c>
      <c r="F83" s="33" t="s">
        <v>46</v>
      </c>
      <c r="G83" s="33" t="s">
        <v>147</v>
      </c>
      <c r="H83" s="61" t="s">
        <v>422</v>
      </c>
      <c r="I83" s="59">
        <v>6014377030</v>
      </c>
      <c r="J83" s="30" t="s">
        <v>14</v>
      </c>
    </row>
    <row r="84" spans="1:32" s="2" customFormat="1" ht="30" customHeight="1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</row>
    <row r="85" spans="1:32" s="5" customFormat="1" ht="30" customHeight="1" x14ac:dyDescent="0.25">
      <c r="A85" s="64" t="s">
        <v>381</v>
      </c>
      <c r="B85" s="30" t="s">
        <v>10</v>
      </c>
      <c r="C85" s="30" t="s">
        <v>73</v>
      </c>
      <c r="D85" s="53">
        <v>40725</v>
      </c>
      <c r="E85" s="28">
        <f t="shared" ref="E85:E88" ca="1" si="7">(TODAY()-D85)/365</f>
        <v>13.052054794520547</v>
      </c>
      <c r="F85" s="46" t="s">
        <v>46</v>
      </c>
      <c r="G85" s="46" t="s">
        <v>156</v>
      </c>
      <c r="H85" s="61" t="s">
        <v>423</v>
      </c>
      <c r="I85" s="59">
        <v>6014377030</v>
      </c>
      <c r="J85" s="32" t="s">
        <v>19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s="4" customFormat="1" ht="30" customHeight="1" x14ac:dyDescent="0.25">
      <c r="A86" s="32" t="s">
        <v>107</v>
      </c>
      <c r="B86" s="30" t="s">
        <v>10</v>
      </c>
      <c r="C86" s="33" t="s">
        <v>108</v>
      </c>
      <c r="D86" s="44">
        <v>43353</v>
      </c>
      <c r="E86" s="28">
        <f t="shared" ca="1" si="7"/>
        <v>5.8520547945205479</v>
      </c>
      <c r="F86" s="46" t="s">
        <v>46</v>
      </c>
      <c r="G86" s="46" t="s">
        <v>156</v>
      </c>
      <c r="H86" s="61" t="s">
        <v>424</v>
      </c>
      <c r="I86" s="59">
        <v>6014377030</v>
      </c>
      <c r="J86" s="30" t="s">
        <v>14</v>
      </c>
      <c r="K86" s="3"/>
      <c r="L86" s="3"/>
      <c r="M86" s="3"/>
      <c r="N86" s="3"/>
      <c r="O86" s="3"/>
      <c r="P86" s="3"/>
    </row>
    <row r="87" spans="1:32" s="3" customFormat="1" ht="30" customHeight="1" x14ac:dyDescent="0.25">
      <c r="A87" s="31" t="s">
        <v>176</v>
      </c>
      <c r="B87" s="30" t="s">
        <v>10</v>
      </c>
      <c r="C87" s="33" t="s">
        <v>177</v>
      </c>
      <c r="D87" s="49">
        <v>43678</v>
      </c>
      <c r="E87" s="28">
        <f t="shared" ca="1" si="7"/>
        <v>4.9616438356164387</v>
      </c>
      <c r="F87" s="33" t="s">
        <v>56</v>
      </c>
      <c r="G87" s="46" t="s">
        <v>156</v>
      </c>
      <c r="H87" s="61" t="s">
        <v>157</v>
      </c>
      <c r="I87" s="59">
        <v>6014377030</v>
      </c>
      <c r="J87" s="30" t="s">
        <v>14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30" customHeight="1" x14ac:dyDescent="0.25">
      <c r="A88" s="30" t="s">
        <v>158</v>
      </c>
      <c r="B88" s="30" t="s">
        <v>10</v>
      </c>
      <c r="C88" s="30" t="s">
        <v>159</v>
      </c>
      <c r="D88" s="44">
        <v>44761</v>
      </c>
      <c r="E88" s="28">
        <f t="shared" ca="1" si="7"/>
        <v>1.9945205479452055</v>
      </c>
      <c r="F88" s="41" t="s">
        <v>67</v>
      </c>
      <c r="G88" s="46" t="s">
        <v>156</v>
      </c>
      <c r="H88" s="61" t="s">
        <v>160</v>
      </c>
      <c r="I88" s="59">
        <v>6014377030</v>
      </c>
      <c r="J88" s="30" t="s">
        <v>39</v>
      </c>
      <c r="K88" s="11"/>
      <c r="L88" s="11"/>
      <c r="M88" s="11"/>
      <c r="N88" s="11"/>
      <c r="O88" s="11"/>
      <c r="P88" s="11"/>
    </row>
    <row r="89" spans="1:32" s="6" customFormat="1" ht="30" customHeight="1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38"/>
      <c r="L89" s="38"/>
      <c r="M89" s="38"/>
      <c r="N89" s="38"/>
      <c r="O89" s="38"/>
      <c r="P89" s="38"/>
    </row>
    <row r="90" spans="1:32" s="2" customFormat="1" ht="30" customHeight="1" x14ac:dyDescent="0.25">
      <c r="A90" s="32" t="s">
        <v>161</v>
      </c>
      <c r="B90" s="30" t="s">
        <v>10</v>
      </c>
      <c r="C90" s="33" t="s">
        <v>11</v>
      </c>
      <c r="D90" s="44">
        <v>41288</v>
      </c>
      <c r="E90" s="28">
        <f t="shared" ref="E90:E93" ca="1" si="8">(TODAY()-D90)/365</f>
        <v>11.509589041095891</v>
      </c>
      <c r="F90" s="33" t="s">
        <v>46</v>
      </c>
      <c r="G90" s="33" t="s">
        <v>162</v>
      </c>
      <c r="H90" s="61" t="s">
        <v>163</v>
      </c>
      <c r="I90" s="59">
        <v>6014377030</v>
      </c>
      <c r="J90" s="32" t="s">
        <v>19</v>
      </c>
      <c r="Q90"/>
      <c r="R90"/>
      <c r="S90"/>
      <c r="T90"/>
    </row>
    <row r="91" spans="1:32" customFormat="1" ht="30" customHeight="1" x14ac:dyDescent="0.25">
      <c r="A91" s="30" t="s">
        <v>164</v>
      </c>
      <c r="B91" s="30" t="s">
        <v>10</v>
      </c>
      <c r="C91" s="30" t="s">
        <v>21</v>
      </c>
      <c r="D91" s="44">
        <v>43353</v>
      </c>
      <c r="E91" s="28">
        <f t="shared" ca="1" si="8"/>
        <v>5.8520547945205479</v>
      </c>
      <c r="F91" s="33" t="s">
        <v>46</v>
      </c>
      <c r="G91" s="33" t="s">
        <v>162</v>
      </c>
      <c r="H91" s="61" t="s">
        <v>425</v>
      </c>
      <c r="I91" s="59">
        <v>6014377030</v>
      </c>
      <c r="J91" s="32" t="s">
        <v>19</v>
      </c>
      <c r="K91" s="2"/>
      <c r="L91" s="2"/>
      <c r="M91" s="2"/>
      <c r="N91" s="2"/>
      <c r="O91" s="2"/>
      <c r="P91" s="2"/>
    </row>
    <row r="92" spans="1:32" customFormat="1" ht="30" customHeight="1" x14ac:dyDescent="0.25">
      <c r="A92" s="30" t="s">
        <v>168</v>
      </c>
      <c r="B92" s="30" t="s">
        <v>10</v>
      </c>
      <c r="C92" s="9" t="s">
        <v>17</v>
      </c>
      <c r="D92" s="54">
        <v>41065</v>
      </c>
      <c r="E92" s="28">
        <f t="shared" ca="1" si="8"/>
        <v>12.12054794520548</v>
      </c>
      <c r="F92" s="33" t="s">
        <v>46</v>
      </c>
      <c r="G92" s="33" t="s">
        <v>162</v>
      </c>
      <c r="H92" s="61" t="s">
        <v>169</v>
      </c>
      <c r="I92" s="59">
        <v>6014377030</v>
      </c>
      <c r="J92" s="30" t="s">
        <v>14</v>
      </c>
      <c r="K92" s="2"/>
      <c r="L92" s="2"/>
      <c r="M92" s="2"/>
      <c r="N92" s="2"/>
      <c r="O92" s="2"/>
      <c r="P92" s="2"/>
    </row>
    <row r="93" spans="1:32" s="6" customFormat="1" ht="30" customHeight="1" x14ac:dyDescent="0.25">
      <c r="A93" s="40" t="s">
        <v>170</v>
      </c>
      <c r="B93" s="30" t="s">
        <v>10</v>
      </c>
      <c r="C93" s="33" t="s">
        <v>115</v>
      </c>
      <c r="D93" s="53">
        <v>33870</v>
      </c>
      <c r="E93" s="28">
        <f t="shared" ca="1" si="8"/>
        <v>31.832876712328765</v>
      </c>
      <c r="F93" s="33" t="s">
        <v>53</v>
      </c>
      <c r="G93" s="33" t="s">
        <v>162</v>
      </c>
      <c r="H93" s="61" t="s">
        <v>171</v>
      </c>
      <c r="I93" s="59">
        <v>6014377030</v>
      </c>
      <c r="J93" s="30" t="s">
        <v>14</v>
      </c>
      <c r="K93" s="38"/>
      <c r="L93" s="38"/>
      <c r="M93" s="38"/>
      <c r="N93" s="38"/>
      <c r="O93" s="38"/>
      <c r="P93" s="38"/>
    </row>
    <row r="94" spans="1:32" s="5" customFormat="1" ht="30" customHeight="1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2"/>
      <c r="L94" s="2"/>
      <c r="M94" s="2"/>
      <c r="N94" s="2"/>
      <c r="O94" s="2"/>
      <c r="P94" s="2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s="5" customFormat="1" ht="30" customHeight="1" x14ac:dyDescent="0.25">
      <c r="A95" s="32" t="s">
        <v>382</v>
      </c>
      <c r="B95" s="30" t="s">
        <v>10</v>
      </c>
      <c r="C95" s="33" t="s">
        <v>360</v>
      </c>
      <c r="D95" s="44">
        <v>43322</v>
      </c>
      <c r="E95" s="28">
        <f t="shared" ref="E95" ca="1" si="9">(TODAY()-D95)/365</f>
        <v>5.9369863013698634</v>
      </c>
      <c r="F95" s="33" t="s">
        <v>46</v>
      </c>
      <c r="G95" s="33" t="s">
        <v>174</v>
      </c>
      <c r="H95" s="61" t="s">
        <v>426</v>
      </c>
      <c r="I95" s="59">
        <v>6014377030</v>
      </c>
      <c r="J95" s="30" t="s">
        <v>14</v>
      </c>
      <c r="K95" s="2"/>
      <c r="L95" s="2"/>
      <c r="M95" s="2"/>
      <c r="N95" s="2"/>
      <c r="O95" s="2"/>
      <c r="P95" s="2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s="6" customFormat="1" ht="30" customHeight="1" x14ac:dyDescent="0.25">
      <c r="A96" s="31" t="s">
        <v>172</v>
      </c>
      <c r="B96" s="30" t="s">
        <v>10</v>
      </c>
      <c r="C96" s="33" t="s">
        <v>173</v>
      </c>
      <c r="D96" s="44">
        <v>43739</v>
      </c>
      <c r="E96" s="28">
        <f t="shared" ref="E96:E99" ca="1" si="10">(TODAY()-D96)/365</f>
        <v>4.7945205479452051</v>
      </c>
      <c r="F96" s="33" t="s">
        <v>46</v>
      </c>
      <c r="G96" s="33" t="s">
        <v>174</v>
      </c>
      <c r="H96" s="61" t="s">
        <v>175</v>
      </c>
      <c r="I96" s="59">
        <v>6014377030</v>
      </c>
      <c r="J96" s="30" t="s">
        <v>14</v>
      </c>
      <c r="K96" s="38"/>
      <c r="L96" s="38"/>
      <c r="M96" s="38"/>
      <c r="N96" s="38"/>
      <c r="O96" s="38"/>
      <c r="P96" s="38"/>
    </row>
    <row r="97" spans="1:40" s="2" customFormat="1" ht="29.25" customHeight="1" x14ac:dyDescent="0.25">
      <c r="A97" s="67" t="s">
        <v>383</v>
      </c>
      <c r="B97" s="30" t="s">
        <v>10</v>
      </c>
      <c r="C97" s="9" t="s">
        <v>69</v>
      </c>
      <c r="D97" s="52">
        <v>43774</v>
      </c>
      <c r="E97" s="28">
        <f t="shared" ca="1" si="10"/>
        <v>4.6986301369863011</v>
      </c>
      <c r="F97" s="46" t="s">
        <v>53</v>
      </c>
      <c r="G97" s="33" t="s">
        <v>174</v>
      </c>
      <c r="H97" s="61" t="s">
        <v>427</v>
      </c>
      <c r="I97" s="59">
        <v>6014377030</v>
      </c>
      <c r="J97" s="30" t="s">
        <v>14</v>
      </c>
    </row>
    <row r="98" spans="1:40" s="19" customFormat="1" ht="30" customHeight="1" x14ac:dyDescent="0.25">
      <c r="A98" s="30" t="s">
        <v>384</v>
      </c>
      <c r="B98" s="30" t="s">
        <v>10</v>
      </c>
      <c r="C98" s="33" t="s">
        <v>385</v>
      </c>
      <c r="D98" s="49">
        <v>45203</v>
      </c>
      <c r="E98" s="28">
        <f t="shared" ca="1" si="10"/>
        <v>0.78356164383561644</v>
      </c>
      <c r="F98" s="30" t="s">
        <v>56</v>
      </c>
      <c r="G98" s="33" t="s">
        <v>174</v>
      </c>
      <c r="H98" s="61" t="s">
        <v>157</v>
      </c>
      <c r="I98" s="59">
        <v>6014377030</v>
      </c>
      <c r="J98" s="30" t="s">
        <v>39</v>
      </c>
      <c r="K98" s="37"/>
      <c r="L98" s="37"/>
      <c r="M98" s="37"/>
      <c r="N98" s="37"/>
      <c r="O98" s="37"/>
      <c r="P98" s="37"/>
    </row>
    <row r="99" spans="1:40" s="21" customFormat="1" ht="30" customHeight="1" x14ac:dyDescent="0.25">
      <c r="A99" s="35" t="s">
        <v>178</v>
      </c>
      <c r="B99" s="30" t="s">
        <v>10</v>
      </c>
      <c r="C99" s="57" t="s">
        <v>36</v>
      </c>
      <c r="D99" s="55">
        <v>40766</v>
      </c>
      <c r="E99" s="28">
        <f t="shared" ca="1" si="10"/>
        <v>12.93972602739726</v>
      </c>
      <c r="F99" s="35" t="s">
        <v>56</v>
      </c>
      <c r="G99" s="33" t="s">
        <v>174</v>
      </c>
      <c r="H99" s="61" t="s">
        <v>179</v>
      </c>
      <c r="I99" s="59">
        <v>6014377030</v>
      </c>
      <c r="J99" s="30" t="s">
        <v>14</v>
      </c>
    </row>
    <row r="100" spans="1:40" customFormat="1" ht="29.25" customHeight="1" x14ac:dyDescent="0.2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2"/>
      <c r="L100" s="2"/>
      <c r="M100" s="2"/>
      <c r="N100" s="2"/>
      <c r="O100" s="2"/>
      <c r="P100" s="2"/>
    </row>
    <row r="101" spans="1:40" s="5" customFormat="1" ht="29.25" customHeight="1" x14ac:dyDescent="0.25">
      <c r="A101" s="40" t="s">
        <v>386</v>
      </c>
      <c r="B101" s="30" t="s">
        <v>10</v>
      </c>
      <c r="C101" s="9" t="s">
        <v>360</v>
      </c>
      <c r="D101" s="49">
        <v>45447</v>
      </c>
      <c r="E101" s="28">
        <f t="shared" ref="E101:E102" ca="1" si="11">(TODAY()-D101)/365</f>
        <v>0.11506849315068493</v>
      </c>
      <c r="F101" s="43" t="s">
        <v>117</v>
      </c>
      <c r="G101" s="43" t="s">
        <v>180</v>
      </c>
      <c r="H101" s="61" t="s">
        <v>428</v>
      </c>
      <c r="I101" s="59">
        <v>6014377030</v>
      </c>
      <c r="J101" s="32" t="s">
        <v>16</v>
      </c>
      <c r="K101" s="2"/>
      <c r="L101" s="2"/>
      <c r="M101" s="2"/>
      <c r="N101" s="2"/>
      <c r="O101" s="2"/>
      <c r="P101" s="2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40" s="5" customFormat="1" ht="29.25" customHeight="1" x14ac:dyDescent="0.25">
      <c r="A102" s="30" t="s">
        <v>181</v>
      </c>
      <c r="B102" s="30" t="s">
        <v>10</v>
      </c>
      <c r="C102" s="30" t="s">
        <v>21</v>
      </c>
      <c r="D102" s="44">
        <v>43322</v>
      </c>
      <c r="E102" s="28">
        <f t="shared" ca="1" si="11"/>
        <v>5.9369863013698634</v>
      </c>
      <c r="F102" s="33" t="s">
        <v>46</v>
      </c>
      <c r="G102" s="43" t="s">
        <v>180</v>
      </c>
      <c r="H102" s="61" t="s">
        <v>182</v>
      </c>
      <c r="I102" s="59">
        <v>6014377030</v>
      </c>
      <c r="J102" s="32" t="s">
        <v>19</v>
      </c>
    </row>
    <row r="103" spans="1:40" s="5" customFormat="1" ht="29.25" customHeight="1" x14ac:dyDescent="0.25">
      <c r="A103" s="64" t="s">
        <v>387</v>
      </c>
      <c r="B103" s="30" t="s">
        <v>10</v>
      </c>
      <c r="C103" s="30" t="s">
        <v>21</v>
      </c>
      <c r="D103" s="44">
        <v>43906</v>
      </c>
      <c r="E103" s="28">
        <f t="shared" ref="E103" ca="1" si="12">(TODAY()-D103)/365</f>
        <v>4.3369863013698629</v>
      </c>
      <c r="F103" s="33" t="s">
        <v>46</v>
      </c>
      <c r="G103" s="43" t="s">
        <v>180</v>
      </c>
      <c r="H103" s="61" t="s">
        <v>286</v>
      </c>
      <c r="I103" s="59">
        <v>6014377030</v>
      </c>
      <c r="J103" s="32" t="s">
        <v>19</v>
      </c>
    </row>
    <row r="104" spans="1:40" s="3" customFormat="1" ht="30" customHeight="1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1:40" customFormat="1" ht="30" customHeight="1" x14ac:dyDescent="0.25">
      <c r="A105" s="30" t="s">
        <v>183</v>
      </c>
      <c r="B105" s="30" t="s">
        <v>10</v>
      </c>
      <c r="C105" s="33" t="s">
        <v>63</v>
      </c>
      <c r="D105" s="44">
        <v>43467</v>
      </c>
      <c r="E105" s="28">
        <f t="shared" ref="E105:E108" ca="1" si="13">(TODAY()-D105)/365</f>
        <v>5.5397260273972604</v>
      </c>
      <c r="F105" s="33" t="s">
        <v>46</v>
      </c>
      <c r="G105" s="33" t="s">
        <v>184</v>
      </c>
      <c r="H105" s="61" t="s">
        <v>185</v>
      </c>
      <c r="I105" s="59">
        <v>6014377030</v>
      </c>
      <c r="J105" s="32" t="s">
        <v>19</v>
      </c>
      <c r="K105" s="2"/>
      <c r="L105" s="2"/>
      <c r="M105" s="2"/>
      <c r="N105" s="2"/>
      <c r="O105" s="2"/>
      <c r="P105" s="2"/>
    </row>
    <row r="106" spans="1:40" customFormat="1" ht="30" customHeight="1" x14ac:dyDescent="0.25">
      <c r="A106" s="32" t="s">
        <v>388</v>
      </c>
      <c r="B106" s="30" t="s">
        <v>10</v>
      </c>
      <c r="C106" s="41" t="s">
        <v>98</v>
      </c>
      <c r="D106" s="44">
        <v>43326</v>
      </c>
      <c r="E106" s="28">
        <f t="shared" ca="1" si="13"/>
        <v>5.9260273972602739</v>
      </c>
      <c r="F106" s="33" t="s">
        <v>46</v>
      </c>
      <c r="G106" s="33" t="s">
        <v>184</v>
      </c>
      <c r="H106" s="61" t="s">
        <v>209</v>
      </c>
      <c r="I106" s="59">
        <v>6014377030</v>
      </c>
      <c r="J106" s="30" t="s">
        <v>14</v>
      </c>
      <c r="K106" s="2"/>
      <c r="L106" s="2"/>
      <c r="M106" s="2"/>
      <c r="N106" s="2"/>
      <c r="O106" s="2"/>
      <c r="P106" s="2"/>
    </row>
    <row r="107" spans="1:40" s="4" customFormat="1" ht="30" customHeight="1" x14ac:dyDescent="0.25">
      <c r="A107" s="33" t="s">
        <v>186</v>
      </c>
      <c r="B107" s="30" t="s">
        <v>10</v>
      </c>
      <c r="C107" s="30" t="s">
        <v>187</v>
      </c>
      <c r="D107" s="44">
        <v>43346</v>
      </c>
      <c r="E107" s="28">
        <f t="shared" ca="1" si="13"/>
        <v>5.8712328767123285</v>
      </c>
      <c r="F107" s="33" t="s">
        <v>46</v>
      </c>
      <c r="G107" s="33" t="s">
        <v>184</v>
      </c>
      <c r="H107" s="61" t="s">
        <v>188</v>
      </c>
      <c r="I107" s="59">
        <v>6014377030</v>
      </c>
      <c r="J107" s="30" t="s">
        <v>14</v>
      </c>
      <c r="K107" s="3"/>
      <c r="L107" s="3"/>
      <c r="M107" s="3"/>
      <c r="N107" s="3"/>
      <c r="O107" s="3"/>
      <c r="P107" s="3"/>
    </row>
    <row r="108" spans="1:40" s="6" customFormat="1" ht="30" customHeight="1" x14ac:dyDescent="0.25">
      <c r="A108" s="30" t="s">
        <v>189</v>
      </c>
      <c r="B108" s="30" t="s">
        <v>10</v>
      </c>
      <c r="C108" s="33" t="s">
        <v>190</v>
      </c>
      <c r="D108" s="49">
        <v>43654</v>
      </c>
      <c r="E108" s="28">
        <f t="shared" ca="1" si="13"/>
        <v>5.0273972602739727</v>
      </c>
      <c r="F108" s="33" t="s">
        <v>46</v>
      </c>
      <c r="G108" s="33" t="s">
        <v>184</v>
      </c>
      <c r="H108" s="61" t="s">
        <v>191</v>
      </c>
      <c r="I108" s="59">
        <v>6014377030</v>
      </c>
      <c r="J108" s="30" t="s">
        <v>14</v>
      </c>
      <c r="K108" s="38"/>
      <c r="L108" s="38"/>
      <c r="M108" s="38"/>
      <c r="N108" s="38"/>
      <c r="O108" s="38"/>
      <c r="P108" s="38"/>
    </row>
    <row r="109" spans="1:40" customFormat="1" ht="30" customHeight="1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2"/>
      <c r="L109" s="2"/>
      <c r="M109" s="2"/>
      <c r="N109" s="2"/>
      <c r="O109" s="2"/>
      <c r="P109" s="2"/>
    </row>
    <row r="110" spans="1:40" customFormat="1" ht="30" customHeight="1" x14ac:dyDescent="0.25">
      <c r="A110" s="31" t="s">
        <v>193</v>
      </c>
      <c r="B110" s="30" t="s">
        <v>10</v>
      </c>
      <c r="C110" s="33" t="s">
        <v>194</v>
      </c>
      <c r="D110" s="48">
        <v>43347</v>
      </c>
      <c r="E110" s="28">
        <f t="shared" ref="E110:E112" ca="1" si="14">(TODAY()-D110)/365</f>
        <v>5.8684931506849312</v>
      </c>
      <c r="F110" s="33" t="s">
        <v>46</v>
      </c>
      <c r="G110" s="33" t="s">
        <v>195</v>
      </c>
      <c r="H110" s="63" t="s">
        <v>196</v>
      </c>
      <c r="I110" s="59">
        <v>6014377030</v>
      </c>
      <c r="J110" s="32" t="s">
        <v>19</v>
      </c>
      <c r="K110" s="2"/>
      <c r="L110" s="2"/>
      <c r="M110" s="2"/>
      <c r="N110" s="2"/>
      <c r="O110" s="2"/>
      <c r="P110" s="2"/>
    </row>
    <row r="111" spans="1:40" ht="30" customHeight="1" x14ac:dyDescent="0.25">
      <c r="A111" s="9" t="s">
        <v>389</v>
      </c>
      <c r="B111" s="30" t="s">
        <v>10</v>
      </c>
      <c r="C111" s="33" t="s">
        <v>98</v>
      </c>
      <c r="D111" s="49">
        <v>43346</v>
      </c>
      <c r="E111" s="28">
        <f t="shared" ca="1" si="14"/>
        <v>5.8712328767123285</v>
      </c>
      <c r="F111" s="33" t="s">
        <v>46</v>
      </c>
      <c r="G111" s="33" t="s">
        <v>195</v>
      </c>
      <c r="H111" s="61" t="s">
        <v>198</v>
      </c>
      <c r="I111" s="59">
        <v>6014377030</v>
      </c>
      <c r="J111" s="30" t="s">
        <v>14</v>
      </c>
      <c r="K111" s="14"/>
      <c r="L111" s="14"/>
      <c r="M111" s="14"/>
      <c r="N111" s="14"/>
      <c r="O111" s="14"/>
      <c r="P111" s="14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</row>
    <row r="112" spans="1:40" s="6" customFormat="1" ht="30" customHeight="1" x14ac:dyDescent="0.25">
      <c r="A112" s="32" t="s">
        <v>199</v>
      </c>
      <c r="B112" s="30" t="s">
        <v>10</v>
      </c>
      <c r="C112" s="33" t="s">
        <v>200</v>
      </c>
      <c r="D112" s="44">
        <v>33794</v>
      </c>
      <c r="E112" s="28">
        <f t="shared" ca="1" si="14"/>
        <v>32.041095890410958</v>
      </c>
      <c r="F112" s="33" t="s">
        <v>53</v>
      </c>
      <c r="G112" s="33" t="s">
        <v>195</v>
      </c>
      <c r="H112" s="61" t="s">
        <v>201</v>
      </c>
      <c r="I112" s="59">
        <v>6014377030</v>
      </c>
      <c r="J112" s="30" t="s">
        <v>14</v>
      </c>
      <c r="K112" s="38"/>
      <c r="L112" s="38"/>
      <c r="M112" s="38"/>
      <c r="N112" s="38"/>
      <c r="O112" s="38"/>
      <c r="P112" s="38"/>
    </row>
    <row r="113" spans="1:40" s="6" customFormat="1" ht="30" customHeight="1" x14ac:dyDescent="0.25">
      <c r="A113" s="41" t="s">
        <v>390</v>
      </c>
      <c r="B113" s="30" t="s">
        <v>10</v>
      </c>
      <c r="C113" s="30" t="s">
        <v>36</v>
      </c>
      <c r="D113" s="44">
        <v>35430</v>
      </c>
      <c r="E113" s="28">
        <f t="shared" ref="E113" ca="1" si="15">(TODAY()-D113)/365</f>
        <v>27.55890410958904</v>
      </c>
      <c r="F113" s="30" t="s">
        <v>56</v>
      </c>
      <c r="G113" s="33" t="s">
        <v>195</v>
      </c>
      <c r="H113" s="61" t="s">
        <v>192</v>
      </c>
      <c r="I113" s="59">
        <v>6014377030</v>
      </c>
      <c r="J113" s="30" t="s">
        <v>14</v>
      </c>
      <c r="K113" s="38"/>
      <c r="L113" s="38"/>
      <c r="M113" s="38"/>
      <c r="N113" s="38"/>
      <c r="O113" s="38"/>
      <c r="P113" s="38"/>
    </row>
    <row r="114" spans="1:40" customFormat="1" ht="30" customHeight="1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2"/>
      <c r="L114" s="2"/>
      <c r="M114" s="2"/>
      <c r="N114" s="2"/>
      <c r="O114" s="2"/>
      <c r="P114" s="2"/>
    </row>
    <row r="115" spans="1:40" customFormat="1" ht="30" customHeight="1" x14ac:dyDescent="0.25">
      <c r="A115" s="32" t="s">
        <v>202</v>
      </c>
      <c r="B115" s="30" t="s">
        <v>10</v>
      </c>
      <c r="C115" s="30" t="s">
        <v>187</v>
      </c>
      <c r="D115" s="44">
        <v>43326</v>
      </c>
      <c r="E115" s="28">
        <f t="shared" ref="E115:E117" ca="1" si="16">(TODAY()-D115)/365</f>
        <v>5.9260273972602739</v>
      </c>
      <c r="F115" s="33" t="s">
        <v>46</v>
      </c>
      <c r="G115" s="33" t="s">
        <v>203</v>
      </c>
      <c r="H115" s="61" t="s">
        <v>204</v>
      </c>
      <c r="I115" s="59">
        <v>6014377030</v>
      </c>
      <c r="J115" s="30" t="s">
        <v>14</v>
      </c>
      <c r="K115" s="2"/>
      <c r="L115" s="2"/>
      <c r="M115" s="2"/>
      <c r="N115" s="2"/>
      <c r="O115" s="2"/>
      <c r="P115" s="2"/>
    </row>
    <row r="116" spans="1:40" customFormat="1" ht="30" customHeight="1" x14ac:dyDescent="0.25">
      <c r="A116" s="40" t="s">
        <v>391</v>
      </c>
      <c r="B116" s="30" t="s">
        <v>10</v>
      </c>
      <c r="C116" s="9" t="s">
        <v>69</v>
      </c>
      <c r="D116" s="44">
        <v>43710</v>
      </c>
      <c r="E116" s="28">
        <f t="shared" ca="1" si="16"/>
        <v>4.8739726027397259</v>
      </c>
      <c r="F116" s="33" t="s">
        <v>46</v>
      </c>
      <c r="G116" s="33" t="s">
        <v>203</v>
      </c>
      <c r="H116" s="61" t="s">
        <v>237</v>
      </c>
      <c r="I116" s="59">
        <v>6014377030</v>
      </c>
      <c r="J116" s="30" t="s">
        <v>14</v>
      </c>
      <c r="K116" s="2"/>
      <c r="L116" s="2"/>
      <c r="M116" s="2"/>
      <c r="N116" s="2"/>
      <c r="O116" s="2"/>
      <c r="P116" s="2"/>
    </row>
    <row r="117" spans="1:40" s="6" customFormat="1" ht="30" customHeight="1" x14ac:dyDescent="0.25">
      <c r="A117" s="32" t="s">
        <v>205</v>
      </c>
      <c r="B117" s="30" t="s">
        <v>10</v>
      </c>
      <c r="C117" s="33" t="s">
        <v>11</v>
      </c>
      <c r="D117" s="44">
        <v>43682</v>
      </c>
      <c r="E117" s="28">
        <f t="shared" ca="1" si="16"/>
        <v>4.9506849315068493</v>
      </c>
      <c r="F117" s="33" t="s">
        <v>53</v>
      </c>
      <c r="G117" s="33" t="s">
        <v>203</v>
      </c>
      <c r="H117" s="61" t="s">
        <v>206</v>
      </c>
      <c r="I117" s="59">
        <v>6014377030</v>
      </c>
      <c r="J117" s="30" t="s">
        <v>14</v>
      </c>
      <c r="K117" s="38"/>
      <c r="L117" s="38"/>
      <c r="M117" s="38"/>
      <c r="N117" s="38"/>
      <c r="O117" s="38"/>
      <c r="P117" s="38"/>
    </row>
    <row r="118" spans="1:40" s="6" customFormat="1" ht="30" customHeight="1" x14ac:dyDescent="0.25">
      <c r="A118" s="41" t="s">
        <v>392</v>
      </c>
      <c r="B118" s="30" t="s">
        <v>10</v>
      </c>
      <c r="C118" s="33" t="s">
        <v>11</v>
      </c>
      <c r="D118" s="44">
        <v>45323</v>
      </c>
      <c r="E118" s="28">
        <f t="shared" ref="E118" ca="1" si="17">(TODAY()-D118)/365</f>
        <v>0.45479452054794522</v>
      </c>
      <c r="F118" s="41" t="s">
        <v>67</v>
      </c>
      <c r="G118" s="33" t="s">
        <v>203</v>
      </c>
      <c r="H118" s="61" t="s">
        <v>429</v>
      </c>
      <c r="I118" s="59">
        <v>6014377030</v>
      </c>
      <c r="J118" s="30" t="s">
        <v>39</v>
      </c>
      <c r="K118" s="38"/>
      <c r="L118" s="38"/>
      <c r="M118" s="38"/>
      <c r="N118" s="38"/>
      <c r="O118" s="38"/>
      <c r="P118" s="38"/>
    </row>
    <row r="119" spans="1:40" s="16" customFormat="1" ht="30" customHeight="1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</row>
    <row r="120" spans="1:40" s="19" customFormat="1" ht="30" customHeight="1" x14ac:dyDescent="0.25">
      <c r="A120" s="30" t="s">
        <v>207</v>
      </c>
      <c r="B120" s="30" t="s">
        <v>10</v>
      </c>
      <c r="C120" s="33" t="s">
        <v>69</v>
      </c>
      <c r="D120" s="44">
        <v>43510</v>
      </c>
      <c r="E120" s="28">
        <f t="shared" ref="E120:E123" ca="1" si="18">(TODAY()-D120)/365</f>
        <v>5.4219178082191783</v>
      </c>
      <c r="F120" s="33" t="s">
        <v>46</v>
      </c>
      <c r="G120" s="33" t="s">
        <v>208</v>
      </c>
      <c r="H120" s="61" t="s">
        <v>76</v>
      </c>
      <c r="I120" s="59">
        <v>6014377030</v>
      </c>
      <c r="J120" s="32" t="s">
        <v>19</v>
      </c>
      <c r="K120" s="42"/>
      <c r="L120" s="42"/>
      <c r="M120" s="42"/>
      <c r="N120" s="42"/>
      <c r="O120" s="42"/>
      <c r="P120" s="42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:40" customFormat="1" ht="29.25" customHeight="1" x14ac:dyDescent="0.25">
      <c r="A121" s="34" t="s">
        <v>393</v>
      </c>
      <c r="B121" s="30" t="s">
        <v>10</v>
      </c>
      <c r="C121" s="41" t="s">
        <v>98</v>
      </c>
      <c r="D121" s="44">
        <v>44245</v>
      </c>
      <c r="E121" s="28">
        <f t="shared" ca="1" si="18"/>
        <v>3.408219178082192</v>
      </c>
      <c r="F121" s="33" t="s">
        <v>46</v>
      </c>
      <c r="G121" s="33" t="s">
        <v>208</v>
      </c>
      <c r="H121" s="61" t="s">
        <v>197</v>
      </c>
      <c r="I121" s="59">
        <v>6014377030</v>
      </c>
      <c r="J121" s="30" t="s">
        <v>14</v>
      </c>
      <c r="K121" s="2"/>
      <c r="L121" s="2"/>
      <c r="M121" s="2"/>
      <c r="N121" s="2"/>
      <c r="O121" s="2"/>
      <c r="P121" s="2"/>
    </row>
    <row r="122" spans="1:40" s="2" customFormat="1" ht="30" customHeight="1" x14ac:dyDescent="0.25">
      <c r="A122" s="32" t="s">
        <v>210</v>
      </c>
      <c r="B122" s="30" t="s">
        <v>10</v>
      </c>
      <c r="C122" s="33" t="s">
        <v>98</v>
      </c>
      <c r="D122" s="44">
        <v>43560</v>
      </c>
      <c r="E122" s="28">
        <f t="shared" ca="1" si="18"/>
        <v>5.2849315068493148</v>
      </c>
      <c r="F122" s="33" t="s">
        <v>53</v>
      </c>
      <c r="G122" s="33" t="s">
        <v>208</v>
      </c>
      <c r="H122" s="61" t="s">
        <v>211</v>
      </c>
      <c r="I122" s="59">
        <v>6014377030</v>
      </c>
      <c r="J122" s="30" t="s">
        <v>14</v>
      </c>
    </row>
    <row r="123" spans="1:40" s="2" customFormat="1" ht="29.25" customHeight="1" x14ac:dyDescent="0.25">
      <c r="A123" s="32" t="s">
        <v>212</v>
      </c>
      <c r="B123" s="30" t="s">
        <v>10</v>
      </c>
      <c r="C123" s="33" t="s">
        <v>63</v>
      </c>
      <c r="D123" s="49">
        <v>43348</v>
      </c>
      <c r="E123" s="28">
        <f t="shared" ca="1" si="18"/>
        <v>5.8657534246575347</v>
      </c>
      <c r="F123" s="46" t="s">
        <v>53</v>
      </c>
      <c r="G123" s="33" t="s">
        <v>208</v>
      </c>
      <c r="H123" s="61" t="s">
        <v>213</v>
      </c>
      <c r="I123" s="59">
        <v>6014377030</v>
      </c>
      <c r="J123" s="30" t="s">
        <v>14</v>
      </c>
    </row>
    <row r="124" spans="1:40" customFormat="1" ht="29.25" customHeight="1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2"/>
      <c r="L124" s="2"/>
      <c r="M124" s="2"/>
      <c r="N124" s="2"/>
      <c r="O124" s="2"/>
      <c r="P124" s="2"/>
    </row>
    <row r="125" spans="1:40" s="2" customFormat="1" ht="29.25" customHeight="1" x14ac:dyDescent="0.25">
      <c r="A125" s="64" t="s">
        <v>394</v>
      </c>
      <c r="B125" s="30" t="s">
        <v>10</v>
      </c>
      <c r="C125" s="9" t="s">
        <v>226</v>
      </c>
      <c r="D125" s="44">
        <v>45447</v>
      </c>
      <c r="E125" s="28">
        <f t="shared" ref="E125" ca="1" si="19">(TODAY()-D125)/365</f>
        <v>0.11506849315068493</v>
      </c>
      <c r="F125" s="41" t="s">
        <v>117</v>
      </c>
      <c r="G125" s="41" t="s">
        <v>214</v>
      </c>
      <c r="H125" s="61" t="s">
        <v>430</v>
      </c>
      <c r="I125" s="59">
        <v>6014377030</v>
      </c>
      <c r="J125" s="32" t="s">
        <v>16</v>
      </c>
    </row>
    <row r="126" spans="1:40" ht="30" customHeight="1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11"/>
      <c r="L126" s="11"/>
      <c r="M126" s="11"/>
      <c r="N126" s="11"/>
      <c r="O126" s="11"/>
      <c r="P126" s="11"/>
    </row>
    <row r="127" spans="1:40" customFormat="1" ht="30" customHeight="1" x14ac:dyDescent="0.25">
      <c r="A127" s="30" t="s">
        <v>218</v>
      </c>
      <c r="B127" s="30" t="s">
        <v>10</v>
      </c>
      <c r="C127" s="30" t="s">
        <v>154</v>
      </c>
      <c r="D127" s="44">
        <v>43892</v>
      </c>
      <c r="E127" s="28">
        <f t="shared" ref="E127:E128" ca="1" si="20">(TODAY()-D127)/365</f>
        <v>4.375342465753425</v>
      </c>
      <c r="F127" s="33" t="s">
        <v>46</v>
      </c>
      <c r="G127" s="33" t="s">
        <v>216</v>
      </c>
      <c r="H127" s="61" t="s">
        <v>219</v>
      </c>
      <c r="I127" s="59">
        <v>6014377030</v>
      </c>
      <c r="J127" s="30" t="s">
        <v>14</v>
      </c>
      <c r="K127" s="2"/>
      <c r="L127" s="2"/>
      <c r="M127" s="2"/>
      <c r="N127" s="2"/>
      <c r="O127" s="2"/>
      <c r="P127" s="2"/>
    </row>
    <row r="128" spans="1:40" customFormat="1" ht="30" customHeight="1" x14ac:dyDescent="0.25">
      <c r="A128" s="30" t="s">
        <v>223</v>
      </c>
      <c r="B128" s="30" t="s">
        <v>10</v>
      </c>
      <c r="C128" s="30" t="s">
        <v>154</v>
      </c>
      <c r="D128" s="44">
        <v>43322</v>
      </c>
      <c r="E128" s="28">
        <f t="shared" ca="1" si="20"/>
        <v>5.9369863013698634</v>
      </c>
      <c r="F128" s="33" t="s">
        <v>46</v>
      </c>
      <c r="G128" s="33" t="s">
        <v>216</v>
      </c>
      <c r="H128" s="61" t="s">
        <v>224</v>
      </c>
      <c r="I128" s="59">
        <v>6014377030</v>
      </c>
      <c r="J128" s="30" t="s">
        <v>14</v>
      </c>
      <c r="K128" s="2"/>
      <c r="L128" s="2"/>
      <c r="M128" s="2"/>
      <c r="N128" s="2"/>
      <c r="O128" s="2"/>
      <c r="P128" s="2"/>
    </row>
    <row r="129" spans="1:32" ht="30" customHeight="1" x14ac:dyDescent="0.2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11"/>
      <c r="L129" s="11"/>
      <c r="M129" s="11"/>
      <c r="N129" s="11"/>
      <c r="O129" s="11"/>
      <c r="P129" s="11"/>
    </row>
    <row r="130" spans="1:32" ht="30" customHeight="1" x14ac:dyDescent="0.25">
      <c r="A130" s="32" t="s">
        <v>225</v>
      </c>
      <c r="B130" s="30" t="s">
        <v>10</v>
      </c>
      <c r="C130" s="33" t="s">
        <v>226</v>
      </c>
      <c r="D130" s="49">
        <v>43678</v>
      </c>
      <c r="E130" s="28">
        <f t="shared" ref="E130:E133" ca="1" si="21">(TODAY()-D130)/365</f>
        <v>4.9616438356164387</v>
      </c>
      <c r="F130" s="33" t="s">
        <v>46</v>
      </c>
      <c r="G130" s="33" t="s">
        <v>227</v>
      </c>
      <c r="H130" s="61" t="s">
        <v>228</v>
      </c>
      <c r="I130" s="59">
        <v>6014377030</v>
      </c>
      <c r="J130" s="32" t="s">
        <v>19</v>
      </c>
      <c r="K130" s="11"/>
      <c r="L130" s="11"/>
      <c r="M130" s="11"/>
      <c r="N130" s="11"/>
      <c r="O130" s="11"/>
      <c r="P130" s="11"/>
    </row>
    <row r="131" spans="1:32" customFormat="1" ht="30" customHeight="1" x14ac:dyDescent="0.25">
      <c r="A131" s="30" t="s">
        <v>229</v>
      </c>
      <c r="B131" s="30" t="s">
        <v>10</v>
      </c>
      <c r="C131" s="33" t="s">
        <v>226</v>
      </c>
      <c r="D131" s="49">
        <v>43587</v>
      </c>
      <c r="E131" s="28">
        <f t="shared" ca="1" si="21"/>
        <v>5.2109589041095887</v>
      </c>
      <c r="F131" s="33" t="s">
        <v>46</v>
      </c>
      <c r="G131" s="33" t="s">
        <v>227</v>
      </c>
      <c r="H131" s="61" t="s">
        <v>230</v>
      </c>
      <c r="I131" s="59">
        <v>6014377030</v>
      </c>
      <c r="J131" s="30" t="s">
        <v>14</v>
      </c>
      <c r="K131" s="2"/>
      <c r="L131" s="2"/>
      <c r="M131" s="2"/>
      <c r="N131" s="2"/>
      <c r="O131" s="2"/>
      <c r="P131" s="2"/>
    </row>
    <row r="132" spans="1:32" s="6" customFormat="1" ht="30" customHeight="1" x14ac:dyDescent="0.25">
      <c r="A132" s="30" t="s">
        <v>231</v>
      </c>
      <c r="B132" s="30" t="s">
        <v>10</v>
      </c>
      <c r="C132" s="32" t="s">
        <v>232</v>
      </c>
      <c r="D132" s="49">
        <v>43558</v>
      </c>
      <c r="E132" s="28">
        <f t="shared" ca="1" si="21"/>
        <v>5.2904109589041095</v>
      </c>
      <c r="F132" s="33" t="s">
        <v>46</v>
      </c>
      <c r="G132" s="33" t="s">
        <v>227</v>
      </c>
      <c r="H132" s="61" t="s">
        <v>233</v>
      </c>
      <c r="I132" s="59">
        <v>6014377030</v>
      </c>
      <c r="J132" s="30" t="s">
        <v>14</v>
      </c>
      <c r="K132" s="38"/>
      <c r="L132" s="38"/>
      <c r="M132" s="38"/>
      <c r="N132" s="38"/>
      <c r="O132" s="38"/>
      <c r="P132" s="38"/>
    </row>
    <row r="133" spans="1:32" s="5" customFormat="1" ht="30" customHeight="1" x14ac:dyDescent="0.25">
      <c r="A133" s="34" t="s">
        <v>234</v>
      </c>
      <c r="B133" s="30" t="s">
        <v>10</v>
      </c>
      <c r="C133" s="33" t="s">
        <v>226</v>
      </c>
      <c r="D133" s="49">
        <v>43326</v>
      </c>
      <c r="E133" s="28">
        <f t="shared" ca="1" si="21"/>
        <v>5.9260273972602739</v>
      </c>
      <c r="F133" s="33" t="s">
        <v>46</v>
      </c>
      <c r="G133" s="33" t="s">
        <v>227</v>
      </c>
      <c r="H133" s="61" t="s">
        <v>235</v>
      </c>
      <c r="I133" s="59">
        <v>6014377030</v>
      </c>
      <c r="J133" s="30" t="s">
        <v>14</v>
      </c>
    </row>
    <row r="134" spans="1:32" s="2" customFormat="1" ht="30" customHeight="1" x14ac:dyDescent="0.25">
      <c r="A134" s="68"/>
      <c r="B134" s="68"/>
      <c r="C134" s="68"/>
      <c r="D134" s="68"/>
      <c r="E134" s="68"/>
      <c r="F134" s="68"/>
      <c r="G134" s="68"/>
      <c r="H134" s="68"/>
      <c r="I134" s="68"/>
      <c r="J134" s="68"/>
    </row>
    <row r="135" spans="1:32" s="5" customFormat="1" ht="30" customHeight="1" x14ac:dyDescent="0.25">
      <c r="A135" s="40" t="s">
        <v>395</v>
      </c>
      <c r="B135" s="30" t="s">
        <v>10</v>
      </c>
      <c r="C135" s="46" t="s">
        <v>21</v>
      </c>
      <c r="D135" s="48">
        <v>45390</v>
      </c>
      <c r="E135" s="28">
        <f t="shared" ref="E135:E136" ca="1" si="22">(TODAY()-D135)/365</f>
        <v>0.27123287671232876</v>
      </c>
      <c r="F135" s="43" t="s">
        <v>117</v>
      </c>
      <c r="G135" s="43" t="s">
        <v>236</v>
      </c>
      <c r="H135" s="61" t="s">
        <v>258</v>
      </c>
      <c r="I135" s="59">
        <v>6014377030</v>
      </c>
      <c r="J135" s="32" t="s">
        <v>16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30" customHeight="1" x14ac:dyDescent="0.25">
      <c r="A136" s="33" t="s">
        <v>244</v>
      </c>
      <c r="B136" s="30" t="s">
        <v>10</v>
      </c>
      <c r="C136" s="33" t="s">
        <v>69</v>
      </c>
      <c r="D136" s="44">
        <v>45019</v>
      </c>
      <c r="E136" s="28">
        <f t="shared" ca="1" si="22"/>
        <v>1.2876712328767124</v>
      </c>
      <c r="F136" s="33" t="s">
        <v>53</v>
      </c>
      <c r="G136" s="33" t="s">
        <v>236</v>
      </c>
      <c r="H136" s="61" t="s">
        <v>245</v>
      </c>
      <c r="I136" s="59">
        <v>6014377030</v>
      </c>
      <c r="J136" s="30" t="s">
        <v>14</v>
      </c>
      <c r="K136" s="11"/>
      <c r="L136" s="11"/>
      <c r="M136" s="11"/>
      <c r="N136" s="11"/>
      <c r="O136" s="11"/>
      <c r="P136" s="11"/>
    </row>
    <row r="137" spans="1:32" customFormat="1" ht="30" customHeight="1" x14ac:dyDescent="0.2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2"/>
      <c r="L137" s="2"/>
      <c r="M137" s="2"/>
      <c r="N137" s="2"/>
      <c r="O137" s="2"/>
      <c r="P137" s="2"/>
    </row>
    <row r="138" spans="1:32" s="5" customFormat="1" ht="30" customHeight="1" x14ac:dyDescent="0.25">
      <c r="A138" s="32" t="s">
        <v>240</v>
      </c>
      <c r="B138" s="30" t="s">
        <v>10</v>
      </c>
      <c r="C138" s="30" t="s">
        <v>21</v>
      </c>
      <c r="D138" s="49">
        <v>43887</v>
      </c>
      <c r="E138" s="28">
        <f t="shared" ref="E138:E141" ca="1" si="23">(TODAY()-D138)/365</f>
        <v>4.3890410958904109</v>
      </c>
      <c r="F138" s="33" t="s">
        <v>46</v>
      </c>
      <c r="G138" s="33" t="s">
        <v>238</v>
      </c>
      <c r="H138" s="61" t="s">
        <v>241</v>
      </c>
      <c r="I138" s="59">
        <v>6014377030</v>
      </c>
      <c r="J138" s="30" t="s">
        <v>14</v>
      </c>
    </row>
    <row r="139" spans="1:32" s="5" customFormat="1" ht="30" customHeight="1" x14ac:dyDescent="0.25">
      <c r="A139" s="31" t="s">
        <v>396</v>
      </c>
      <c r="B139" s="30" t="s">
        <v>10</v>
      </c>
      <c r="C139" s="30" t="s">
        <v>21</v>
      </c>
      <c r="D139" s="49">
        <v>43560</v>
      </c>
      <c r="E139" s="28">
        <f t="shared" ca="1" si="23"/>
        <v>5.2849315068493148</v>
      </c>
      <c r="F139" s="33" t="s">
        <v>46</v>
      </c>
      <c r="G139" s="33" t="s">
        <v>238</v>
      </c>
      <c r="H139" s="61" t="s">
        <v>319</v>
      </c>
      <c r="I139" s="59">
        <v>6014377030</v>
      </c>
      <c r="J139" s="30" t="s">
        <v>14</v>
      </c>
    </row>
    <row r="140" spans="1:32" s="5" customFormat="1" ht="30" customHeight="1" x14ac:dyDescent="0.25">
      <c r="A140" s="40" t="s">
        <v>261</v>
      </c>
      <c r="B140" s="30" t="s">
        <v>10</v>
      </c>
      <c r="C140" s="30" t="s">
        <v>21</v>
      </c>
      <c r="D140" s="49">
        <v>45142</v>
      </c>
      <c r="E140" s="28">
        <f t="shared" ca="1" si="23"/>
        <v>0.9506849315068493</v>
      </c>
      <c r="F140" s="33" t="s">
        <v>46</v>
      </c>
      <c r="G140" s="33" t="s">
        <v>238</v>
      </c>
      <c r="H140" s="61" t="s">
        <v>262</v>
      </c>
      <c r="I140" s="59">
        <v>6014377030</v>
      </c>
      <c r="J140" s="30" t="s">
        <v>14</v>
      </c>
    </row>
    <row r="141" spans="1:32" s="1" customFormat="1" ht="30" customHeight="1" x14ac:dyDescent="0.25">
      <c r="A141" s="30" t="s">
        <v>242</v>
      </c>
      <c r="B141" s="30" t="s">
        <v>10</v>
      </c>
      <c r="C141" s="34" t="s">
        <v>21</v>
      </c>
      <c r="D141" s="48">
        <v>43054</v>
      </c>
      <c r="E141" s="28">
        <f t="shared" ca="1" si="23"/>
        <v>6.6712328767123283</v>
      </c>
      <c r="F141" s="46" t="s">
        <v>53</v>
      </c>
      <c r="G141" s="33" t="s">
        <v>238</v>
      </c>
      <c r="H141" s="61" t="s">
        <v>243</v>
      </c>
      <c r="I141" s="59">
        <v>6014377030</v>
      </c>
      <c r="J141" s="30" t="s">
        <v>14</v>
      </c>
      <c r="K141" s="5"/>
      <c r="L141" s="5"/>
      <c r="M141" s="5"/>
      <c r="N141" s="5"/>
      <c r="O141" s="5"/>
      <c r="P141" s="5"/>
    </row>
    <row r="142" spans="1:32" s="2" customFormat="1" ht="29.25" customHeight="1" x14ac:dyDescent="0.25">
      <c r="A142" s="68"/>
      <c r="B142" s="68"/>
      <c r="C142" s="68"/>
      <c r="D142" s="68"/>
      <c r="E142" s="68"/>
      <c r="F142" s="68"/>
      <c r="G142" s="68"/>
      <c r="H142" s="68"/>
      <c r="I142" s="68"/>
      <c r="J142" s="68"/>
    </row>
    <row r="143" spans="1:32" customFormat="1" ht="29.25" customHeight="1" x14ac:dyDescent="0.25">
      <c r="A143" s="32" t="s">
        <v>246</v>
      </c>
      <c r="B143" s="30" t="s">
        <v>10</v>
      </c>
      <c r="C143" s="33" t="s">
        <v>17</v>
      </c>
      <c r="D143" s="49">
        <v>43648</v>
      </c>
      <c r="E143" s="28">
        <f t="shared" ref="E143:E146" ca="1" si="24">(TODAY()-D143)/365</f>
        <v>5.043835616438356</v>
      </c>
      <c r="F143" s="33" t="s">
        <v>46</v>
      </c>
      <c r="G143" s="33" t="s">
        <v>247</v>
      </c>
      <c r="H143" s="61" t="s">
        <v>248</v>
      </c>
      <c r="I143" s="59">
        <v>6014377030</v>
      </c>
      <c r="J143" s="30" t="s">
        <v>14</v>
      </c>
      <c r="K143" s="2"/>
      <c r="L143" s="2"/>
      <c r="M143" s="2"/>
      <c r="N143" s="2"/>
      <c r="O143" s="2"/>
      <c r="P143" s="2"/>
    </row>
    <row r="144" spans="1:32" customFormat="1" ht="29.25" customHeight="1" x14ac:dyDescent="0.25">
      <c r="A144" s="32" t="s">
        <v>249</v>
      </c>
      <c r="B144" s="30" t="s">
        <v>10</v>
      </c>
      <c r="C144" s="33" t="s">
        <v>11</v>
      </c>
      <c r="D144" s="44">
        <v>43346</v>
      </c>
      <c r="E144" s="28">
        <f t="shared" ca="1" si="24"/>
        <v>5.8712328767123285</v>
      </c>
      <c r="F144" s="33" t="s">
        <v>46</v>
      </c>
      <c r="G144" s="33" t="s">
        <v>247</v>
      </c>
      <c r="H144" s="61" t="s">
        <v>250</v>
      </c>
      <c r="I144" s="59">
        <v>6014377030</v>
      </c>
      <c r="J144" s="30" t="s">
        <v>14</v>
      </c>
      <c r="K144" s="2"/>
      <c r="L144" s="2"/>
      <c r="M144" s="2"/>
      <c r="N144" s="2"/>
      <c r="O144" s="2"/>
      <c r="P144" s="2"/>
    </row>
    <row r="145" spans="1:32" customFormat="1" ht="29.25" customHeight="1" x14ac:dyDescent="0.25">
      <c r="A145" s="32" t="s">
        <v>251</v>
      </c>
      <c r="B145" s="30" t="s">
        <v>10</v>
      </c>
      <c r="C145" s="33" t="s">
        <v>11</v>
      </c>
      <c r="D145" s="44">
        <v>43348</v>
      </c>
      <c r="E145" s="28">
        <f t="shared" ca="1" si="24"/>
        <v>5.8657534246575347</v>
      </c>
      <c r="F145" s="33" t="s">
        <v>46</v>
      </c>
      <c r="G145" s="33" t="s">
        <v>247</v>
      </c>
      <c r="H145" s="61" t="s">
        <v>252</v>
      </c>
      <c r="I145" s="59">
        <v>6014377030</v>
      </c>
      <c r="J145" s="30" t="s">
        <v>14</v>
      </c>
      <c r="K145" s="2"/>
      <c r="L145" s="2"/>
      <c r="M145" s="2"/>
      <c r="N145" s="2"/>
      <c r="O145" s="2"/>
      <c r="P145" s="2"/>
    </row>
    <row r="146" spans="1:32" customFormat="1" ht="29.25" customHeight="1" x14ac:dyDescent="0.25">
      <c r="A146" s="32" t="s">
        <v>253</v>
      </c>
      <c r="B146" s="30" t="s">
        <v>10</v>
      </c>
      <c r="C146" s="33" t="s">
        <v>254</v>
      </c>
      <c r="D146" s="44" t="s">
        <v>255</v>
      </c>
      <c r="E146" s="28">
        <f t="shared" ca="1" si="24"/>
        <v>1.441095890410959</v>
      </c>
      <c r="F146" s="33" t="s">
        <v>53</v>
      </c>
      <c r="G146" s="33" t="s">
        <v>247</v>
      </c>
      <c r="H146" s="61" t="s">
        <v>256</v>
      </c>
      <c r="I146" s="59">
        <v>6014377030</v>
      </c>
      <c r="J146" s="30" t="s">
        <v>14</v>
      </c>
      <c r="K146" s="2"/>
      <c r="L146" s="2"/>
      <c r="M146" s="2"/>
      <c r="N146" s="2"/>
      <c r="O146" s="2"/>
      <c r="P146" s="2"/>
    </row>
    <row r="147" spans="1:32" ht="21" customHeight="1" x14ac:dyDescent="0.2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11"/>
      <c r="L147" s="11"/>
      <c r="M147" s="11"/>
      <c r="N147" s="11"/>
      <c r="O147" s="11"/>
      <c r="P147" s="11"/>
    </row>
    <row r="148" spans="1:32" customFormat="1" ht="30" customHeight="1" x14ac:dyDescent="0.25">
      <c r="A148" s="30" t="s">
        <v>259</v>
      </c>
      <c r="B148" s="30" t="s">
        <v>10</v>
      </c>
      <c r="C148" s="33" t="s">
        <v>17</v>
      </c>
      <c r="D148" s="44">
        <v>35150</v>
      </c>
      <c r="E148" s="28">
        <f t="shared" ref="E148:E151" ca="1" si="25">(TODAY()-D148)/365</f>
        <v>28.326027397260273</v>
      </c>
      <c r="F148" s="33" t="s">
        <v>46</v>
      </c>
      <c r="G148" s="33" t="s">
        <v>257</v>
      </c>
      <c r="H148" s="61" t="s">
        <v>260</v>
      </c>
      <c r="I148" s="59">
        <v>6014377030</v>
      </c>
      <c r="J148" s="30" t="s">
        <v>14</v>
      </c>
      <c r="K148" s="2"/>
      <c r="L148" s="2"/>
      <c r="M148" s="2"/>
      <c r="N148" s="2"/>
      <c r="O148" s="2"/>
      <c r="P148" s="2"/>
    </row>
    <row r="149" spans="1:32" s="3" customFormat="1" ht="30" customHeight="1" x14ac:dyDescent="0.25">
      <c r="A149" s="30" t="s">
        <v>397</v>
      </c>
      <c r="B149" s="30" t="s">
        <v>10</v>
      </c>
      <c r="C149" s="33" t="s">
        <v>17</v>
      </c>
      <c r="D149" s="44">
        <v>45323</v>
      </c>
      <c r="E149" s="28">
        <f t="shared" ca="1" si="25"/>
        <v>0.45479452054794522</v>
      </c>
      <c r="F149" s="33" t="s">
        <v>46</v>
      </c>
      <c r="G149" s="33" t="s">
        <v>257</v>
      </c>
      <c r="H149" s="61" t="s">
        <v>431</v>
      </c>
      <c r="I149" s="59">
        <v>6014377030</v>
      </c>
      <c r="J149" s="30" t="s">
        <v>14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s="1" customFormat="1" ht="29.25" customHeight="1" x14ac:dyDescent="0.25">
      <c r="A150" s="34" t="s">
        <v>264</v>
      </c>
      <c r="B150" s="30" t="s">
        <v>10</v>
      </c>
      <c r="C150" s="33" t="s">
        <v>21</v>
      </c>
      <c r="D150" s="44">
        <v>44963</v>
      </c>
      <c r="E150" s="28">
        <f t="shared" ca="1" si="25"/>
        <v>1.441095890410959</v>
      </c>
      <c r="F150" s="33" t="s">
        <v>53</v>
      </c>
      <c r="G150" s="33" t="s">
        <v>257</v>
      </c>
      <c r="H150" s="61" t="s">
        <v>265</v>
      </c>
      <c r="I150" s="59">
        <v>6014377030</v>
      </c>
      <c r="J150" s="30" t="s">
        <v>14</v>
      </c>
      <c r="K150" s="2"/>
      <c r="L150" s="2"/>
      <c r="M150" s="2"/>
      <c r="N150" s="2"/>
      <c r="O150" s="2"/>
      <c r="P150" s="2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customFormat="1" ht="30" customHeight="1" x14ac:dyDescent="0.25">
      <c r="A151" s="33" t="s">
        <v>266</v>
      </c>
      <c r="B151" s="30" t="s">
        <v>10</v>
      </c>
      <c r="C151" s="33" t="s">
        <v>36</v>
      </c>
      <c r="D151" s="44">
        <v>44545</v>
      </c>
      <c r="E151" s="28">
        <f t="shared" ca="1" si="25"/>
        <v>2.5863013698630137</v>
      </c>
      <c r="F151" s="33" t="s">
        <v>56</v>
      </c>
      <c r="G151" s="33" t="s">
        <v>257</v>
      </c>
      <c r="H151" s="61" t="s">
        <v>267</v>
      </c>
      <c r="I151" s="59">
        <v>6014377030</v>
      </c>
      <c r="J151" s="30" t="s">
        <v>39</v>
      </c>
      <c r="K151" s="2"/>
      <c r="L151" s="2"/>
      <c r="M151" s="2"/>
      <c r="N151" s="2"/>
      <c r="O151" s="2"/>
      <c r="P151" s="2"/>
    </row>
    <row r="152" spans="1:32" ht="21" customHeight="1" x14ac:dyDescent="0.2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11"/>
      <c r="L152" s="11"/>
      <c r="M152" s="11"/>
      <c r="N152" s="11"/>
      <c r="O152" s="11"/>
      <c r="P152" s="11"/>
    </row>
    <row r="153" spans="1:32" s="2" customFormat="1" ht="29.25" customHeight="1" x14ac:dyDescent="0.25">
      <c r="A153" s="33" t="s">
        <v>268</v>
      </c>
      <c r="B153" s="30" t="s">
        <v>10</v>
      </c>
      <c r="C153" s="33" t="s">
        <v>173</v>
      </c>
      <c r="D153" s="44">
        <v>45062</v>
      </c>
      <c r="E153" s="28">
        <f t="shared" ref="E153" ca="1" si="26">(TODAY()-D153)/365</f>
        <v>1.1698630136986301</v>
      </c>
      <c r="F153" s="41" t="s">
        <v>269</v>
      </c>
      <c r="G153" s="41" t="s">
        <v>270</v>
      </c>
      <c r="H153" s="61" t="s">
        <v>271</v>
      </c>
      <c r="I153" s="59">
        <v>6014377030</v>
      </c>
      <c r="J153" s="32" t="s">
        <v>16</v>
      </c>
    </row>
    <row r="154" spans="1:32" ht="21" customHeight="1" x14ac:dyDescent="0.2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11"/>
      <c r="L154" s="11"/>
      <c r="M154" s="11"/>
      <c r="N154" s="11"/>
      <c r="O154" s="11"/>
      <c r="P154" s="11"/>
    </row>
    <row r="155" spans="1:32" s="2" customFormat="1" ht="30" customHeight="1" x14ac:dyDescent="0.25">
      <c r="A155" s="30" t="s">
        <v>272</v>
      </c>
      <c r="B155" s="30" t="s">
        <v>10</v>
      </c>
      <c r="C155" s="33" t="s">
        <v>273</v>
      </c>
      <c r="D155" s="44">
        <v>41248</v>
      </c>
      <c r="E155" s="28">
        <f t="shared" ref="E155:E158" ca="1" si="27">(TODAY()-D155)/365</f>
        <v>11.61917808219178</v>
      </c>
      <c r="F155" s="33" t="s">
        <v>46</v>
      </c>
      <c r="G155" s="33" t="s">
        <v>274</v>
      </c>
      <c r="H155" s="61" t="s">
        <v>275</v>
      </c>
      <c r="I155" s="59">
        <v>6014377030</v>
      </c>
      <c r="J155" s="32" t="s">
        <v>19</v>
      </c>
      <c r="Q155"/>
      <c r="R155"/>
      <c r="S155"/>
      <c r="T155"/>
      <c r="U155"/>
    </row>
    <row r="156" spans="1:32" customFormat="1" ht="30" customHeight="1" x14ac:dyDescent="0.25">
      <c r="A156" s="30" t="s">
        <v>276</v>
      </c>
      <c r="B156" s="30" t="s">
        <v>10</v>
      </c>
      <c r="C156" s="33" t="s">
        <v>273</v>
      </c>
      <c r="D156" s="44">
        <v>43770</v>
      </c>
      <c r="E156" s="28">
        <f t="shared" ca="1" si="27"/>
        <v>4.7095890410958905</v>
      </c>
      <c r="F156" s="33" t="s">
        <v>46</v>
      </c>
      <c r="G156" s="33" t="s">
        <v>274</v>
      </c>
      <c r="H156" s="61" t="s">
        <v>277</v>
      </c>
      <c r="I156" s="59">
        <v>6014377030</v>
      </c>
      <c r="J156" s="30" t="s">
        <v>14</v>
      </c>
      <c r="K156" s="2"/>
      <c r="L156" s="2"/>
      <c r="M156" s="2"/>
      <c r="N156" s="2"/>
      <c r="O156" s="2"/>
      <c r="P156" s="2"/>
    </row>
    <row r="157" spans="1:32" customFormat="1" ht="30" customHeight="1" x14ac:dyDescent="0.25">
      <c r="A157" s="30" t="s">
        <v>278</v>
      </c>
      <c r="B157" s="30" t="s">
        <v>10</v>
      </c>
      <c r="C157" s="33" t="s">
        <v>273</v>
      </c>
      <c r="D157" s="44">
        <v>36389</v>
      </c>
      <c r="E157" s="28">
        <f t="shared" ca="1" si="27"/>
        <v>24.931506849315067</v>
      </c>
      <c r="F157" s="33" t="s">
        <v>46</v>
      </c>
      <c r="G157" s="33" t="s">
        <v>274</v>
      </c>
      <c r="H157" s="61" t="s">
        <v>279</v>
      </c>
      <c r="I157" s="59">
        <v>6014377030</v>
      </c>
      <c r="J157" s="30" t="s">
        <v>14</v>
      </c>
      <c r="K157" s="2"/>
      <c r="L157" s="2"/>
      <c r="M157" s="2"/>
      <c r="N157" s="2"/>
      <c r="O157" s="2"/>
      <c r="P157" s="2"/>
    </row>
    <row r="158" spans="1:32" customFormat="1" ht="30" customHeight="1" x14ac:dyDescent="0.25">
      <c r="A158" s="30" t="s">
        <v>281</v>
      </c>
      <c r="B158" s="30" t="s">
        <v>10</v>
      </c>
      <c r="C158" s="33" t="s">
        <v>273</v>
      </c>
      <c r="D158" s="44">
        <v>36375</v>
      </c>
      <c r="E158" s="28">
        <f t="shared" ca="1" si="27"/>
        <v>24.969863013698632</v>
      </c>
      <c r="F158" s="46" t="s">
        <v>46</v>
      </c>
      <c r="G158" s="33" t="s">
        <v>274</v>
      </c>
      <c r="H158" s="61" t="s">
        <v>282</v>
      </c>
      <c r="I158" s="59">
        <v>6014377030</v>
      </c>
      <c r="J158" s="30" t="s">
        <v>14</v>
      </c>
      <c r="K158" s="2"/>
      <c r="L158" s="2"/>
      <c r="M158" s="2"/>
      <c r="N158" s="2"/>
      <c r="O158" s="2"/>
      <c r="P158" s="2"/>
    </row>
    <row r="159" spans="1:32" ht="21" customHeight="1" x14ac:dyDescent="0.2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11"/>
      <c r="L159" s="11"/>
      <c r="M159" s="11"/>
      <c r="N159" s="11"/>
      <c r="O159" s="11"/>
      <c r="P159" s="11"/>
    </row>
    <row r="160" spans="1:32" s="4" customFormat="1" ht="30" customHeight="1" x14ac:dyDescent="0.25">
      <c r="A160" s="32" t="s">
        <v>283</v>
      </c>
      <c r="B160" s="30" t="s">
        <v>10</v>
      </c>
      <c r="C160" s="30" t="s">
        <v>21</v>
      </c>
      <c r="D160" s="44">
        <v>43461</v>
      </c>
      <c r="E160" s="28">
        <f t="shared" ref="E160:E165" ca="1" si="28">(TODAY()-D160)/365</f>
        <v>5.5561643835616437</v>
      </c>
      <c r="F160" s="33" t="s">
        <v>46</v>
      </c>
      <c r="G160" s="33" t="s">
        <v>284</v>
      </c>
      <c r="H160" s="61" t="s">
        <v>285</v>
      </c>
      <c r="I160" s="59">
        <v>6014377030</v>
      </c>
      <c r="J160" s="32" t="s">
        <v>19</v>
      </c>
      <c r="K160" s="3"/>
      <c r="L160" s="3"/>
      <c r="M160" s="3"/>
      <c r="N160" s="3"/>
      <c r="O160" s="3"/>
      <c r="P160" s="3"/>
    </row>
    <row r="161" spans="1:21" s="2" customFormat="1" ht="30" customHeight="1" x14ac:dyDescent="0.25">
      <c r="A161" s="31" t="s">
        <v>287</v>
      </c>
      <c r="B161" s="30" t="s">
        <v>10</v>
      </c>
      <c r="C161" s="46" t="s">
        <v>21</v>
      </c>
      <c r="D161" s="48">
        <v>44963</v>
      </c>
      <c r="E161" s="28">
        <f t="shared" ca="1" si="28"/>
        <v>1.441095890410959</v>
      </c>
      <c r="F161" s="46" t="s">
        <v>46</v>
      </c>
      <c r="G161" s="33" t="s">
        <v>284</v>
      </c>
      <c r="H161" s="61" t="s">
        <v>288</v>
      </c>
      <c r="I161" s="59">
        <v>6014377030</v>
      </c>
      <c r="J161" s="30" t="s">
        <v>14</v>
      </c>
    </row>
    <row r="162" spans="1:21" s="2" customFormat="1" ht="30" customHeight="1" x14ac:dyDescent="0.25">
      <c r="A162" s="32" t="s">
        <v>398</v>
      </c>
      <c r="B162" s="30" t="s">
        <v>10</v>
      </c>
      <c r="C162" s="30" t="s">
        <v>69</v>
      </c>
      <c r="D162" s="48">
        <v>45324</v>
      </c>
      <c r="E162" s="28">
        <f t="shared" ca="1" si="28"/>
        <v>0.45205479452054792</v>
      </c>
      <c r="F162" s="46" t="s">
        <v>46</v>
      </c>
      <c r="G162" s="33" t="s">
        <v>284</v>
      </c>
      <c r="H162" s="61" t="s">
        <v>432</v>
      </c>
      <c r="I162" s="59">
        <v>6014377030</v>
      </c>
      <c r="J162" s="30" t="s">
        <v>14</v>
      </c>
    </row>
    <row r="163" spans="1:21" s="2" customFormat="1" ht="30" customHeight="1" x14ac:dyDescent="0.25">
      <c r="A163" s="9" t="s">
        <v>399</v>
      </c>
      <c r="B163" s="30" t="s">
        <v>10</v>
      </c>
      <c r="C163" s="46" t="s">
        <v>21</v>
      </c>
      <c r="D163" s="48">
        <v>44075</v>
      </c>
      <c r="E163" s="28">
        <f t="shared" ca="1" si="28"/>
        <v>3.8739726027397259</v>
      </c>
      <c r="F163" s="33" t="s">
        <v>53</v>
      </c>
      <c r="G163" s="33" t="s">
        <v>284</v>
      </c>
      <c r="H163" s="61" t="s">
        <v>263</v>
      </c>
      <c r="I163" s="59">
        <v>6014377030</v>
      </c>
      <c r="J163" s="30" t="s">
        <v>14</v>
      </c>
    </row>
    <row r="164" spans="1:21" customFormat="1" ht="30" customHeight="1" x14ac:dyDescent="0.25">
      <c r="A164" s="32" t="s">
        <v>289</v>
      </c>
      <c r="B164" s="30" t="s">
        <v>10</v>
      </c>
      <c r="C164" s="30" t="s">
        <v>21</v>
      </c>
      <c r="D164" s="49">
        <v>44386</v>
      </c>
      <c r="E164" s="28">
        <f t="shared" ca="1" si="28"/>
        <v>3.021917808219178</v>
      </c>
      <c r="F164" s="33" t="s">
        <v>53</v>
      </c>
      <c r="G164" s="33" t="s">
        <v>284</v>
      </c>
      <c r="H164" s="61" t="s">
        <v>290</v>
      </c>
      <c r="I164" s="59">
        <v>6014377030</v>
      </c>
      <c r="J164" s="30" t="s">
        <v>14</v>
      </c>
      <c r="K164" s="2"/>
      <c r="L164" s="2"/>
      <c r="M164" s="2"/>
      <c r="N164" s="2"/>
      <c r="O164" s="2"/>
      <c r="P164" s="2"/>
    </row>
    <row r="165" spans="1:21" customFormat="1" ht="30" customHeight="1" x14ac:dyDescent="0.25">
      <c r="A165" s="32" t="s">
        <v>291</v>
      </c>
      <c r="B165" s="30" t="s">
        <v>10</v>
      </c>
      <c r="C165" s="31" t="s">
        <v>21</v>
      </c>
      <c r="D165" s="44">
        <v>44075</v>
      </c>
      <c r="E165" s="28">
        <f t="shared" ca="1" si="28"/>
        <v>3.8739726027397259</v>
      </c>
      <c r="F165" s="33" t="s">
        <v>53</v>
      </c>
      <c r="G165" s="33" t="s">
        <v>284</v>
      </c>
      <c r="H165" s="61" t="s">
        <v>292</v>
      </c>
      <c r="I165" s="59">
        <v>6014377030</v>
      </c>
      <c r="J165" s="30" t="s">
        <v>14</v>
      </c>
      <c r="K165" s="2"/>
      <c r="L165" s="2"/>
      <c r="M165" s="2"/>
      <c r="N165" s="2"/>
      <c r="O165" s="2"/>
      <c r="P165" s="2"/>
    </row>
    <row r="166" spans="1:21" ht="21" customHeight="1" x14ac:dyDescent="0.2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11"/>
      <c r="L166" s="11"/>
      <c r="M166" s="11"/>
      <c r="N166" s="11"/>
      <c r="O166" s="11"/>
      <c r="P166" s="11"/>
    </row>
    <row r="167" spans="1:21" s="2" customFormat="1" ht="29.25" customHeight="1" x14ac:dyDescent="0.25">
      <c r="A167" s="32" t="s">
        <v>293</v>
      </c>
      <c r="B167" s="30" t="s">
        <v>10</v>
      </c>
      <c r="C167" s="33" t="s">
        <v>17</v>
      </c>
      <c r="D167" s="49">
        <v>43592</v>
      </c>
      <c r="E167" s="28">
        <f t="shared" ref="E167:E170" ca="1" si="29">(TODAY()-D167)/365</f>
        <v>5.1972602739726028</v>
      </c>
      <c r="F167" s="33" t="s">
        <v>46</v>
      </c>
      <c r="G167" s="33" t="s">
        <v>294</v>
      </c>
      <c r="H167" s="61" t="s">
        <v>295</v>
      </c>
      <c r="I167" s="59">
        <v>6014377030</v>
      </c>
      <c r="J167" s="32" t="s">
        <v>19</v>
      </c>
      <c r="Q167"/>
      <c r="R167"/>
      <c r="S167"/>
      <c r="T167"/>
      <c r="U167"/>
    </row>
    <row r="168" spans="1:21" customFormat="1" ht="29.25" customHeight="1" x14ac:dyDescent="0.25">
      <c r="A168" s="30" t="s">
        <v>296</v>
      </c>
      <c r="B168" s="30" t="s">
        <v>10</v>
      </c>
      <c r="C168" s="33" t="s">
        <v>17</v>
      </c>
      <c r="D168" s="44">
        <v>43430</v>
      </c>
      <c r="E168" s="28">
        <f t="shared" ca="1" si="29"/>
        <v>5.6410958904109592</v>
      </c>
      <c r="F168" s="33" t="s">
        <v>46</v>
      </c>
      <c r="G168" s="33" t="s">
        <v>294</v>
      </c>
      <c r="H168" s="61" t="s">
        <v>297</v>
      </c>
      <c r="I168" s="59">
        <v>6014377030</v>
      </c>
      <c r="J168" s="30" t="s">
        <v>14</v>
      </c>
      <c r="K168" s="2"/>
      <c r="L168" s="2"/>
      <c r="M168" s="2"/>
      <c r="N168" s="2"/>
      <c r="O168" s="2"/>
      <c r="P168" s="2"/>
    </row>
    <row r="169" spans="1:21" customFormat="1" ht="29.25" customHeight="1" x14ac:dyDescent="0.25">
      <c r="A169" s="30" t="s">
        <v>298</v>
      </c>
      <c r="B169" s="30" t="s">
        <v>10</v>
      </c>
      <c r="C169" s="33" t="s">
        <v>69</v>
      </c>
      <c r="D169" s="44">
        <v>36619</v>
      </c>
      <c r="E169" s="28">
        <f t="shared" ca="1" si="29"/>
        <v>24.301369863013697</v>
      </c>
      <c r="F169" s="33" t="s">
        <v>46</v>
      </c>
      <c r="G169" s="33" t="s">
        <v>294</v>
      </c>
      <c r="H169" s="61" t="s">
        <v>299</v>
      </c>
      <c r="I169" s="59">
        <v>6014377030</v>
      </c>
      <c r="J169" s="30" t="s">
        <v>14</v>
      </c>
      <c r="K169" s="2"/>
      <c r="L169" s="2"/>
      <c r="M169" s="2"/>
      <c r="N169" s="2"/>
      <c r="O169" s="2"/>
      <c r="P169" s="2"/>
    </row>
    <row r="170" spans="1:21" customFormat="1" ht="29.25" customHeight="1" x14ac:dyDescent="0.25">
      <c r="A170" s="43" t="s">
        <v>300</v>
      </c>
      <c r="B170" s="30" t="s">
        <v>10</v>
      </c>
      <c r="C170" s="33" t="s">
        <v>301</v>
      </c>
      <c r="D170" s="44">
        <v>44761</v>
      </c>
      <c r="E170" s="28">
        <f t="shared" ca="1" si="29"/>
        <v>1.9945205479452055</v>
      </c>
      <c r="F170" s="33" t="s">
        <v>37</v>
      </c>
      <c r="G170" s="33" t="s">
        <v>294</v>
      </c>
      <c r="H170" s="61" t="s">
        <v>302</v>
      </c>
      <c r="I170" s="59">
        <v>6014377030</v>
      </c>
      <c r="J170" s="30" t="s">
        <v>39</v>
      </c>
      <c r="K170" s="2"/>
      <c r="L170" s="2"/>
      <c r="M170" s="2"/>
      <c r="N170" s="2"/>
      <c r="O170" s="2"/>
      <c r="P170" s="2"/>
    </row>
    <row r="171" spans="1:21" ht="21" customHeight="1" x14ac:dyDescent="0.2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11"/>
      <c r="L171" s="11"/>
      <c r="M171" s="11"/>
      <c r="N171" s="11"/>
      <c r="O171" s="11"/>
      <c r="P171" s="11"/>
    </row>
    <row r="172" spans="1:21" s="4" customFormat="1" ht="30" customHeight="1" x14ac:dyDescent="0.25">
      <c r="A172" s="30" t="s">
        <v>303</v>
      </c>
      <c r="B172" s="30" t="s">
        <v>10</v>
      </c>
      <c r="C172" s="33" t="s">
        <v>17</v>
      </c>
      <c r="D172" s="49">
        <v>41081</v>
      </c>
      <c r="E172" s="28">
        <f t="shared" ref="E172:E175" ca="1" si="30">(TODAY()-D172)/365</f>
        <v>12.076712328767123</v>
      </c>
      <c r="F172" s="33" t="s">
        <v>46</v>
      </c>
      <c r="G172" s="33" t="s">
        <v>304</v>
      </c>
      <c r="H172" s="61" t="s">
        <v>305</v>
      </c>
      <c r="I172" s="59">
        <v>6014377030</v>
      </c>
      <c r="J172" s="32" t="s">
        <v>19</v>
      </c>
      <c r="K172" s="3"/>
      <c r="L172" s="3"/>
      <c r="M172" s="3"/>
      <c r="N172" s="3"/>
      <c r="O172" s="3"/>
      <c r="P172" s="3"/>
    </row>
    <row r="173" spans="1:21" s="3" customFormat="1" ht="30" customHeight="1" x14ac:dyDescent="0.25">
      <c r="A173" s="32" t="s">
        <v>306</v>
      </c>
      <c r="B173" s="30" t="s">
        <v>10</v>
      </c>
      <c r="C173" s="33" t="s">
        <v>17</v>
      </c>
      <c r="D173" s="49">
        <v>43679</v>
      </c>
      <c r="E173" s="28">
        <f t="shared" ca="1" si="30"/>
        <v>4.9589041095890414</v>
      </c>
      <c r="F173" s="33" t="s">
        <v>46</v>
      </c>
      <c r="G173" s="33" t="s">
        <v>304</v>
      </c>
      <c r="H173" s="61" t="s">
        <v>307</v>
      </c>
      <c r="I173" s="59">
        <v>6014377030</v>
      </c>
      <c r="J173" s="30" t="s">
        <v>14</v>
      </c>
    </row>
    <row r="174" spans="1:21" customFormat="1" ht="30" customHeight="1" x14ac:dyDescent="0.25">
      <c r="A174" s="31" t="s">
        <v>308</v>
      </c>
      <c r="B174" s="30" t="s">
        <v>10</v>
      </c>
      <c r="C174" s="33" t="s">
        <v>25</v>
      </c>
      <c r="D174" s="44">
        <v>41494</v>
      </c>
      <c r="E174" s="28">
        <f t="shared" ca="1" si="30"/>
        <v>10.945205479452055</v>
      </c>
      <c r="F174" s="33" t="s">
        <v>53</v>
      </c>
      <c r="G174" s="33" t="s">
        <v>304</v>
      </c>
      <c r="H174" s="61" t="s">
        <v>309</v>
      </c>
      <c r="I174" s="59">
        <v>6014377030</v>
      </c>
      <c r="J174" s="30" t="s">
        <v>14</v>
      </c>
      <c r="K174" s="2"/>
      <c r="L174" s="2"/>
      <c r="M174" s="2"/>
      <c r="N174" s="2"/>
      <c r="O174" s="2"/>
      <c r="P174" s="2"/>
    </row>
    <row r="175" spans="1:21" customFormat="1" ht="30" customHeight="1" x14ac:dyDescent="0.25">
      <c r="A175" s="31" t="s">
        <v>400</v>
      </c>
      <c r="B175" s="30" t="s">
        <v>10</v>
      </c>
      <c r="C175" s="46" t="s">
        <v>401</v>
      </c>
      <c r="D175" s="48">
        <v>45351</v>
      </c>
      <c r="E175" s="28">
        <f t="shared" ca="1" si="30"/>
        <v>0.37808219178082192</v>
      </c>
      <c r="F175" s="41" t="s">
        <v>67</v>
      </c>
      <c r="G175" s="33" t="s">
        <v>304</v>
      </c>
      <c r="H175" s="61" t="s">
        <v>433</v>
      </c>
      <c r="I175" s="59">
        <v>6014377030</v>
      </c>
      <c r="J175" s="30" t="s">
        <v>39</v>
      </c>
      <c r="K175" s="2"/>
      <c r="L175" s="2"/>
      <c r="M175" s="2"/>
      <c r="N175" s="2"/>
      <c r="O175" s="2"/>
      <c r="P175" s="2"/>
    </row>
    <row r="176" spans="1:21" ht="21" customHeight="1" x14ac:dyDescent="0.2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11"/>
      <c r="L176" s="11"/>
      <c r="M176" s="11"/>
      <c r="N176" s="11"/>
      <c r="O176" s="11"/>
      <c r="P176" s="11"/>
    </row>
    <row r="177" spans="1:32" s="4" customFormat="1" ht="30" customHeight="1" x14ac:dyDescent="0.25">
      <c r="A177" s="9" t="s">
        <v>402</v>
      </c>
      <c r="B177" s="30" t="s">
        <v>10</v>
      </c>
      <c r="C177" s="33" t="s">
        <v>21</v>
      </c>
      <c r="D177" s="49">
        <v>45450</v>
      </c>
      <c r="E177" s="28">
        <f t="shared" ref="E177:E180" ca="1" si="31">(TODAY()-D177)/365</f>
        <v>0.10684931506849316</v>
      </c>
      <c r="F177" s="33" t="s">
        <v>46</v>
      </c>
      <c r="G177" s="33" t="s">
        <v>310</v>
      </c>
      <c r="H177" s="61" t="s">
        <v>434</v>
      </c>
      <c r="I177" s="59">
        <v>6014377030</v>
      </c>
      <c r="J177" s="30" t="s">
        <v>14</v>
      </c>
      <c r="K177" s="3"/>
      <c r="L177" s="3"/>
      <c r="M177" s="3"/>
      <c r="N177" s="3"/>
      <c r="O177" s="3"/>
      <c r="P177" s="3"/>
    </row>
    <row r="178" spans="1:32" s="6" customFormat="1" ht="30" customHeight="1" x14ac:dyDescent="0.25">
      <c r="A178" s="30" t="s">
        <v>311</v>
      </c>
      <c r="B178" s="30" t="s">
        <v>10</v>
      </c>
      <c r="C178" s="33" t="s">
        <v>69</v>
      </c>
      <c r="D178" s="44">
        <v>42795</v>
      </c>
      <c r="E178" s="28">
        <f t="shared" ca="1" si="31"/>
        <v>7.3808219178082188</v>
      </c>
      <c r="F178" s="33" t="s">
        <v>53</v>
      </c>
      <c r="G178" s="33" t="s">
        <v>310</v>
      </c>
      <c r="H178" s="61" t="s">
        <v>312</v>
      </c>
      <c r="I178" s="59">
        <v>6014377030</v>
      </c>
      <c r="J178" s="30" t="s">
        <v>14</v>
      </c>
      <c r="K178" s="38"/>
      <c r="L178" s="38"/>
      <c r="M178" s="38"/>
      <c r="N178" s="38"/>
      <c r="O178" s="38"/>
      <c r="P178" s="38"/>
    </row>
    <row r="179" spans="1:32" s="6" customFormat="1" ht="30" customHeight="1" x14ac:dyDescent="0.25">
      <c r="A179" s="33" t="s">
        <v>316</v>
      </c>
      <c r="B179" s="30" t="s">
        <v>10</v>
      </c>
      <c r="C179" s="33" t="s">
        <v>69</v>
      </c>
      <c r="D179" s="44">
        <v>44963</v>
      </c>
      <c r="E179" s="28">
        <f t="shared" ref="E179" ca="1" si="32">(TODAY()-D179)/365</f>
        <v>1.441095890410959</v>
      </c>
      <c r="F179" s="33" t="s">
        <v>53</v>
      </c>
      <c r="G179" s="33" t="s">
        <v>310</v>
      </c>
      <c r="H179" s="61" t="s">
        <v>317</v>
      </c>
      <c r="I179" s="59">
        <v>6014377030</v>
      </c>
      <c r="J179" s="30" t="s">
        <v>14</v>
      </c>
      <c r="K179" s="38"/>
      <c r="L179" s="38"/>
      <c r="M179" s="38"/>
      <c r="N179" s="38"/>
      <c r="O179" s="38"/>
      <c r="P179" s="38"/>
    </row>
    <row r="180" spans="1:32" s="6" customFormat="1" ht="30" customHeight="1" x14ac:dyDescent="0.25">
      <c r="A180" s="31" t="s">
        <v>313</v>
      </c>
      <c r="B180" s="30" t="s">
        <v>10</v>
      </c>
      <c r="C180" s="33" t="s">
        <v>314</v>
      </c>
      <c r="D180" s="48">
        <v>31341</v>
      </c>
      <c r="E180" s="28">
        <f t="shared" ca="1" si="31"/>
        <v>38.761643835616439</v>
      </c>
      <c r="F180" s="33" t="s">
        <v>33</v>
      </c>
      <c r="G180" s="33" t="s">
        <v>310</v>
      </c>
      <c r="H180" s="61" t="s">
        <v>315</v>
      </c>
      <c r="I180" s="59">
        <v>6014377030</v>
      </c>
      <c r="J180" s="30" t="s">
        <v>14</v>
      </c>
      <c r="K180" s="38"/>
      <c r="L180" s="38"/>
      <c r="M180" s="38"/>
      <c r="N180" s="38"/>
      <c r="O180" s="38"/>
      <c r="P180" s="38"/>
    </row>
    <row r="181" spans="1:32" ht="21" customHeight="1" x14ac:dyDescent="0.2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11"/>
      <c r="L181" s="11"/>
      <c r="M181" s="11"/>
      <c r="N181" s="11"/>
      <c r="O181" s="11"/>
      <c r="P181" s="11"/>
      <c r="U181" s="13"/>
    </row>
    <row r="182" spans="1:32" customFormat="1" ht="30" customHeight="1" x14ac:dyDescent="0.25">
      <c r="A182" s="40" t="s">
        <v>403</v>
      </c>
      <c r="B182" s="30" t="s">
        <v>10</v>
      </c>
      <c r="C182" s="34" t="s">
        <v>21</v>
      </c>
      <c r="D182" s="48">
        <v>35445</v>
      </c>
      <c r="E182" s="28">
        <f t="shared" ref="E182:E191" ca="1" si="33">(TODAY()-D182)/365</f>
        <v>27.517808219178082</v>
      </c>
      <c r="F182" s="46" t="s">
        <v>46</v>
      </c>
      <c r="G182" s="46" t="s">
        <v>318</v>
      </c>
      <c r="H182" s="61" t="s">
        <v>239</v>
      </c>
      <c r="I182" s="59">
        <v>6014377030</v>
      </c>
      <c r="J182" s="32" t="s">
        <v>19</v>
      </c>
      <c r="K182" s="2"/>
      <c r="L182" s="2"/>
      <c r="M182" s="2"/>
      <c r="N182" s="2"/>
      <c r="O182" s="2"/>
      <c r="P182" s="2"/>
    </row>
    <row r="183" spans="1:32" s="2" customFormat="1" ht="30" customHeight="1" x14ac:dyDescent="0.25">
      <c r="A183" s="32" t="s">
        <v>320</v>
      </c>
      <c r="B183" s="30" t="s">
        <v>10</v>
      </c>
      <c r="C183" s="33" t="s">
        <v>25</v>
      </c>
      <c r="D183" s="44">
        <v>40989</v>
      </c>
      <c r="E183" s="28">
        <f t="shared" ca="1" si="33"/>
        <v>12.328767123287671</v>
      </c>
      <c r="F183" s="33" t="s">
        <v>46</v>
      </c>
      <c r="G183" s="46" t="s">
        <v>318</v>
      </c>
      <c r="H183" s="61" t="s">
        <v>321</v>
      </c>
      <c r="I183" s="59">
        <v>6014377030</v>
      </c>
      <c r="J183" s="30" t="s">
        <v>14</v>
      </c>
    </row>
    <row r="184" spans="1:32" customFormat="1" ht="30" customHeight="1" x14ac:dyDescent="0.25">
      <c r="A184" s="32" t="s">
        <v>322</v>
      </c>
      <c r="B184" s="30" t="s">
        <v>10</v>
      </c>
      <c r="C184" s="30" t="s">
        <v>21</v>
      </c>
      <c r="D184" s="44">
        <v>43734</v>
      </c>
      <c r="E184" s="28">
        <f t="shared" ca="1" si="33"/>
        <v>4.8082191780821919</v>
      </c>
      <c r="F184" s="33" t="s">
        <v>46</v>
      </c>
      <c r="G184" s="46" t="s">
        <v>318</v>
      </c>
      <c r="H184" s="61" t="s">
        <v>323</v>
      </c>
      <c r="I184" s="59">
        <v>6014377030</v>
      </c>
      <c r="J184" s="30" t="s">
        <v>14</v>
      </c>
      <c r="K184" s="2"/>
      <c r="L184" s="2"/>
      <c r="M184" s="2"/>
      <c r="N184" s="2"/>
      <c r="O184" s="2"/>
      <c r="P184" s="2"/>
    </row>
    <row r="185" spans="1:32" s="1" customFormat="1" ht="30" customHeight="1" x14ac:dyDescent="0.25">
      <c r="A185" s="34" t="s">
        <v>324</v>
      </c>
      <c r="B185" s="30" t="s">
        <v>10</v>
      </c>
      <c r="C185" s="33" t="s">
        <v>69</v>
      </c>
      <c r="D185" s="44">
        <v>44967</v>
      </c>
      <c r="E185" s="28">
        <f t="shared" ca="1" si="33"/>
        <v>1.4301369863013698</v>
      </c>
      <c r="F185" s="41" t="s">
        <v>67</v>
      </c>
      <c r="G185" s="46" t="s">
        <v>318</v>
      </c>
      <c r="H185" s="61" t="s">
        <v>325</v>
      </c>
      <c r="I185" s="59">
        <v>6014377030</v>
      </c>
      <c r="J185" s="30" t="s">
        <v>39</v>
      </c>
      <c r="K185" s="2"/>
      <c r="L185" s="2"/>
      <c r="M185" s="2"/>
      <c r="N185" s="2"/>
      <c r="O185" s="2"/>
      <c r="P185" s="2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s="1" customFormat="1" ht="30" customHeight="1" x14ac:dyDescent="0.25">
      <c r="A186" s="32" t="s">
        <v>326</v>
      </c>
      <c r="B186" s="30" t="s">
        <v>10</v>
      </c>
      <c r="C186" s="33" t="s">
        <v>98</v>
      </c>
      <c r="D186" s="44">
        <v>45079</v>
      </c>
      <c r="E186" s="28">
        <f t="shared" ca="1" si="33"/>
        <v>1.1232876712328768</v>
      </c>
      <c r="F186" s="41" t="s">
        <v>67</v>
      </c>
      <c r="G186" s="46" t="s">
        <v>318</v>
      </c>
      <c r="H186" s="61" t="s">
        <v>327</v>
      </c>
      <c r="I186" s="59">
        <v>6014377030</v>
      </c>
      <c r="J186" s="30" t="s">
        <v>39</v>
      </c>
      <c r="K186" s="2"/>
      <c r="L186" s="2"/>
      <c r="M186" s="2"/>
      <c r="N186" s="2"/>
      <c r="O186" s="2"/>
      <c r="P186" s="2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customFormat="1" ht="30" customHeight="1" x14ac:dyDescent="0.25">
      <c r="A187" s="44" t="s">
        <v>328</v>
      </c>
      <c r="B187" s="30" t="s">
        <v>10</v>
      </c>
      <c r="C187" s="58" t="s">
        <v>36</v>
      </c>
      <c r="D187" s="49">
        <v>34787</v>
      </c>
      <c r="E187" s="28">
        <f t="shared" ca="1" si="33"/>
        <v>29.32054794520548</v>
      </c>
      <c r="F187" s="31" t="s">
        <v>41</v>
      </c>
      <c r="G187" s="46" t="s">
        <v>318</v>
      </c>
      <c r="H187" s="61" t="s">
        <v>329</v>
      </c>
      <c r="I187" s="59">
        <v>6014377030</v>
      </c>
      <c r="J187" s="30" t="s">
        <v>39</v>
      </c>
      <c r="K187" s="2"/>
      <c r="L187" s="2"/>
      <c r="M187" s="2"/>
      <c r="N187" s="2"/>
      <c r="O187" s="2"/>
      <c r="P187" s="2"/>
    </row>
    <row r="188" spans="1:32" customFormat="1" ht="30" customHeight="1" x14ac:dyDescent="0.25">
      <c r="A188" s="30" t="s">
        <v>330</v>
      </c>
      <c r="B188" s="30" t="s">
        <v>10</v>
      </c>
      <c r="C188" s="30" t="s">
        <v>36</v>
      </c>
      <c r="D188" s="44">
        <v>35310</v>
      </c>
      <c r="E188" s="28">
        <f t="shared" ca="1" si="33"/>
        <v>27.887671232876713</v>
      </c>
      <c r="F188" s="31" t="s">
        <v>41</v>
      </c>
      <c r="G188" s="46" t="s">
        <v>318</v>
      </c>
      <c r="H188" s="61" t="s">
        <v>331</v>
      </c>
      <c r="I188" s="59">
        <v>6014377030</v>
      </c>
      <c r="J188" s="30" t="s">
        <v>39</v>
      </c>
      <c r="K188" s="2"/>
      <c r="L188" s="2"/>
      <c r="M188" s="2"/>
      <c r="N188" s="2"/>
      <c r="O188" s="2"/>
      <c r="P188" s="2"/>
    </row>
    <row r="189" spans="1:32" customFormat="1" ht="30" customHeight="1" x14ac:dyDescent="0.25">
      <c r="A189" s="32" t="s">
        <v>332</v>
      </c>
      <c r="B189" s="30" t="s">
        <v>10</v>
      </c>
      <c r="C189" s="30" t="s">
        <v>36</v>
      </c>
      <c r="D189" s="44">
        <v>34750</v>
      </c>
      <c r="E189" s="28">
        <f t="shared" ca="1" si="33"/>
        <v>29.421917808219177</v>
      </c>
      <c r="F189" s="31" t="s">
        <v>41</v>
      </c>
      <c r="G189" s="46" t="s">
        <v>318</v>
      </c>
      <c r="H189" s="61" t="s">
        <v>333</v>
      </c>
      <c r="I189" s="59">
        <v>6014377030</v>
      </c>
      <c r="J189" s="30" t="s">
        <v>39</v>
      </c>
      <c r="K189" s="2"/>
      <c r="L189" s="2"/>
      <c r="M189" s="2"/>
      <c r="N189" s="2"/>
      <c r="O189" s="2"/>
      <c r="P189" s="2"/>
    </row>
    <row r="190" spans="1:32" customFormat="1" ht="30" customHeight="1" x14ac:dyDescent="0.25">
      <c r="A190" s="30" t="s">
        <v>334</v>
      </c>
      <c r="B190" s="30" t="s">
        <v>10</v>
      </c>
      <c r="C190" s="33" t="s">
        <v>335</v>
      </c>
      <c r="D190" s="44">
        <v>33849</v>
      </c>
      <c r="E190" s="28">
        <f t="shared" ca="1" si="33"/>
        <v>31.890410958904109</v>
      </c>
      <c r="F190" s="31" t="s">
        <v>41</v>
      </c>
      <c r="G190" s="46" t="s">
        <v>318</v>
      </c>
      <c r="H190" s="61" t="s">
        <v>336</v>
      </c>
      <c r="I190" s="59">
        <v>6014377030</v>
      </c>
      <c r="J190" s="30" t="s">
        <v>39</v>
      </c>
      <c r="K190" s="2"/>
      <c r="L190" s="2"/>
      <c r="M190" s="2"/>
      <c r="N190" s="2"/>
      <c r="O190" s="2"/>
      <c r="P190" s="2"/>
    </row>
    <row r="191" spans="1:32" customFormat="1" ht="30" customHeight="1" x14ac:dyDescent="0.25">
      <c r="A191" s="39" t="s">
        <v>337</v>
      </c>
      <c r="B191" s="30" t="s">
        <v>10</v>
      </c>
      <c r="C191" s="44" t="s">
        <v>36</v>
      </c>
      <c r="D191" s="44">
        <v>33619</v>
      </c>
      <c r="E191" s="28">
        <f t="shared" ca="1" si="33"/>
        <v>32.520547945205479</v>
      </c>
      <c r="F191" s="31" t="s">
        <v>41</v>
      </c>
      <c r="G191" s="46" t="s">
        <v>318</v>
      </c>
      <c r="H191" s="61" t="s">
        <v>338</v>
      </c>
      <c r="I191" s="59">
        <v>6014377030</v>
      </c>
      <c r="J191" s="30" t="s">
        <v>39</v>
      </c>
      <c r="K191" s="2"/>
      <c r="L191" s="2"/>
      <c r="M191" s="2"/>
      <c r="N191" s="2"/>
      <c r="O191" s="2"/>
      <c r="P191" s="2"/>
    </row>
    <row r="192" spans="1:32" ht="21" customHeight="1" x14ac:dyDescent="0.2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11"/>
      <c r="L192" s="11"/>
      <c r="M192" s="11"/>
      <c r="N192" s="11"/>
      <c r="O192" s="11"/>
      <c r="P192" s="11"/>
    </row>
    <row r="193" spans="1:32" ht="28.5" customHeight="1" x14ac:dyDescent="0.25">
      <c r="A193" s="64" t="s">
        <v>404</v>
      </c>
      <c r="B193" s="30" t="s">
        <v>10</v>
      </c>
      <c r="C193" s="33" t="s">
        <v>17</v>
      </c>
      <c r="D193" s="48">
        <v>45385</v>
      </c>
      <c r="E193" s="28">
        <f t="shared" ref="E193" ca="1" si="34">(TODAY()-D193)/365</f>
        <v>0.28493150684931506</v>
      </c>
      <c r="F193" s="46" t="s">
        <v>46</v>
      </c>
      <c r="G193" s="33" t="s">
        <v>340</v>
      </c>
      <c r="H193" s="61" t="s">
        <v>435</v>
      </c>
      <c r="I193" s="59">
        <v>6014377030</v>
      </c>
      <c r="J193" s="32" t="s">
        <v>19</v>
      </c>
      <c r="K193" s="11"/>
      <c r="L193" s="11"/>
      <c r="M193" s="11"/>
      <c r="N193" s="11"/>
      <c r="O193" s="11"/>
      <c r="P193" s="11"/>
    </row>
    <row r="194" spans="1:32" customFormat="1" ht="30" customHeight="1" x14ac:dyDescent="0.25">
      <c r="A194" s="34" t="s">
        <v>339</v>
      </c>
      <c r="B194" s="30" t="s">
        <v>10</v>
      </c>
      <c r="C194" s="33" t="s">
        <v>69</v>
      </c>
      <c r="D194" s="48">
        <v>43710</v>
      </c>
      <c r="E194" s="28">
        <f t="shared" ref="E194:E196" ca="1" si="35">(TODAY()-D194)/365</f>
        <v>4.8739726027397259</v>
      </c>
      <c r="F194" s="46" t="s">
        <v>46</v>
      </c>
      <c r="G194" s="33" t="s">
        <v>340</v>
      </c>
      <c r="H194" s="61" t="s">
        <v>341</v>
      </c>
      <c r="I194" s="59">
        <v>6014377030</v>
      </c>
      <c r="J194" s="30" t="s">
        <v>14</v>
      </c>
      <c r="K194" s="2"/>
      <c r="L194" s="2"/>
      <c r="M194" s="2"/>
      <c r="N194" s="2"/>
      <c r="O194" s="2"/>
      <c r="P194" s="2"/>
    </row>
    <row r="195" spans="1:32" customFormat="1" ht="30" customHeight="1" x14ac:dyDescent="0.25">
      <c r="A195" s="34" t="s">
        <v>342</v>
      </c>
      <c r="B195" s="30" t="s">
        <v>10</v>
      </c>
      <c r="C195" s="33" t="s">
        <v>17</v>
      </c>
      <c r="D195" s="49">
        <v>44761</v>
      </c>
      <c r="E195" s="28">
        <f t="shared" ca="1" si="35"/>
        <v>1.9945205479452055</v>
      </c>
      <c r="F195" s="33" t="s">
        <v>53</v>
      </c>
      <c r="G195" s="33" t="s">
        <v>340</v>
      </c>
      <c r="H195" s="61" t="s">
        <v>343</v>
      </c>
      <c r="I195" s="59">
        <v>6014377030</v>
      </c>
      <c r="J195" s="30" t="s">
        <v>14</v>
      </c>
      <c r="K195" s="2"/>
      <c r="L195" s="2"/>
      <c r="M195" s="2"/>
      <c r="N195" s="2"/>
      <c r="O195" s="2"/>
      <c r="P195" s="2"/>
    </row>
    <row r="196" spans="1:32" customFormat="1" ht="30" customHeight="1" x14ac:dyDescent="0.25">
      <c r="A196" s="35" t="s">
        <v>344</v>
      </c>
      <c r="B196" s="30" t="s">
        <v>10</v>
      </c>
      <c r="C196" s="33" t="s">
        <v>36</v>
      </c>
      <c r="D196" s="49">
        <v>43682</v>
      </c>
      <c r="E196" s="28">
        <f t="shared" ca="1" si="35"/>
        <v>4.9506849315068493</v>
      </c>
      <c r="F196" s="41" t="s">
        <v>67</v>
      </c>
      <c r="G196" s="33" t="s">
        <v>340</v>
      </c>
      <c r="H196" s="61" t="s">
        <v>345</v>
      </c>
      <c r="I196" s="59">
        <v>6014377030</v>
      </c>
      <c r="J196" s="30" t="s">
        <v>39</v>
      </c>
      <c r="K196" s="2"/>
      <c r="L196" s="2"/>
      <c r="M196" s="2"/>
      <c r="N196" s="2"/>
      <c r="O196" s="2"/>
      <c r="P196" s="2"/>
    </row>
    <row r="197" spans="1:32" ht="21" customHeight="1" x14ac:dyDescent="0.2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11"/>
      <c r="L197" s="11"/>
      <c r="M197" s="11"/>
      <c r="N197" s="11"/>
      <c r="O197" s="11"/>
      <c r="P197" s="11"/>
    </row>
    <row r="198" spans="1:32" s="2" customFormat="1" ht="30" customHeight="1" x14ac:dyDescent="0.25">
      <c r="A198" s="34" t="s">
        <v>346</v>
      </c>
      <c r="B198" s="30" t="s">
        <v>10</v>
      </c>
      <c r="C198" s="46" t="s">
        <v>69</v>
      </c>
      <c r="D198" s="48">
        <v>43346</v>
      </c>
      <c r="E198" s="28">
        <f t="shared" ref="E198:E202" ca="1" si="36">(TODAY()-D198)/365</f>
        <v>5.8712328767123285</v>
      </c>
      <c r="F198" s="33" t="s">
        <v>46</v>
      </c>
      <c r="G198" s="33" t="s">
        <v>347</v>
      </c>
      <c r="H198" s="61" t="s">
        <v>348</v>
      </c>
      <c r="I198" s="59">
        <v>6014377030</v>
      </c>
      <c r="J198" s="32" t="s">
        <v>19</v>
      </c>
      <c r="Q198"/>
      <c r="R198"/>
      <c r="S198"/>
      <c r="T198"/>
      <c r="U198"/>
      <c r="V198" s="6"/>
      <c r="W198" s="6"/>
      <c r="X198"/>
      <c r="Y198"/>
      <c r="Z198"/>
      <c r="AA198"/>
      <c r="AB198"/>
      <c r="AC198"/>
      <c r="AD198"/>
      <c r="AE198"/>
      <c r="AF198"/>
    </row>
    <row r="199" spans="1:32" customFormat="1" ht="30" customHeight="1" x14ac:dyDescent="0.25">
      <c r="A199" s="30" t="s">
        <v>349</v>
      </c>
      <c r="B199" s="30" t="s">
        <v>10</v>
      </c>
      <c r="C199" s="33" t="s">
        <v>63</v>
      </c>
      <c r="D199" s="44">
        <v>43346</v>
      </c>
      <c r="E199" s="28">
        <f t="shared" ca="1" si="36"/>
        <v>5.8712328767123285</v>
      </c>
      <c r="F199" s="33" t="s">
        <v>46</v>
      </c>
      <c r="G199" s="33" t="s">
        <v>347</v>
      </c>
      <c r="H199" s="61" t="s">
        <v>350</v>
      </c>
      <c r="I199" s="59">
        <v>6014377030</v>
      </c>
      <c r="J199" s="32" t="s">
        <v>19</v>
      </c>
      <c r="K199" s="2"/>
      <c r="L199" s="2"/>
      <c r="M199" s="2"/>
      <c r="N199" s="2"/>
      <c r="O199" s="2"/>
      <c r="P199" s="2"/>
    </row>
    <row r="200" spans="1:32" customFormat="1" ht="30" customHeight="1" x14ac:dyDescent="0.25">
      <c r="A200" s="30" t="s">
        <v>351</v>
      </c>
      <c r="B200" s="30" t="s">
        <v>10</v>
      </c>
      <c r="C200" s="30" t="s">
        <v>112</v>
      </c>
      <c r="D200" s="44">
        <v>43801</v>
      </c>
      <c r="E200" s="28">
        <f t="shared" ca="1" si="36"/>
        <v>4.624657534246575</v>
      </c>
      <c r="F200" s="33" t="s">
        <v>53</v>
      </c>
      <c r="G200" s="33" t="s">
        <v>347</v>
      </c>
      <c r="H200" s="61" t="s">
        <v>352</v>
      </c>
      <c r="I200" s="59">
        <v>6014377030</v>
      </c>
      <c r="J200" s="30" t="s">
        <v>14</v>
      </c>
      <c r="K200" s="2"/>
      <c r="L200" s="2"/>
      <c r="M200" s="2"/>
      <c r="N200" s="2"/>
      <c r="O200" s="2"/>
      <c r="P200" s="2"/>
    </row>
    <row r="201" spans="1:32" s="4" customFormat="1" ht="30" customHeight="1" x14ac:dyDescent="0.25">
      <c r="A201" s="30" t="s">
        <v>353</v>
      </c>
      <c r="B201" s="30" t="s">
        <v>10</v>
      </c>
      <c r="C201" s="30" t="s">
        <v>69</v>
      </c>
      <c r="D201" s="44">
        <v>35465</v>
      </c>
      <c r="E201" s="28">
        <f t="shared" ca="1" si="36"/>
        <v>27.463013698630139</v>
      </c>
      <c r="F201" s="33" t="s">
        <v>53</v>
      </c>
      <c r="G201" s="33" t="s">
        <v>347</v>
      </c>
      <c r="H201" s="61" t="s">
        <v>354</v>
      </c>
      <c r="I201" s="59">
        <v>6014377030</v>
      </c>
      <c r="J201" s="30" t="s">
        <v>14</v>
      </c>
      <c r="K201" s="3"/>
      <c r="L201" s="3"/>
      <c r="M201" s="3"/>
      <c r="N201" s="3"/>
      <c r="O201" s="3"/>
      <c r="P201" s="3"/>
    </row>
    <row r="202" spans="1:32" customFormat="1" ht="30" customHeight="1" x14ac:dyDescent="0.25">
      <c r="A202" s="31" t="s">
        <v>355</v>
      </c>
      <c r="B202" s="30" t="s">
        <v>10</v>
      </c>
      <c r="C202" s="30" t="s">
        <v>36</v>
      </c>
      <c r="D202" s="44">
        <v>31323</v>
      </c>
      <c r="E202" s="28">
        <f t="shared" ca="1" si="36"/>
        <v>38.81095890410959</v>
      </c>
      <c r="F202" s="33" t="s">
        <v>56</v>
      </c>
      <c r="G202" s="33" t="s">
        <v>347</v>
      </c>
      <c r="H202" s="61" t="s">
        <v>356</v>
      </c>
      <c r="I202" s="59">
        <v>6014377030</v>
      </c>
      <c r="J202" s="30" t="s">
        <v>14</v>
      </c>
      <c r="K202" s="38"/>
      <c r="L202" s="38"/>
      <c r="M202" s="38"/>
      <c r="N202" s="38"/>
      <c r="O202" s="38"/>
      <c r="P202" s="38"/>
      <c r="Q202" s="6"/>
      <c r="R202" s="6"/>
      <c r="S202" s="6"/>
      <c r="T202" s="6"/>
      <c r="U202" s="6"/>
      <c r="V202" s="6"/>
      <c r="W202" s="6"/>
    </row>
    <row r="203" spans="1:32" x14ac:dyDescent="0.25">
      <c r="A203" s="29"/>
      <c r="B203" s="29"/>
      <c r="K203" s="11"/>
      <c r="L203" s="11"/>
      <c r="M203" s="11"/>
      <c r="N203" s="11"/>
      <c r="O203" s="11"/>
      <c r="P203" s="11"/>
    </row>
    <row r="204" spans="1:32" x14ac:dyDescent="0.25">
      <c r="A204" s="29"/>
      <c r="B204" s="29"/>
      <c r="K204" s="14"/>
      <c r="L204" s="11"/>
      <c r="M204" s="11"/>
      <c r="N204" s="11"/>
      <c r="O204" s="11"/>
      <c r="P204" s="11"/>
    </row>
    <row r="205" spans="1:32" x14ac:dyDescent="0.25">
      <c r="A205" s="29"/>
      <c r="B205" s="29"/>
      <c r="K205" s="14"/>
      <c r="L205" s="11"/>
      <c r="M205" s="11"/>
      <c r="N205" s="11"/>
      <c r="O205" s="11"/>
      <c r="P205" s="11"/>
    </row>
    <row r="206" spans="1:32" x14ac:dyDescent="0.25">
      <c r="A206" s="29"/>
      <c r="B206" s="29"/>
      <c r="K206" s="14"/>
      <c r="L206" s="11"/>
      <c r="M206" s="11"/>
      <c r="N206" s="11"/>
      <c r="O206" s="11"/>
      <c r="P206" s="11"/>
    </row>
    <row r="207" spans="1:32" x14ac:dyDescent="0.25">
      <c r="A207" s="29"/>
      <c r="B207" s="29"/>
      <c r="K207" s="14"/>
      <c r="L207" s="11"/>
      <c r="M207" s="11"/>
      <c r="N207" s="11"/>
      <c r="O207" s="11"/>
      <c r="P207" s="11"/>
    </row>
    <row r="208" spans="1:32" x14ac:dyDescent="0.25">
      <c r="A208" s="29"/>
      <c r="B208" s="29"/>
      <c r="K208" s="14"/>
      <c r="L208" s="11"/>
      <c r="M208" s="11"/>
      <c r="N208" s="11"/>
      <c r="O208" s="11"/>
      <c r="P208" s="11"/>
    </row>
    <row r="209" spans="1:16" x14ac:dyDescent="0.25">
      <c r="A209" s="29"/>
      <c r="B209" s="29"/>
      <c r="K209" s="14"/>
      <c r="L209" s="11"/>
      <c r="M209" s="11"/>
      <c r="N209" s="11"/>
      <c r="O209" s="11"/>
      <c r="P209" s="11"/>
    </row>
    <row r="210" spans="1:16" x14ac:dyDescent="0.25">
      <c r="A210" s="29"/>
      <c r="B210" s="29"/>
      <c r="K210" s="14"/>
      <c r="L210" s="11"/>
      <c r="M210" s="11"/>
      <c r="N210" s="11"/>
      <c r="O210" s="11"/>
      <c r="P210" s="11"/>
    </row>
    <row r="211" spans="1:16" x14ac:dyDescent="0.25">
      <c r="A211" s="29"/>
      <c r="B211" s="29"/>
      <c r="K211" s="14"/>
      <c r="L211" s="11"/>
      <c r="M211" s="11"/>
      <c r="N211" s="11"/>
      <c r="O211" s="11"/>
      <c r="P211" s="11"/>
    </row>
    <row r="212" spans="1:16" x14ac:dyDescent="0.25">
      <c r="A212" s="29"/>
      <c r="B212" s="29"/>
      <c r="K212" s="14"/>
      <c r="L212" s="11"/>
      <c r="M212" s="11"/>
      <c r="N212" s="11"/>
      <c r="O212" s="11"/>
      <c r="P212" s="11"/>
    </row>
    <row r="213" spans="1:16" x14ac:dyDescent="0.25">
      <c r="K213" s="14"/>
    </row>
    <row r="214" spans="1:16" x14ac:dyDescent="0.25">
      <c r="K214" s="14"/>
    </row>
    <row r="215" spans="1:16" x14ac:dyDescent="0.25">
      <c r="K215" s="14"/>
    </row>
    <row r="216" spans="1:16" x14ac:dyDescent="0.25">
      <c r="K216" s="14"/>
    </row>
    <row r="217" spans="1:16" x14ac:dyDescent="0.25">
      <c r="K217" s="14"/>
    </row>
    <row r="218" spans="1:16" x14ac:dyDescent="0.25">
      <c r="K218" s="14"/>
    </row>
    <row r="219" spans="1:16" x14ac:dyDescent="0.25">
      <c r="K219" s="14"/>
    </row>
    <row r="220" spans="1:16" x14ac:dyDescent="0.25">
      <c r="K220" s="14"/>
    </row>
    <row r="221" spans="1:16" x14ac:dyDescent="0.25">
      <c r="K221" s="14"/>
    </row>
    <row r="222" spans="1:16" x14ac:dyDescent="0.25">
      <c r="K222" s="14"/>
    </row>
    <row r="223" spans="1:16" x14ac:dyDescent="0.25">
      <c r="K223" s="14"/>
    </row>
    <row r="224" spans="1:16" x14ac:dyDescent="0.25">
      <c r="K224" s="14"/>
    </row>
    <row r="225" spans="11:11" x14ac:dyDescent="0.25">
      <c r="K225" s="14"/>
    </row>
    <row r="226" spans="11:11" x14ac:dyDescent="0.25">
      <c r="K226" s="14"/>
    </row>
    <row r="227" spans="11:11" x14ac:dyDescent="0.25">
      <c r="K227" s="14"/>
    </row>
    <row r="228" spans="11:11" x14ac:dyDescent="0.25">
      <c r="K228" s="14"/>
    </row>
    <row r="229" spans="11:11" x14ac:dyDescent="0.25">
      <c r="K229" s="14"/>
    </row>
    <row r="230" spans="11:11" x14ac:dyDescent="0.25">
      <c r="K230" s="14"/>
    </row>
    <row r="231" spans="11:11" x14ac:dyDescent="0.25">
      <c r="K231" s="14"/>
    </row>
    <row r="232" spans="11:11" x14ac:dyDescent="0.25">
      <c r="K232" s="14"/>
    </row>
    <row r="233" spans="11:11" x14ac:dyDescent="0.25">
      <c r="K233" s="14"/>
    </row>
    <row r="234" spans="11:11" x14ac:dyDescent="0.25">
      <c r="K234" s="14"/>
    </row>
    <row r="235" spans="11:11" x14ac:dyDescent="0.25">
      <c r="K235" s="14"/>
    </row>
  </sheetData>
  <sheetProtection algorithmName="SHA-512" hashValue="Ma/FG5JqUNwisHEfc1ulKivB3KCaR5z27Z/x3v7n28H5xNiGtVsw9KCakMxzA2Ra8+fP7dl+e+CP6cKcJsWG7w==" saltValue="rjSYSPU8S89CHHXIkvTkLQ==" spinCount="100000" sheet="1" formatCells="0" formatColumns="0" formatRows="0" insertColumns="0" insertRows="0" insertHyperlinks="0" deleteColumns="0" deleteRows="0" sort="0" autoFilter="0" pivotTables="0"/>
  <mergeCells count="41">
    <mergeCell ref="A126:J126"/>
    <mergeCell ref="A94:J94"/>
    <mergeCell ref="A124:J124"/>
    <mergeCell ref="A119:J119"/>
    <mergeCell ref="A197:J197"/>
    <mergeCell ref="A192:J192"/>
    <mergeCell ref="A152:J152"/>
    <mergeCell ref="A147:J147"/>
    <mergeCell ref="A142:J142"/>
    <mergeCell ref="A73:J73"/>
    <mergeCell ref="A68:J68"/>
    <mergeCell ref="A4:J4"/>
    <mergeCell ref="A2:J2"/>
    <mergeCell ref="A28:J28"/>
    <mergeCell ref="A21:J21"/>
    <mergeCell ref="A16:J16"/>
    <mergeCell ref="A51:J51"/>
    <mergeCell ref="A46:J46"/>
    <mergeCell ref="A44:J44"/>
    <mergeCell ref="A39:J39"/>
    <mergeCell ref="A36:J36"/>
    <mergeCell ref="A31:J31"/>
    <mergeCell ref="A62:J62"/>
    <mergeCell ref="A58:J58"/>
    <mergeCell ref="A53:J53"/>
    <mergeCell ref="A89:J89"/>
    <mergeCell ref="A84:J84"/>
    <mergeCell ref="A78:J78"/>
    <mergeCell ref="A154:J154"/>
    <mergeCell ref="A181:J181"/>
    <mergeCell ref="A176:J176"/>
    <mergeCell ref="A171:J171"/>
    <mergeCell ref="A166:J166"/>
    <mergeCell ref="A159:J159"/>
    <mergeCell ref="A114:J114"/>
    <mergeCell ref="A109:J109"/>
    <mergeCell ref="A104:J104"/>
    <mergeCell ref="A100:J100"/>
    <mergeCell ref="A137:J137"/>
    <mergeCell ref="A134:J134"/>
    <mergeCell ref="A129:J129"/>
  </mergeCells>
  <hyperlinks>
    <hyperlink ref="H8" r:id="rId1" xr:uid="{5E5DD40E-6458-416F-96BF-092103E7C73B}"/>
    <hyperlink ref="H35" r:id="rId2" xr:uid="{EF657B14-B54B-4519-B1D1-702E6B8AFAD9}"/>
    <hyperlink ref="H71" r:id="rId3" xr:uid="{765FC59C-1B5A-4ACA-8A12-847DF33EE0E2}"/>
    <hyperlink ref="H87" r:id="rId4" xr:uid="{D85CEB84-134F-4FBF-9A13-3448C3FE87A9}"/>
    <hyperlink ref="H122" r:id="rId5" xr:uid="{66574D30-3EC9-4D25-A068-C146ED9EB8E5}"/>
    <hyperlink ref="H138" r:id="rId6" xr:uid="{23F6C845-785B-4F52-9755-46E1BF3388EA}"/>
    <hyperlink ref="H161" r:id="rId7" xr:uid="{11C20CE0-BFF7-4FA5-9E39-FAE5C6A9C27D}"/>
  </hyperlinks>
  <pageMargins left="0.7" right="0.7" top="0.75" bottom="0.75" header="0.3" footer="0.3"/>
  <pageSetup paperSize="9" scale="19" fitToHeight="0" orientation="landscape" r:id="rId8"/>
  <rowBreaks count="5" manualBreakCount="5">
    <brk id="38" max="16383" man="1"/>
    <brk id="72" max="16383" man="1"/>
    <brk id="108" max="16383" man="1"/>
    <brk id="141" max="16383" man="1"/>
    <brk id="170" max="16383" man="1"/>
  </rowBreaks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210DF8FB8C5B4D993F9FCACC9CFEB2" ma:contentTypeVersion="15" ma:contentTypeDescription="Crear nuevo documento." ma:contentTypeScope="" ma:versionID="14b751e6667d104221079d1fa7496e7b">
  <xsd:schema xmlns:xsd="http://www.w3.org/2001/XMLSchema" xmlns:xs="http://www.w3.org/2001/XMLSchema" xmlns:p="http://schemas.microsoft.com/office/2006/metadata/properties" xmlns:ns3="56d32563-acce-48d6-bd6c-aa9f6503ba53" xmlns:ns4="aa5742f4-fe7a-4ea7-a0a9-be0b2d0b2525" targetNamespace="http://schemas.microsoft.com/office/2006/metadata/properties" ma:root="true" ma:fieldsID="78815666e72e6156567a11ad4fc4a813" ns3:_="" ns4:_="">
    <xsd:import namespace="56d32563-acce-48d6-bd6c-aa9f6503ba53"/>
    <xsd:import namespace="aa5742f4-fe7a-4ea7-a0a9-be0b2d0b25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32563-acce-48d6-bd6c-aa9f6503b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742f4-fe7a-4ea7-a0a9-be0b2d0b25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d32563-acce-48d6-bd6c-aa9f6503ba53" xsi:nil="true"/>
  </documentManagement>
</p:properties>
</file>

<file path=customXml/itemProps1.xml><?xml version="1.0" encoding="utf-8"?>
<ds:datastoreItem xmlns:ds="http://schemas.openxmlformats.org/officeDocument/2006/customXml" ds:itemID="{A7351B56-F56C-4323-B382-035EBE31B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32563-acce-48d6-bd6c-aa9f6503ba53"/>
    <ds:schemaRef ds:uri="aa5742f4-fe7a-4ea7-a0a9-be0b2d0b25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5A8547-FEEB-44E5-97F0-69A69764BD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036F06-C8E2-4F75-8308-DBCB30D6804B}">
  <ds:schemaRefs>
    <ds:schemaRef ds:uri="http://schemas.microsoft.com/office/2006/metadata/properties"/>
    <ds:schemaRef ds:uri="http://schemas.microsoft.com/office/infopath/2007/PartnerControls"/>
    <ds:schemaRef ds:uri="56d32563-acce-48d6-bd6c-aa9f6503ba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DIRECTORIO - FUNCIONARIOS - MD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Forero Cristancho</dc:creator>
  <cp:keywords/>
  <dc:description/>
  <cp:lastModifiedBy>Juan Sebastian Suarez Rippe</cp:lastModifiedBy>
  <cp:revision/>
  <dcterms:created xsi:type="dcterms:W3CDTF">2019-10-15T13:59:34Z</dcterms:created>
  <dcterms:modified xsi:type="dcterms:W3CDTF">2024-07-16T21:51:34Z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0x010100A5210DF8FB8C5B4D993F9FCACC9CFEB2</vt:lpwstr>
  </property>
</Properties>
</file>